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1\Dropbox\PhD\thesis\Analyses Pipelines\Covariates\Input\Misc\"/>
    </mc:Choice>
  </mc:AlternateContent>
  <xr:revisionPtr revIDLastSave="0" documentId="13_ncr:1_{AE6A6162-3713-4D53-B98B-4CE6203FBBA8}" xr6:coauthVersionLast="47" xr6:coauthVersionMax="47" xr10:uidLastSave="{00000000-0000-0000-0000-000000000000}"/>
  <bookViews>
    <workbookView xWindow="-96" yWindow="-96" windowWidth="23232" windowHeight="13872" firstSheet="1" activeTab="3" xr2:uid="{8E430D3D-D8A6-4945-8260-953080563698}"/>
  </bookViews>
  <sheets>
    <sheet name="dfMain2_AllCovariates" sheetId="4" r:id="rId1"/>
    <sheet name="Interaction Accuracy" sheetId="2" r:id="rId2"/>
    <sheet name="Interaction Reaction Time" sheetId="1" r:id="rId3"/>
    <sheet name="InteractSummaryTable" sheetId="5" r:id="rId4"/>
    <sheet name="Cov Accuracy" sheetId="9" r:id="rId5"/>
    <sheet name="Cov Reaction Time" sheetId="10" r:id="rId6"/>
    <sheet name="CovSummaryTable" sheetId="11" r:id="rId7"/>
    <sheet name="NOS Accuracy" sheetId="6" r:id="rId8"/>
    <sheet name="NOS Reaction Time" sheetId="7" r:id="rId9"/>
    <sheet name="NOS SummaryTable" sheetId="8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" i="11" l="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78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54" i="11"/>
  <c r="C54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77" i="8"/>
  <c r="C57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G9" i="7"/>
  <c r="G31" i="7"/>
  <c r="C31" i="6"/>
  <c r="C9" i="6"/>
  <c r="C31" i="7"/>
  <c r="C9" i="7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F31" i="10"/>
  <c r="E31" i="10"/>
  <c r="C31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F9" i="10"/>
  <c r="E9" i="10"/>
  <c r="C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O62" i="10"/>
  <c r="C62" i="10"/>
  <c r="O61" i="10"/>
  <c r="G53" i="10"/>
  <c r="F53" i="10"/>
  <c r="D53" i="10"/>
  <c r="C53" i="10"/>
  <c r="R52" i="10"/>
  <c r="O52" i="10"/>
  <c r="F52" i="10"/>
  <c r="C52" i="10"/>
  <c r="R51" i="10"/>
  <c r="O51" i="10"/>
  <c r="F51" i="10"/>
  <c r="C51" i="10"/>
  <c r="R50" i="10"/>
  <c r="O50" i="10"/>
  <c r="F50" i="10"/>
  <c r="C50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Z62" i="10"/>
  <c r="Y62" i="10"/>
  <c r="X62" i="10"/>
  <c r="W62" i="10"/>
  <c r="V62" i="10"/>
  <c r="U62" i="10"/>
  <c r="T62" i="10"/>
  <c r="S62" i="10"/>
  <c r="R62" i="10"/>
  <c r="Q62" i="10"/>
  <c r="P62" i="10"/>
  <c r="N62" i="10"/>
  <c r="M62" i="10"/>
  <c r="L62" i="10"/>
  <c r="K62" i="10"/>
  <c r="J62" i="10"/>
  <c r="I62" i="10"/>
  <c r="H62" i="10"/>
  <c r="G62" i="10"/>
  <c r="F62" i="10"/>
  <c r="E62" i="10"/>
  <c r="D62" i="10"/>
  <c r="Z61" i="10"/>
  <c r="Y61" i="10"/>
  <c r="X61" i="10"/>
  <c r="W61" i="10"/>
  <c r="V61" i="10"/>
  <c r="U61" i="10"/>
  <c r="T61" i="10"/>
  <c r="S61" i="10"/>
  <c r="R61" i="10"/>
  <c r="Q61" i="10"/>
  <c r="P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E53" i="10"/>
  <c r="Z52" i="10"/>
  <c r="Y52" i="10"/>
  <c r="X52" i="10"/>
  <c r="W52" i="10"/>
  <c r="V52" i="10"/>
  <c r="U52" i="10"/>
  <c r="T52" i="10"/>
  <c r="S52" i="10"/>
  <c r="Q52" i="10"/>
  <c r="P52" i="10"/>
  <c r="N52" i="10"/>
  <c r="M52" i="10"/>
  <c r="L52" i="10"/>
  <c r="K52" i="10"/>
  <c r="J52" i="10"/>
  <c r="I52" i="10"/>
  <c r="H52" i="10"/>
  <c r="G52" i="10"/>
  <c r="E52" i="10"/>
  <c r="D52" i="10"/>
  <c r="Z51" i="10"/>
  <c r="Y51" i="10"/>
  <c r="X51" i="10"/>
  <c r="W51" i="10"/>
  <c r="V51" i="10"/>
  <c r="U51" i="10"/>
  <c r="T51" i="10"/>
  <c r="S51" i="10"/>
  <c r="Q51" i="10"/>
  <c r="P51" i="10"/>
  <c r="N51" i="10"/>
  <c r="M51" i="10"/>
  <c r="L51" i="10"/>
  <c r="K51" i="10"/>
  <c r="J51" i="10"/>
  <c r="I51" i="10"/>
  <c r="H51" i="10"/>
  <c r="G51" i="10"/>
  <c r="E51" i="10"/>
  <c r="D51" i="10"/>
  <c r="Z50" i="10"/>
  <c r="Y50" i="10"/>
  <c r="X50" i="10"/>
  <c r="W50" i="10"/>
  <c r="V50" i="10"/>
  <c r="U50" i="10"/>
  <c r="T50" i="10"/>
  <c r="S50" i="10"/>
  <c r="Q50" i="10"/>
  <c r="P50" i="10"/>
  <c r="N50" i="10"/>
  <c r="M50" i="10"/>
  <c r="L50" i="10"/>
  <c r="K50" i="10"/>
  <c r="J50" i="10"/>
  <c r="I50" i="10"/>
  <c r="H50" i="10"/>
  <c r="G50" i="10"/>
  <c r="E50" i="10"/>
  <c r="D50" i="10"/>
  <c r="Z44" i="9"/>
  <c r="Y44" i="9"/>
  <c r="X44" i="9"/>
  <c r="W44" i="9"/>
  <c r="V44" i="9"/>
  <c r="U44" i="9"/>
  <c r="T44" i="9"/>
  <c r="S44" i="9"/>
  <c r="R44" i="9"/>
  <c r="Q44" i="9"/>
  <c r="P44" i="9"/>
  <c r="P66" i="9" s="1"/>
  <c r="O44" i="9"/>
  <c r="N44" i="9"/>
  <c r="M44" i="9"/>
  <c r="L44" i="9"/>
  <c r="K44" i="9"/>
  <c r="J44" i="9"/>
  <c r="I44" i="9"/>
  <c r="H44" i="9"/>
  <c r="G44" i="9"/>
  <c r="F44" i="9"/>
  <c r="E44" i="9"/>
  <c r="D44" i="9"/>
  <c r="D66" i="9" s="1"/>
  <c r="C44" i="9"/>
  <c r="Z43" i="9"/>
  <c r="Y43" i="9"/>
  <c r="X43" i="9"/>
  <c r="W43" i="9"/>
  <c r="V43" i="9"/>
  <c r="U43" i="9"/>
  <c r="T43" i="9"/>
  <c r="S43" i="9"/>
  <c r="R43" i="9"/>
  <c r="Q43" i="9"/>
  <c r="P43" i="9"/>
  <c r="P65" i="9" s="1"/>
  <c r="O43" i="9"/>
  <c r="N43" i="9"/>
  <c r="M43" i="9"/>
  <c r="L43" i="9"/>
  <c r="K43" i="9"/>
  <c r="J43" i="9"/>
  <c r="I43" i="9"/>
  <c r="H43" i="9"/>
  <c r="G43" i="9"/>
  <c r="F43" i="9"/>
  <c r="E43" i="9"/>
  <c r="D43" i="9"/>
  <c r="D65" i="9" s="1"/>
  <c r="C43" i="9"/>
  <c r="Z42" i="9"/>
  <c r="Y42" i="9"/>
  <c r="X42" i="9"/>
  <c r="W42" i="9"/>
  <c r="V42" i="9"/>
  <c r="U42" i="9"/>
  <c r="T42" i="9"/>
  <c r="S42" i="9"/>
  <c r="R42" i="9"/>
  <c r="Q42" i="9"/>
  <c r="P42" i="9"/>
  <c r="P64" i="9" s="1"/>
  <c r="O42" i="9"/>
  <c r="N42" i="9"/>
  <c r="M42" i="9"/>
  <c r="L42" i="9"/>
  <c r="K42" i="9"/>
  <c r="J42" i="9"/>
  <c r="I42" i="9"/>
  <c r="H42" i="9"/>
  <c r="G42" i="9"/>
  <c r="F42" i="9"/>
  <c r="E42" i="9"/>
  <c r="D42" i="9"/>
  <c r="D64" i="9" s="1"/>
  <c r="C42" i="9"/>
  <c r="Z41" i="9"/>
  <c r="Y41" i="9"/>
  <c r="X41" i="9"/>
  <c r="W41" i="9"/>
  <c r="V41" i="9"/>
  <c r="U41" i="9"/>
  <c r="T41" i="9"/>
  <c r="S41" i="9"/>
  <c r="R41" i="9"/>
  <c r="Q41" i="9"/>
  <c r="P41" i="9"/>
  <c r="P63" i="9" s="1"/>
  <c r="O41" i="9"/>
  <c r="N41" i="9"/>
  <c r="M41" i="9"/>
  <c r="L41" i="9"/>
  <c r="K41" i="9"/>
  <c r="J41" i="9"/>
  <c r="I41" i="9"/>
  <c r="H41" i="9"/>
  <c r="G41" i="9"/>
  <c r="F41" i="9"/>
  <c r="E41" i="9"/>
  <c r="D41" i="9"/>
  <c r="D63" i="9" s="1"/>
  <c r="C41" i="9"/>
  <c r="Z40" i="9"/>
  <c r="Y40" i="9"/>
  <c r="X40" i="9"/>
  <c r="W40" i="9"/>
  <c r="V40" i="9"/>
  <c r="U40" i="9"/>
  <c r="T40" i="9"/>
  <c r="S40" i="9"/>
  <c r="R40" i="9"/>
  <c r="Q40" i="9"/>
  <c r="P40" i="9"/>
  <c r="P62" i="9" s="1"/>
  <c r="O40" i="9"/>
  <c r="N40" i="9"/>
  <c r="M40" i="9"/>
  <c r="L40" i="9"/>
  <c r="K40" i="9"/>
  <c r="J40" i="9"/>
  <c r="I40" i="9"/>
  <c r="H40" i="9"/>
  <c r="G40" i="9"/>
  <c r="F40" i="9"/>
  <c r="E40" i="9"/>
  <c r="D40" i="9"/>
  <c r="D62" i="9" s="1"/>
  <c r="C40" i="9"/>
  <c r="Z39" i="9"/>
  <c r="Y39" i="9"/>
  <c r="X39" i="9"/>
  <c r="W39" i="9"/>
  <c r="V39" i="9"/>
  <c r="U39" i="9"/>
  <c r="T39" i="9"/>
  <c r="S39" i="9"/>
  <c r="R39" i="9"/>
  <c r="Q39" i="9"/>
  <c r="P39" i="9"/>
  <c r="P61" i="9" s="1"/>
  <c r="O39" i="9"/>
  <c r="O61" i="9" s="1"/>
  <c r="N39" i="9"/>
  <c r="M39" i="9"/>
  <c r="L39" i="9"/>
  <c r="K39" i="9"/>
  <c r="J39" i="9"/>
  <c r="I39" i="9"/>
  <c r="H39" i="9"/>
  <c r="G39" i="9"/>
  <c r="F39" i="9"/>
  <c r="E39" i="9"/>
  <c r="D39" i="9"/>
  <c r="D61" i="9" s="1"/>
  <c r="C39" i="9"/>
  <c r="C61" i="9" s="1"/>
  <c r="Z38" i="9"/>
  <c r="Y38" i="9"/>
  <c r="X38" i="9"/>
  <c r="W38" i="9"/>
  <c r="V38" i="9"/>
  <c r="U38" i="9"/>
  <c r="T38" i="9"/>
  <c r="S38" i="9"/>
  <c r="R38" i="9"/>
  <c r="Q38" i="9"/>
  <c r="P38" i="9"/>
  <c r="P60" i="9" s="1"/>
  <c r="O38" i="9"/>
  <c r="O60" i="9" s="1"/>
  <c r="N38" i="9"/>
  <c r="M38" i="9"/>
  <c r="L38" i="9"/>
  <c r="K38" i="9"/>
  <c r="J38" i="9"/>
  <c r="I38" i="9"/>
  <c r="H38" i="9"/>
  <c r="G38" i="9"/>
  <c r="F38" i="9"/>
  <c r="E38" i="9"/>
  <c r="D38" i="9"/>
  <c r="D60" i="9" s="1"/>
  <c r="C38" i="9"/>
  <c r="C60" i="9" s="1"/>
  <c r="Z37" i="9"/>
  <c r="Y37" i="9"/>
  <c r="X37" i="9"/>
  <c r="W37" i="9"/>
  <c r="V37" i="9"/>
  <c r="U37" i="9"/>
  <c r="T37" i="9"/>
  <c r="S37" i="9"/>
  <c r="R37" i="9"/>
  <c r="Q37" i="9"/>
  <c r="P37" i="9"/>
  <c r="P59" i="9" s="1"/>
  <c r="O37" i="9"/>
  <c r="O59" i="9" s="1"/>
  <c r="N37" i="9"/>
  <c r="M37" i="9"/>
  <c r="L37" i="9"/>
  <c r="K37" i="9"/>
  <c r="J37" i="9"/>
  <c r="I37" i="9"/>
  <c r="H37" i="9"/>
  <c r="G37" i="9"/>
  <c r="F37" i="9"/>
  <c r="E37" i="9"/>
  <c r="D37" i="9"/>
  <c r="D59" i="9" s="1"/>
  <c r="C37" i="9"/>
  <c r="C59" i="9" s="1"/>
  <c r="Z36" i="9"/>
  <c r="Y36" i="9"/>
  <c r="X36" i="9"/>
  <c r="W36" i="9"/>
  <c r="V36" i="9"/>
  <c r="U36" i="9"/>
  <c r="T36" i="9"/>
  <c r="S36" i="9"/>
  <c r="R36" i="9"/>
  <c r="Q36" i="9"/>
  <c r="P36" i="9"/>
  <c r="P58" i="9" s="1"/>
  <c r="O36" i="9"/>
  <c r="O58" i="9" s="1"/>
  <c r="N36" i="9"/>
  <c r="M36" i="9"/>
  <c r="L36" i="9"/>
  <c r="K36" i="9"/>
  <c r="J36" i="9"/>
  <c r="I36" i="9"/>
  <c r="H36" i="9"/>
  <c r="G36" i="9"/>
  <c r="F36" i="9"/>
  <c r="E36" i="9"/>
  <c r="D36" i="9"/>
  <c r="D58" i="9" s="1"/>
  <c r="C36" i="9"/>
  <c r="C58" i="9" s="1"/>
  <c r="Z35" i="9"/>
  <c r="Y35" i="9"/>
  <c r="X35" i="9"/>
  <c r="W35" i="9"/>
  <c r="V35" i="9"/>
  <c r="U35" i="9"/>
  <c r="T35" i="9"/>
  <c r="S35" i="9"/>
  <c r="R35" i="9"/>
  <c r="Q35" i="9"/>
  <c r="P35" i="9"/>
  <c r="P57" i="9" s="1"/>
  <c r="O35" i="9"/>
  <c r="O57" i="9" s="1"/>
  <c r="N35" i="9"/>
  <c r="M35" i="9"/>
  <c r="L35" i="9"/>
  <c r="K35" i="9"/>
  <c r="J35" i="9"/>
  <c r="I35" i="9"/>
  <c r="H35" i="9"/>
  <c r="G35" i="9"/>
  <c r="F35" i="9"/>
  <c r="E35" i="9"/>
  <c r="D35" i="9"/>
  <c r="D57" i="9" s="1"/>
  <c r="C35" i="9"/>
  <c r="C57" i="9" s="1"/>
  <c r="Z34" i="9"/>
  <c r="Y34" i="9"/>
  <c r="X34" i="9"/>
  <c r="W34" i="9"/>
  <c r="V34" i="9"/>
  <c r="U34" i="9"/>
  <c r="T34" i="9"/>
  <c r="S34" i="9"/>
  <c r="R34" i="9"/>
  <c r="Q34" i="9"/>
  <c r="P34" i="9"/>
  <c r="P56" i="9" s="1"/>
  <c r="O34" i="9"/>
  <c r="O56" i="9" s="1"/>
  <c r="N34" i="9"/>
  <c r="M34" i="9"/>
  <c r="L34" i="9"/>
  <c r="K34" i="9"/>
  <c r="J34" i="9"/>
  <c r="I34" i="9"/>
  <c r="H34" i="9"/>
  <c r="G34" i="9"/>
  <c r="F34" i="9"/>
  <c r="E34" i="9"/>
  <c r="D34" i="9"/>
  <c r="D56" i="9" s="1"/>
  <c r="C34" i="9"/>
  <c r="C56" i="9" s="1"/>
  <c r="Z33" i="9"/>
  <c r="Y33" i="9"/>
  <c r="X33" i="9"/>
  <c r="W33" i="9"/>
  <c r="V33" i="9"/>
  <c r="U33" i="9"/>
  <c r="T33" i="9"/>
  <c r="S33" i="9"/>
  <c r="R33" i="9"/>
  <c r="Q33" i="9"/>
  <c r="P33" i="9"/>
  <c r="P55" i="9" s="1"/>
  <c r="O33" i="9"/>
  <c r="O55" i="9" s="1"/>
  <c r="N33" i="9"/>
  <c r="M33" i="9"/>
  <c r="L33" i="9"/>
  <c r="K33" i="9"/>
  <c r="J33" i="9"/>
  <c r="I33" i="9"/>
  <c r="H33" i="9"/>
  <c r="G33" i="9"/>
  <c r="F33" i="9"/>
  <c r="E33" i="9"/>
  <c r="D33" i="9"/>
  <c r="D55" i="9" s="1"/>
  <c r="C33" i="9"/>
  <c r="C55" i="9" s="1"/>
  <c r="Z32" i="9"/>
  <c r="Y32" i="9"/>
  <c r="X32" i="9"/>
  <c r="W32" i="9"/>
  <c r="V32" i="9"/>
  <c r="U32" i="9"/>
  <c r="T32" i="9"/>
  <c r="S32" i="9"/>
  <c r="R32" i="9"/>
  <c r="Q32" i="9"/>
  <c r="P32" i="9"/>
  <c r="P54" i="9" s="1"/>
  <c r="O32" i="9"/>
  <c r="O54" i="9" s="1"/>
  <c r="N32" i="9"/>
  <c r="M32" i="9"/>
  <c r="L32" i="9"/>
  <c r="K32" i="9"/>
  <c r="J32" i="9"/>
  <c r="I32" i="9"/>
  <c r="H32" i="9"/>
  <c r="G32" i="9"/>
  <c r="F32" i="9"/>
  <c r="E32" i="9"/>
  <c r="D32" i="9"/>
  <c r="D54" i="9" s="1"/>
  <c r="C32" i="9"/>
  <c r="C54" i="9" s="1"/>
  <c r="Z31" i="9"/>
  <c r="Y31" i="9"/>
  <c r="X31" i="9"/>
  <c r="W31" i="9"/>
  <c r="V31" i="9"/>
  <c r="U31" i="9"/>
  <c r="T31" i="9"/>
  <c r="S31" i="9"/>
  <c r="R31" i="9"/>
  <c r="Q31" i="9"/>
  <c r="P31" i="9"/>
  <c r="P53" i="9" s="1"/>
  <c r="O31" i="9"/>
  <c r="O53" i="9" s="1"/>
  <c r="N31" i="9"/>
  <c r="M31" i="9"/>
  <c r="L31" i="9"/>
  <c r="K31" i="9"/>
  <c r="J31" i="9"/>
  <c r="I31" i="9"/>
  <c r="H31" i="9"/>
  <c r="F31" i="9"/>
  <c r="E31" i="9"/>
  <c r="C31" i="9"/>
  <c r="Z30" i="9"/>
  <c r="Z52" i="9" s="1"/>
  <c r="Y30" i="9"/>
  <c r="X30" i="9"/>
  <c r="W30" i="9"/>
  <c r="V30" i="9"/>
  <c r="U30" i="9"/>
  <c r="T30" i="9"/>
  <c r="S30" i="9"/>
  <c r="R30" i="9"/>
  <c r="Q30" i="9"/>
  <c r="P30" i="9"/>
  <c r="O30" i="9"/>
  <c r="N30" i="9"/>
  <c r="N52" i="9" s="1"/>
  <c r="M30" i="9"/>
  <c r="M52" i="9" s="1"/>
  <c r="L30" i="9"/>
  <c r="K30" i="9"/>
  <c r="J30" i="9"/>
  <c r="I30" i="9"/>
  <c r="H30" i="9"/>
  <c r="G30" i="9"/>
  <c r="F30" i="9"/>
  <c r="E30" i="9"/>
  <c r="D30" i="9"/>
  <c r="C30" i="9"/>
  <c r="Z29" i="9"/>
  <c r="Z51" i="9" s="1"/>
  <c r="Y29" i="9"/>
  <c r="Y51" i="9" s="1"/>
  <c r="X29" i="9"/>
  <c r="W29" i="9"/>
  <c r="V29" i="9"/>
  <c r="U29" i="9"/>
  <c r="T29" i="9"/>
  <c r="S29" i="9"/>
  <c r="R29" i="9"/>
  <c r="Q29" i="9"/>
  <c r="P29" i="9"/>
  <c r="O29" i="9"/>
  <c r="N29" i="9"/>
  <c r="N51" i="9" s="1"/>
  <c r="M29" i="9"/>
  <c r="M51" i="9" s="1"/>
  <c r="L29" i="9"/>
  <c r="K29" i="9"/>
  <c r="J29" i="9"/>
  <c r="I29" i="9"/>
  <c r="H29" i="9"/>
  <c r="G29" i="9"/>
  <c r="F29" i="9"/>
  <c r="E29" i="9"/>
  <c r="D29" i="9"/>
  <c r="C29" i="9"/>
  <c r="Z28" i="9"/>
  <c r="Z50" i="9" s="1"/>
  <c r="Y28" i="9"/>
  <c r="Y50" i="9" s="1"/>
  <c r="X28" i="9"/>
  <c r="W28" i="9"/>
  <c r="V28" i="9"/>
  <c r="U28" i="9"/>
  <c r="T28" i="9"/>
  <c r="S28" i="9"/>
  <c r="R28" i="9"/>
  <c r="Q28" i="9"/>
  <c r="P28" i="9"/>
  <c r="O28" i="9"/>
  <c r="N28" i="9"/>
  <c r="N50" i="9" s="1"/>
  <c r="M28" i="9"/>
  <c r="L28" i="9"/>
  <c r="K28" i="9"/>
  <c r="J28" i="9"/>
  <c r="I28" i="9"/>
  <c r="H28" i="9"/>
  <c r="G28" i="9"/>
  <c r="F28" i="9"/>
  <c r="E28" i="9"/>
  <c r="D28" i="9"/>
  <c r="C28" i="9"/>
  <c r="Y52" i="9"/>
  <c r="Z22" i="9"/>
  <c r="Z21" i="9"/>
  <c r="Z16" i="9"/>
  <c r="Z17" i="9"/>
  <c r="Z18" i="9"/>
  <c r="Z19" i="9"/>
  <c r="Z20" i="9"/>
  <c r="Z15" i="9"/>
  <c r="Z14" i="9"/>
  <c r="Z13" i="9"/>
  <c r="Z12" i="9"/>
  <c r="Z11" i="9"/>
  <c r="Z7" i="9"/>
  <c r="Z10" i="9"/>
  <c r="Z9" i="9"/>
  <c r="Z8" i="9"/>
  <c r="Z6" i="9"/>
  <c r="W22" i="9"/>
  <c r="W21" i="9"/>
  <c r="W16" i="9"/>
  <c r="W17" i="9"/>
  <c r="W18" i="9"/>
  <c r="W19" i="9"/>
  <c r="W20" i="9"/>
  <c r="W15" i="9"/>
  <c r="W14" i="9"/>
  <c r="W13" i="9"/>
  <c r="W12" i="9"/>
  <c r="W11" i="9"/>
  <c r="W7" i="9"/>
  <c r="W10" i="9"/>
  <c r="W9" i="9"/>
  <c r="W8" i="9"/>
  <c r="W6" i="9"/>
  <c r="T22" i="9"/>
  <c r="T21" i="9"/>
  <c r="T16" i="9"/>
  <c r="T17" i="9"/>
  <c r="T18" i="9"/>
  <c r="T19" i="9"/>
  <c r="T20" i="9"/>
  <c r="T15" i="9"/>
  <c r="T14" i="9"/>
  <c r="T13" i="9"/>
  <c r="T12" i="9"/>
  <c r="T11" i="9"/>
  <c r="T7" i="9"/>
  <c r="T10" i="9"/>
  <c r="T9" i="9"/>
  <c r="T8" i="9"/>
  <c r="T6" i="9"/>
  <c r="Q22" i="9"/>
  <c r="Q21" i="9"/>
  <c r="Q16" i="9"/>
  <c r="Q17" i="9"/>
  <c r="Q18" i="9"/>
  <c r="Q19" i="9"/>
  <c r="Q20" i="9"/>
  <c r="Q15" i="9"/>
  <c r="Q14" i="9"/>
  <c r="Q13" i="9"/>
  <c r="Q12" i="9"/>
  <c r="Q11" i="9"/>
  <c r="Q7" i="9"/>
  <c r="Q10" i="9"/>
  <c r="Q9" i="9"/>
  <c r="Q8" i="9"/>
  <c r="Q6" i="9"/>
  <c r="N22" i="9"/>
  <c r="N21" i="9"/>
  <c r="N16" i="9"/>
  <c r="N17" i="9"/>
  <c r="N18" i="9"/>
  <c r="N19" i="9"/>
  <c r="N20" i="9"/>
  <c r="N15" i="9"/>
  <c r="N14" i="9"/>
  <c r="N13" i="9"/>
  <c r="N12" i="9"/>
  <c r="N11" i="9"/>
  <c r="N7" i="9"/>
  <c r="N10" i="9"/>
  <c r="N9" i="9"/>
  <c r="N8" i="9"/>
  <c r="N6" i="9"/>
  <c r="K22" i="9"/>
  <c r="K21" i="9"/>
  <c r="K16" i="9"/>
  <c r="K17" i="9"/>
  <c r="K18" i="9"/>
  <c r="K19" i="9"/>
  <c r="K20" i="9"/>
  <c r="K15" i="9"/>
  <c r="K14" i="9"/>
  <c r="K13" i="9"/>
  <c r="K12" i="9"/>
  <c r="K11" i="9"/>
  <c r="K10" i="9"/>
  <c r="K9" i="9"/>
  <c r="K8" i="9"/>
  <c r="K7" i="9"/>
  <c r="K6" i="9"/>
  <c r="H22" i="9"/>
  <c r="H21" i="9"/>
  <c r="H16" i="9"/>
  <c r="H17" i="9"/>
  <c r="H18" i="9"/>
  <c r="H19" i="9"/>
  <c r="H20" i="9"/>
  <c r="H15" i="9"/>
  <c r="H14" i="9"/>
  <c r="H13" i="9"/>
  <c r="H12" i="9"/>
  <c r="H11" i="9"/>
  <c r="H10" i="9"/>
  <c r="H9" i="9"/>
  <c r="H8" i="9"/>
  <c r="H7" i="9"/>
  <c r="H6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8" i="9"/>
  <c r="G7" i="9"/>
  <c r="G6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Y61" i="9"/>
  <c r="G53" i="9"/>
  <c r="D53" i="9"/>
  <c r="M50" i="9"/>
  <c r="Z66" i="9"/>
  <c r="Y66" i="9"/>
  <c r="X66" i="9"/>
  <c r="W66" i="9"/>
  <c r="V66" i="9"/>
  <c r="U66" i="9"/>
  <c r="T66" i="9"/>
  <c r="S66" i="9"/>
  <c r="R66" i="9"/>
  <c r="Q66" i="9"/>
  <c r="O66" i="9"/>
  <c r="N66" i="9"/>
  <c r="M66" i="9"/>
  <c r="L66" i="9"/>
  <c r="K66" i="9"/>
  <c r="J66" i="9"/>
  <c r="I66" i="9"/>
  <c r="H66" i="9"/>
  <c r="G66" i="9"/>
  <c r="F66" i="9"/>
  <c r="E66" i="9"/>
  <c r="C66" i="9"/>
  <c r="Z65" i="9"/>
  <c r="Y65" i="9"/>
  <c r="X65" i="9"/>
  <c r="W65" i="9"/>
  <c r="V65" i="9"/>
  <c r="U65" i="9"/>
  <c r="T65" i="9"/>
  <c r="S65" i="9"/>
  <c r="R65" i="9"/>
  <c r="Q65" i="9"/>
  <c r="O65" i="9"/>
  <c r="N65" i="9"/>
  <c r="M65" i="9"/>
  <c r="L65" i="9"/>
  <c r="K65" i="9"/>
  <c r="J65" i="9"/>
  <c r="I65" i="9"/>
  <c r="H65" i="9"/>
  <c r="G65" i="9"/>
  <c r="F65" i="9"/>
  <c r="E65" i="9"/>
  <c r="C65" i="9"/>
  <c r="Z64" i="9"/>
  <c r="Y64" i="9"/>
  <c r="X64" i="9"/>
  <c r="W64" i="9"/>
  <c r="V64" i="9"/>
  <c r="U64" i="9"/>
  <c r="T64" i="9"/>
  <c r="S64" i="9"/>
  <c r="R64" i="9"/>
  <c r="Q64" i="9"/>
  <c r="O64" i="9"/>
  <c r="N64" i="9"/>
  <c r="M64" i="9"/>
  <c r="L64" i="9"/>
  <c r="K64" i="9"/>
  <c r="J64" i="9"/>
  <c r="I64" i="9"/>
  <c r="H64" i="9"/>
  <c r="G64" i="9"/>
  <c r="F64" i="9"/>
  <c r="E64" i="9"/>
  <c r="C64" i="9"/>
  <c r="Z63" i="9"/>
  <c r="Y63" i="9"/>
  <c r="X63" i="9"/>
  <c r="W63" i="9"/>
  <c r="V63" i="9"/>
  <c r="U63" i="9"/>
  <c r="T63" i="9"/>
  <c r="S63" i="9"/>
  <c r="R63" i="9"/>
  <c r="Q63" i="9"/>
  <c r="O63" i="9"/>
  <c r="N63" i="9"/>
  <c r="M63" i="9"/>
  <c r="L63" i="9"/>
  <c r="K63" i="9"/>
  <c r="J63" i="9"/>
  <c r="I63" i="9"/>
  <c r="H63" i="9"/>
  <c r="G63" i="9"/>
  <c r="F63" i="9"/>
  <c r="E63" i="9"/>
  <c r="C63" i="9"/>
  <c r="Z62" i="9"/>
  <c r="Y62" i="9"/>
  <c r="X62" i="9"/>
  <c r="W62" i="9"/>
  <c r="V62" i="9"/>
  <c r="U62" i="9"/>
  <c r="T62" i="9"/>
  <c r="S62" i="9"/>
  <c r="R62" i="9"/>
  <c r="Q62" i="9"/>
  <c r="O62" i="9"/>
  <c r="N62" i="9"/>
  <c r="M62" i="9"/>
  <c r="L62" i="9"/>
  <c r="K62" i="9"/>
  <c r="J62" i="9"/>
  <c r="I62" i="9"/>
  <c r="H62" i="9"/>
  <c r="G62" i="9"/>
  <c r="F62" i="9"/>
  <c r="E62" i="9"/>
  <c r="C62" i="9"/>
  <c r="Z61" i="9"/>
  <c r="X61" i="9"/>
  <c r="W61" i="9"/>
  <c r="V61" i="9"/>
  <c r="U61" i="9"/>
  <c r="T61" i="9"/>
  <c r="S61" i="9"/>
  <c r="R61" i="9"/>
  <c r="Q61" i="9"/>
  <c r="N61" i="9"/>
  <c r="M61" i="9"/>
  <c r="L61" i="9"/>
  <c r="K61" i="9"/>
  <c r="J61" i="9"/>
  <c r="I61" i="9"/>
  <c r="H61" i="9"/>
  <c r="G61" i="9"/>
  <c r="F61" i="9"/>
  <c r="E61" i="9"/>
  <c r="Z60" i="9"/>
  <c r="Y60" i="9"/>
  <c r="X60" i="9"/>
  <c r="W60" i="9"/>
  <c r="V60" i="9"/>
  <c r="U60" i="9"/>
  <c r="T60" i="9"/>
  <c r="S60" i="9"/>
  <c r="R60" i="9"/>
  <c r="Q60" i="9"/>
  <c r="N60" i="9"/>
  <c r="M60" i="9"/>
  <c r="L60" i="9"/>
  <c r="K60" i="9"/>
  <c r="J60" i="9"/>
  <c r="I60" i="9"/>
  <c r="H60" i="9"/>
  <c r="G60" i="9"/>
  <c r="F60" i="9"/>
  <c r="E60" i="9"/>
  <c r="Z59" i="9"/>
  <c r="Y59" i="9"/>
  <c r="X59" i="9"/>
  <c r="W59" i="9"/>
  <c r="V59" i="9"/>
  <c r="U59" i="9"/>
  <c r="T59" i="9"/>
  <c r="S59" i="9"/>
  <c r="R59" i="9"/>
  <c r="Q59" i="9"/>
  <c r="N59" i="9"/>
  <c r="M59" i="9"/>
  <c r="L59" i="9"/>
  <c r="K59" i="9"/>
  <c r="J59" i="9"/>
  <c r="I59" i="9"/>
  <c r="H59" i="9"/>
  <c r="G59" i="9"/>
  <c r="F59" i="9"/>
  <c r="E59" i="9"/>
  <c r="Z58" i="9"/>
  <c r="Y58" i="9"/>
  <c r="X58" i="9"/>
  <c r="W58" i="9"/>
  <c r="V58" i="9"/>
  <c r="U58" i="9"/>
  <c r="T58" i="9"/>
  <c r="S58" i="9"/>
  <c r="R58" i="9"/>
  <c r="Q58" i="9"/>
  <c r="N58" i="9"/>
  <c r="M58" i="9"/>
  <c r="L58" i="9"/>
  <c r="K58" i="9"/>
  <c r="J58" i="9"/>
  <c r="I58" i="9"/>
  <c r="H58" i="9"/>
  <c r="G58" i="9"/>
  <c r="F58" i="9"/>
  <c r="E58" i="9"/>
  <c r="Z57" i="9"/>
  <c r="Y57" i="9"/>
  <c r="X57" i="9"/>
  <c r="W57" i="9"/>
  <c r="V57" i="9"/>
  <c r="U57" i="9"/>
  <c r="T57" i="9"/>
  <c r="S57" i="9"/>
  <c r="R57" i="9"/>
  <c r="Q57" i="9"/>
  <c r="N57" i="9"/>
  <c r="M57" i="9"/>
  <c r="L57" i="9"/>
  <c r="K57" i="9"/>
  <c r="J57" i="9"/>
  <c r="I57" i="9"/>
  <c r="H57" i="9"/>
  <c r="G57" i="9"/>
  <c r="F57" i="9"/>
  <c r="E57" i="9"/>
  <c r="Z56" i="9"/>
  <c r="Y56" i="9"/>
  <c r="X56" i="9"/>
  <c r="W56" i="9"/>
  <c r="V56" i="9"/>
  <c r="U56" i="9"/>
  <c r="T56" i="9"/>
  <c r="S56" i="9"/>
  <c r="R56" i="9"/>
  <c r="Q56" i="9"/>
  <c r="N56" i="9"/>
  <c r="M56" i="9"/>
  <c r="L56" i="9"/>
  <c r="K56" i="9"/>
  <c r="J56" i="9"/>
  <c r="I56" i="9"/>
  <c r="H56" i="9"/>
  <c r="G56" i="9"/>
  <c r="F56" i="9"/>
  <c r="E56" i="9"/>
  <c r="Z55" i="9"/>
  <c r="Y55" i="9"/>
  <c r="X55" i="9"/>
  <c r="W55" i="9"/>
  <c r="V55" i="9"/>
  <c r="U55" i="9"/>
  <c r="T55" i="9"/>
  <c r="S55" i="9"/>
  <c r="R55" i="9"/>
  <c r="Q55" i="9"/>
  <c r="N55" i="9"/>
  <c r="M55" i="9"/>
  <c r="L55" i="9"/>
  <c r="K55" i="9"/>
  <c r="J55" i="9"/>
  <c r="I55" i="9"/>
  <c r="H55" i="9"/>
  <c r="G55" i="9"/>
  <c r="F55" i="9"/>
  <c r="E55" i="9"/>
  <c r="Z54" i="9"/>
  <c r="Y54" i="9"/>
  <c r="X54" i="9"/>
  <c r="W54" i="9"/>
  <c r="V54" i="9"/>
  <c r="U54" i="9"/>
  <c r="T54" i="9"/>
  <c r="S54" i="9"/>
  <c r="R54" i="9"/>
  <c r="Q54" i="9"/>
  <c r="N54" i="9"/>
  <c r="M54" i="9"/>
  <c r="L54" i="9"/>
  <c r="K54" i="9"/>
  <c r="J54" i="9"/>
  <c r="I54" i="9"/>
  <c r="H54" i="9"/>
  <c r="G54" i="9"/>
  <c r="F54" i="9"/>
  <c r="E54" i="9"/>
  <c r="Z53" i="9"/>
  <c r="Y53" i="9"/>
  <c r="X53" i="9"/>
  <c r="W53" i="9"/>
  <c r="V53" i="9"/>
  <c r="U53" i="9"/>
  <c r="T53" i="9"/>
  <c r="S53" i="9"/>
  <c r="R53" i="9"/>
  <c r="Q53" i="9"/>
  <c r="N53" i="9"/>
  <c r="M53" i="9"/>
  <c r="L53" i="9"/>
  <c r="K53" i="9"/>
  <c r="J53" i="9"/>
  <c r="I53" i="9"/>
  <c r="H53" i="9"/>
  <c r="F53" i="9"/>
  <c r="E53" i="9"/>
  <c r="C53" i="9"/>
  <c r="X52" i="9"/>
  <c r="W52" i="9"/>
  <c r="V52" i="9"/>
  <c r="U52" i="9"/>
  <c r="T52" i="9"/>
  <c r="S52" i="9"/>
  <c r="R52" i="9"/>
  <c r="Q52" i="9"/>
  <c r="P52" i="9"/>
  <c r="O52" i="9"/>
  <c r="L52" i="9"/>
  <c r="K52" i="9"/>
  <c r="J52" i="9"/>
  <c r="I52" i="9"/>
  <c r="H52" i="9"/>
  <c r="G52" i="9"/>
  <c r="F52" i="9"/>
  <c r="E52" i="9"/>
  <c r="D52" i="9"/>
  <c r="C52" i="9"/>
  <c r="X51" i="9"/>
  <c r="W51" i="9"/>
  <c r="V51" i="9"/>
  <c r="U51" i="9"/>
  <c r="T51" i="9"/>
  <c r="S51" i="9"/>
  <c r="R51" i="9"/>
  <c r="Q51" i="9"/>
  <c r="P51" i="9"/>
  <c r="O51" i="9"/>
  <c r="L51" i="9"/>
  <c r="K51" i="9"/>
  <c r="J51" i="9"/>
  <c r="I51" i="9"/>
  <c r="H51" i="9"/>
  <c r="G51" i="9"/>
  <c r="F51" i="9"/>
  <c r="E51" i="9"/>
  <c r="D51" i="9"/>
  <c r="C51" i="9"/>
  <c r="X50" i="9"/>
  <c r="W50" i="9"/>
  <c r="V50" i="9"/>
  <c r="U50" i="9"/>
  <c r="T50" i="9"/>
  <c r="S50" i="9"/>
  <c r="R50" i="9"/>
  <c r="Q50" i="9"/>
  <c r="P50" i="9"/>
  <c r="O50" i="9"/>
  <c r="L50" i="9"/>
  <c r="K50" i="9"/>
  <c r="J50" i="9"/>
  <c r="I50" i="9"/>
  <c r="H50" i="9"/>
  <c r="G50" i="9"/>
  <c r="F50" i="9"/>
  <c r="E50" i="9"/>
  <c r="D50" i="9"/>
  <c r="C50" i="9"/>
  <c r="Z44" i="7"/>
  <c r="Y44" i="7"/>
  <c r="X44" i="7"/>
  <c r="W44" i="7"/>
  <c r="V44" i="7"/>
  <c r="U44" i="7"/>
  <c r="T44" i="7"/>
  <c r="S44" i="7"/>
  <c r="R44" i="7"/>
  <c r="Q44" i="7"/>
  <c r="P44" i="7"/>
  <c r="O44" i="7"/>
  <c r="O66" i="7" s="1"/>
  <c r="N44" i="7"/>
  <c r="M44" i="7"/>
  <c r="L44" i="7"/>
  <c r="K44" i="7"/>
  <c r="J44" i="7"/>
  <c r="I44" i="7"/>
  <c r="H44" i="7"/>
  <c r="G44" i="7"/>
  <c r="F44" i="7"/>
  <c r="E44" i="7"/>
  <c r="D44" i="7"/>
  <c r="C44" i="7"/>
  <c r="C66" i="7" s="1"/>
  <c r="Z43" i="7"/>
  <c r="Y43" i="7"/>
  <c r="X43" i="7"/>
  <c r="W43" i="7"/>
  <c r="V43" i="7"/>
  <c r="U43" i="7"/>
  <c r="T43" i="7"/>
  <c r="S43" i="7"/>
  <c r="R43" i="7"/>
  <c r="Q43" i="7"/>
  <c r="P43" i="7"/>
  <c r="O43" i="7"/>
  <c r="O65" i="7" s="1"/>
  <c r="N43" i="7"/>
  <c r="M43" i="7"/>
  <c r="L43" i="7"/>
  <c r="K43" i="7"/>
  <c r="J43" i="7"/>
  <c r="I43" i="7"/>
  <c r="H43" i="7"/>
  <c r="G43" i="7"/>
  <c r="F43" i="7"/>
  <c r="E43" i="7"/>
  <c r="D43" i="7"/>
  <c r="C43" i="7"/>
  <c r="C65" i="7" s="1"/>
  <c r="Z42" i="7"/>
  <c r="Y42" i="7"/>
  <c r="X42" i="7"/>
  <c r="W42" i="7"/>
  <c r="V42" i="7"/>
  <c r="U42" i="7"/>
  <c r="T42" i="7"/>
  <c r="S42" i="7"/>
  <c r="R42" i="7"/>
  <c r="Q42" i="7"/>
  <c r="P42" i="7"/>
  <c r="O42" i="7"/>
  <c r="O64" i="7" s="1"/>
  <c r="N42" i="7"/>
  <c r="M42" i="7"/>
  <c r="L42" i="7"/>
  <c r="K42" i="7"/>
  <c r="J42" i="7"/>
  <c r="I42" i="7"/>
  <c r="H42" i="7"/>
  <c r="G42" i="7"/>
  <c r="F42" i="7"/>
  <c r="E42" i="7"/>
  <c r="D42" i="7"/>
  <c r="C42" i="7"/>
  <c r="C64" i="7" s="1"/>
  <c r="Z41" i="7"/>
  <c r="Y41" i="7"/>
  <c r="X41" i="7"/>
  <c r="W41" i="7"/>
  <c r="V41" i="7"/>
  <c r="U41" i="7"/>
  <c r="T41" i="7"/>
  <c r="S41" i="7"/>
  <c r="R41" i="7"/>
  <c r="Q41" i="7"/>
  <c r="P41" i="7"/>
  <c r="O41" i="7"/>
  <c r="O63" i="7" s="1"/>
  <c r="N41" i="7"/>
  <c r="M41" i="7"/>
  <c r="L41" i="7"/>
  <c r="K41" i="7"/>
  <c r="J41" i="7"/>
  <c r="I41" i="7"/>
  <c r="H41" i="7"/>
  <c r="G41" i="7"/>
  <c r="F41" i="7"/>
  <c r="E41" i="7"/>
  <c r="D41" i="7"/>
  <c r="C41" i="7"/>
  <c r="C63" i="7" s="1"/>
  <c r="Z40" i="7"/>
  <c r="Y40" i="7"/>
  <c r="X40" i="7"/>
  <c r="W40" i="7"/>
  <c r="V40" i="7"/>
  <c r="U40" i="7"/>
  <c r="T40" i="7"/>
  <c r="S40" i="7"/>
  <c r="R40" i="7"/>
  <c r="Q40" i="7"/>
  <c r="P40" i="7"/>
  <c r="O40" i="7"/>
  <c r="O62" i="7" s="1"/>
  <c r="N40" i="7"/>
  <c r="M40" i="7"/>
  <c r="L40" i="7"/>
  <c r="K40" i="7"/>
  <c r="J40" i="7"/>
  <c r="I40" i="7"/>
  <c r="H40" i="7"/>
  <c r="G40" i="7"/>
  <c r="F40" i="7"/>
  <c r="E40" i="7"/>
  <c r="D40" i="7"/>
  <c r="C40" i="7"/>
  <c r="C62" i="7" s="1"/>
  <c r="Z39" i="7"/>
  <c r="Y39" i="7"/>
  <c r="X39" i="7"/>
  <c r="W39" i="7"/>
  <c r="V39" i="7"/>
  <c r="U39" i="7"/>
  <c r="T39" i="7"/>
  <c r="S39" i="7"/>
  <c r="R39" i="7"/>
  <c r="Q39" i="7"/>
  <c r="P39" i="7"/>
  <c r="O39" i="7"/>
  <c r="O61" i="7" s="1"/>
  <c r="N39" i="7"/>
  <c r="M39" i="7"/>
  <c r="L39" i="7"/>
  <c r="K39" i="7"/>
  <c r="J39" i="7"/>
  <c r="I39" i="7"/>
  <c r="H39" i="7"/>
  <c r="G39" i="7"/>
  <c r="F39" i="7"/>
  <c r="E39" i="7"/>
  <c r="D39" i="7"/>
  <c r="C39" i="7"/>
  <c r="C61" i="7" s="1"/>
  <c r="Z38" i="7"/>
  <c r="Y38" i="7"/>
  <c r="X38" i="7"/>
  <c r="W38" i="7"/>
  <c r="V38" i="7"/>
  <c r="U38" i="7"/>
  <c r="T38" i="7"/>
  <c r="S38" i="7"/>
  <c r="R38" i="7"/>
  <c r="Q38" i="7"/>
  <c r="P38" i="7"/>
  <c r="O38" i="7"/>
  <c r="O60" i="7" s="1"/>
  <c r="N38" i="7"/>
  <c r="M38" i="7"/>
  <c r="L38" i="7"/>
  <c r="K38" i="7"/>
  <c r="J38" i="7"/>
  <c r="I38" i="7"/>
  <c r="H38" i="7"/>
  <c r="G38" i="7"/>
  <c r="F38" i="7"/>
  <c r="E38" i="7"/>
  <c r="D38" i="7"/>
  <c r="C38" i="7"/>
  <c r="C60" i="7" s="1"/>
  <c r="Z37" i="7"/>
  <c r="Y37" i="7"/>
  <c r="X37" i="7"/>
  <c r="W37" i="7"/>
  <c r="V37" i="7"/>
  <c r="U37" i="7"/>
  <c r="T37" i="7"/>
  <c r="S37" i="7"/>
  <c r="R37" i="7"/>
  <c r="Q37" i="7"/>
  <c r="P37" i="7"/>
  <c r="O37" i="7"/>
  <c r="O59" i="7" s="1"/>
  <c r="N37" i="7"/>
  <c r="M37" i="7"/>
  <c r="L37" i="7"/>
  <c r="K37" i="7"/>
  <c r="J37" i="7"/>
  <c r="I37" i="7"/>
  <c r="H37" i="7"/>
  <c r="G37" i="7"/>
  <c r="F37" i="7"/>
  <c r="E37" i="7"/>
  <c r="D37" i="7"/>
  <c r="C37" i="7"/>
  <c r="C59" i="7" s="1"/>
  <c r="Z36" i="7"/>
  <c r="Y36" i="7"/>
  <c r="X36" i="7"/>
  <c r="W36" i="7"/>
  <c r="V36" i="7"/>
  <c r="U36" i="7"/>
  <c r="T36" i="7"/>
  <c r="S36" i="7"/>
  <c r="R36" i="7"/>
  <c r="Q36" i="7"/>
  <c r="P36" i="7"/>
  <c r="O36" i="7"/>
  <c r="O58" i="7" s="1"/>
  <c r="N36" i="7"/>
  <c r="M36" i="7"/>
  <c r="L36" i="7"/>
  <c r="K36" i="7"/>
  <c r="J36" i="7"/>
  <c r="I36" i="7"/>
  <c r="H36" i="7"/>
  <c r="G36" i="7"/>
  <c r="F36" i="7"/>
  <c r="E36" i="7"/>
  <c r="D36" i="7"/>
  <c r="C36" i="7"/>
  <c r="C58" i="7" s="1"/>
  <c r="Z35" i="7"/>
  <c r="Y35" i="7"/>
  <c r="X35" i="7"/>
  <c r="W35" i="7"/>
  <c r="V35" i="7"/>
  <c r="U35" i="7"/>
  <c r="T35" i="7"/>
  <c r="S35" i="7"/>
  <c r="R35" i="7"/>
  <c r="Q35" i="7"/>
  <c r="P35" i="7"/>
  <c r="O35" i="7"/>
  <c r="O57" i="7" s="1"/>
  <c r="N35" i="7"/>
  <c r="M35" i="7"/>
  <c r="L35" i="7"/>
  <c r="K35" i="7"/>
  <c r="J35" i="7"/>
  <c r="I35" i="7"/>
  <c r="H35" i="7"/>
  <c r="G35" i="7"/>
  <c r="F35" i="7"/>
  <c r="E35" i="7"/>
  <c r="D35" i="7"/>
  <c r="C35" i="7"/>
  <c r="C57" i="7" s="1"/>
  <c r="Z34" i="7"/>
  <c r="Y34" i="7"/>
  <c r="X34" i="7"/>
  <c r="W34" i="7"/>
  <c r="V34" i="7"/>
  <c r="U34" i="7"/>
  <c r="T34" i="7"/>
  <c r="S34" i="7"/>
  <c r="R34" i="7"/>
  <c r="Q34" i="7"/>
  <c r="P34" i="7"/>
  <c r="O34" i="7"/>
  <c r="O56" i="7" s="1"/>
  <c r="N34" i="7"/>
  <c r="M34" i="7"/>
  <c r="L34" i="7"/>
  <c r="K34" i="7"/>
  <c r="J34" i="7"/>
  <c r="I34" i="7"/>
  <c r="H34" i="7"/>
  <c r="G34" i="7"/>
  <c r="F34" i="7"/>
  <c r="E34" i="7"/>
  <c r="D34" i="7"/>
  <c r="C34" i="7"/>
  <c r="C56" i="7" s="1"/>
  <c r="Z33" i="7"/>
  <c r="Y33" i="7"/>
  <c r="X33" i="7"/>
  <c r="W33" i="7"/>
  <c r="V33" i="7"/>
  <c r="U33" i="7"/>
  <c r="T33" i="7"/>
  <c r="S33" i="7"/>
  <c r="R33" i="7"/>
  <c r="Q33" i="7"/>
  <c r="P33" i="7"/>
  <c r="O33" i="7"/>
  <c r="O55" i="7" s="1"/>
  <c r="N33" i="7"/>
  <c r="M33" i="7"/>
  <c r="L33" i="7"/>
  <c r="K33" i="7"/>
  <c r="J33" i="7"/>
  <c r="I33" i="7"/>
  <c r="H33" i="7"/>
  <c r="G33" i="7"/>
  <c r="F33" i="7"/>
  <c r="E33" i="7"/>
  <c r="D33" i="7"/>
  <c r="C33" i="7"/>
  <c r="C55" i="7" s="1"/>
  <c r="Z32" i="7"/>
  <c r="Y32" i="7"/>
  <c r="X32" i="7"/>
  <c r="W32" i="7"/>
  <c r="V32" i="7"/>
  <c r="U32" i="7"/>
  <c r="T32" i="7"/>
  <c r="S32" i="7"/>
  <c r="R32" i="7"/>
  <c r="Q32" i="7"/>
  <c r="P32" i="7"/>
  <c r="O32" i="7"/>
  <c r="O54" i="7" s="1"/>
  <c r="N32" i="7"/>
  <c r="M32" i="7"/>
  <c r="L32" i="7"/>
  <c r="K32" i="7"/>
  <c r="J32" i="7"/>
  <c r="I32" i="7"/>
  <c r="H32" i="7"/>
  <c r="G32" i="7"/>
  <c r="F32" i="7"/>
  <c r="E32" i="7"/>
  <c r="D32" i="7"/>
  <c r="C32" i="7"/>
  <c r="C54" i="7" s="1"/>
  <c r="Z31" i="7"/>
  <c r="Y31" i="7"/>
  <c r="X31" i="7"/>
  <c r="W31" i="7"/>
  <c r="V31" i="7"/>
  <c r="U31" i="7"/>
  <c r="T31" i="7"/>
  <c r="S31" i="7"/>
  <c r="R31" i="7"/>
  <c r="Q31" i="7"/>
  <c r="P31" i="7"/>
  <c r="O31" i="7"/>
  <c r="O53" i="7" s="1"/>
  <c r="N31" i="7"/>
  <c r="M31" i="7"/>
  <c r="L31" i="7"/>
  <c r="K31" i="7"/>
  <c r="J31" i="7"/>
  <c r="I31" i="7"/>
  <c r="H31" i="7"/>
  <c r="F31" i="7"/>
  <c r="E31" i="7"/>
  <c r="D31" i="7"/>
  <c r="Z30" i="7"/>
  <c r="Y30" i="7"/>
  <c r="Y52" i="7" s="1"/>
  <c r="X30" i="7"/>
  <c r="W30" i="7"/>
  <c r="V30" i="7"/>
  <c r="U30" i="7"/>
  <c r="T30" i="7"/>
  <c r="S30" i="7"/>
  <c r="R30" i="7"/>
  <c r="Q30" i="7"/>
  <c r="P30" i="7"/>
  <c r="O30" i="7"/>
  <c r="N30" i="7"/>
  <c r="M30" i="7"/>
  <c r="M52" i="7" s="1"/>
  <c r="L30" i="7"/>
  <c r="K30" i="7"/>
  <c r="J30" i="7"/>
  <c r="I30" i="7"/>
  <c r="H30" i="7"/>
  <c r="G30" i="7"/>
  <c r="F30" i="7"/>
  <c r="E30" i="7"/>
  <c r="D30" i="7"/>
  <c r="C30" i="7"/>
  <c r="Z29" i="7"/>
  <c r="Y29" i="7"/>
  <c r="Y51" i="7" s="1"/>
  <c r="X29" i="7"/>
  <c r="W29" i="7"/>
  <c r="V29" i="7"/>
  <c r="U29" i="7"/>
  <c r="T29" i="7"/>
  <c r="S29" i="7"/>
  <c r="R29" i="7"/>
  <c r="Q29" i="7"/>
  <c r="P29" i="7"/>
  <c r="O29" i="7"/>
  <c r="N29" i="7"/>
  <c r="M29" i="7"/>
  <c r="M51" i="7" s="1"/>
  <c r="L29" i="7"/>
  <c r="K29" i="7"/>
  <c r="J29" i="7"/>
  <c r="I29" i="7"/>
  <c r="H29" i="7"/>
  <c r="G29" i="7"/>
  <c r="F29" i="7"/>
  <c r="E29" i="7"/>
  <c r="D29" i="7"/>
  <c r="C29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M50" i="7" s="1"/>
  <c r="L28" i="7"/>
  <c r="K28" i="7"/>
  <c r="J28" i="7"/>
  <c r="I28" i="7"/>
  <c r="H28" i="7"/>
  <c r="G28" i="7"/>
  <c r="F28" i="7"/>
  <c r="E28" i="7"/>
  <c r="D28" i="7"/>
  <c r="C28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F9" i="7"/>
  <c r="E9" i="7"/>
  <c r="D9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G53" i="7"/>
  <c r="C53" i="7"/>
  <c r="O52" i="7"/>
  <c r="C52" i="7"/>
  <c r="O51" i="7"/>
  <c r="C51" i="7"/>
  <c r="O50" i="7"/>
  <c r="C50" i="7"/>
  <c r="Z66" i="7"/>
  <c r="Y66" i="7"/>
  <c r="X66" i="7"/>
  <c r="W66" i="7"/>
  <c r="V66" i="7"/>
  <c r="U66" i="7"/>
  <c r="T66" i="7"/>
  <c r="S66" i="7"/>
  <c r="R66" i="7"/>
  <c r="Q66" i="7"/>
  <c r="P66" i="7"/>
  <c r="N66" i="7"/>
  <c r="M66" i="7"/>
  <c r="L66" i="7"/>
  <c r="K66" i="7"/>
  <c r="J66" i="7"/>
  <c r="I66" i="7"/>
  <c r="H66" i="7"/>
  <c r="G66" i="7"/>
  <c r="F66" i="7"/>
  <c r="E66" i="7"/>
  <c r="D66" i="7"/>
  <c r="Z65" i="7"/>
  <c r="Y65" i="7"/>
  <c r="X65" i="7"/>
  <c r="W65" i="7"/>
  <c r="V65" i="7"/>
  <c r="U65" i="7"/>
  <c r="T65" i="7"/>
  <c r="S65" i="7"/>
  <c r="R65" i="7"/>
  <c r="Q65" i="7"/>
  <c r="P65" i="7"/>
  <c r="N65" i="7"/>
  <c r="M65" i="7"/>
  <c r="L65" i="7"/>
  <c r="K65" i="7"/>
  <c r="J65" i="7"/>
  <c r="I65" i="7"/>
  <c r="H65" i="7"/>
  <c r="G65" i="7"/>
  <c r="F65" i="7"/>
  <c r="E65" i="7"/>
  <c r="D65" i="7"/>
  <c r="Z64" i="7"/>
  <c r="Y64" i="7"/>
  <c r="X64" i="7"/>
  <c r="W64" i="7"/>
  <c r="V64" i="7"/>
  <c r="U64" i="7"/>
  <c r="T64" i="7"/>
  <c r="S64" i="7"/>
  <c r="R64" i="7"/>
  <c r="Q64" i="7"/>
  <c r="P64" i="7"/>
  <c r="N64" i="7"/>
  <c r="M64" i="7"/>
  <c r="L64" i="7"/>
  <c r="K64" i="7"/>
  <c r="J64" i="7"/>
  <c r="I64" i="7"/>
  <c r="H64" i="7"/>
  <c r="G64" i="7"/>
  <c r="F64" i="7"/>
  <c r="E64" i="7"/>
  <c r="D64" i="7"/>
  <c r="Z63" i="7"/>
  <c r="Y63" i="7"/>
  <c r="X63" i="7"/>
  <c r="W63" i="7"/>
  <c r="V63" i="7"/>
  <c r="U63" i="7"/>
  <c r="T63" i="7"/>
  <c r="S63" i="7"/>
  <c r="R63" i="7"/>
  <c r="Q63" i="7"/>
  <c r="P63" i="7"/>
  <c r="N63" i="7"/>
  <c r="M63" i="7"/>
  <c r="L63" i="7"/>
  <c r="K63" i="7"/>
  <c r="J63" i="7"/>
  <c r="I63" i="7"/>
  <c r="H63" i="7"/>
  <c r="G63" i="7"/>
  <c r="F63" i="7"/>
  <c r="E63" i="7"/>
  <c r="D63" i="7"/>
  <c r="Z62" i="7"/>
  <c r="Y62" i="7"/>
  <c r="X62" i="7"/>
  <c r="W62" i="7"/>
  <c r="V62" i="7"/>
  <c r="U62" i="7"/>
  <c r="T62" i="7"/>
  <c r="S62" i="7"/>
  <c r="R62" i="7"/>
  <c r="Q62" i="7"/>
  <c r="P62" i="7"/>
  <c r="N62" i="7"/>
  <c r="M62" i="7"/>
  <c r="L62" i="7"/>
  <c r="K62" i="7"/>
  <c r="J62" i="7"/>
  <c r="I62" i="7"/>
  <c r="H62" i="7"/>
  <c r="G62" i="7"/>
  <c r="F62" i="7"/>
  <c r="E62" i="7"/>
  <c r="D62" i="7"/>
  <c r="Z61" i="7"/>
  <c r="Y61" i="7"/>
  <c r="X61" i="7"/>
  <c r="W61" i="7"/>
  <c r="V61" i="7"/>
  <c r="U61" i="7"/>
  <c r="T61" i="7"/>
  <c r="S61" i="7"/>
  <c r="R61" i="7"/>
  <c r="Q61" i="7"/>
  <c r="P61" i="7"/>
  <c r="N61" i="7"/>
  <c r="M61" i="7"/>
  <c r="L61" i="7"/>
  <c r="K61" i="7"/>
  <c r="J61" i="7"/>
  <c r="I61" i="7"/>
  <c r="H61" i="7"/>
  <c r="G61" i="7"/>
  <c r="F61" i="7"/>
  <c r="E61" i="7"/>
  <c r="D61" i="7"/>
  <c r="Z60" i="7"/>
  <c r="Y60" i="7"/>
  <c r="X60" i="7"/>
  <c r="W60" i="7"/>
  <c r="V60" i="7"/>
  <c r="U60" i="7"/>
  <c r="T60" i="7"/>
  <c r="S60" i="7"/>
  <c r="R60" i="7"/>
  <c r="Q60" i="7"/>
  <c r="P60" i="7"/>
  <c r="N60" i="7"/>
  <c r="M60" i="7"/>
  <c r="L60" i="7"/>
  <c r="K60" i="7"/>
  <c r="J60" i="7"/>
  <c r="I60" i="7"/>
  <c r="H60" i="7"/>
  <c r="G60" i="7"/>
  <c r="F60" i="7"/>
  <c r="E60" i="7"/>
  <c r="D60" i="7"/>
  <c r="Z59" i="7"/>
  <c r="Y59" i="7"/>
  <c r="X59" i="7"/>
  <c r="W59" i="7"/>
  <c r="V59" i="7"/>
  <c r="U59" i="7"/>
  <c r="T59" i="7"/>
  <c r="S59" i="7"/>
  <c r="R59" i="7"/>
  <c r="Q59" i="7"/>
  <c r="P59" i="7"/>
  <c r="N59" i="7"/>
  <c r="M59" i="7"/>
  <c r="L59" i="7"/>
  <c r="K59" i="7"/>
  <c r="J59" i="7"/>
  <c r="I59" i="7"/>
  <c r="H59" i="7"/>
  <c r="G59" i="7"/>
  <c r="F59" i="7"/>
  <c r="E59" i="7"/>
  <c r="D59" i="7"/>
  <c r="Z58" i="7"/>
  <c r="Y58" i="7"/>
  <c r="X58" i="7"/>
  <c r="W58" i="7"/>
  <c r="V58" i="7"/>
  <c r="U58" i="7"/>
  <c r="T58" i="7"/>
  <c r="S58" i="7"/>
  <c r="R58" i="7"/>
  <c r="Q58" i="7"/>
  <c r="P58" i="7"/>
  <c r="N58" i="7"/>
  <c r="M58" i="7"/>
  <c r="L58" i="7"/>
  <c r="K58" i="7"/>
  <c r="J58" i="7"/>
  <c r="I58" i="7"/>
  <c r="H58" i="7"/>
  <c r="G58" i="7"/>
  <c r="F58" i="7"/>
  <c r="E58" i="7"/>
  <c r="D58" i="7"/>
  <c r="Z57" i="7"/>
  <c r="Y57" i="7"/>
  <c r="X57" i="7"/>
  <c r="W57" i="7"/>
  <c r="V57" i="7"/>
  <c r="U57" i="7"/>
  <c r="T57" i="7"/>
  <c r="S57" i="7"/>
  <c r="R57" i="7"/>
  <c r="Q57" i="7"/>
  <c r="P57" i="7"/>
  <c r="N57" i="7"/>
  <c r="M57" i="7"/>
  <c r="L57" i="7"/>
  <c r="K57" i="7"/>
  <c r="J57" i="7"/>
  <c r="I57" i="7"/>
  <c r="H57" i="7"/>
  <c r="G57" i="7"/>
  <c r="F57" i="7"/>
  <c r="E57" i="7"/>
  <c r="D57" i="7"/>
  <c r="Z56" i="7"/>
  <c r="Y56" i="7"/>
  <c r="X56" i="7"/>
  <c r="W56" i="7"/>
  <c r="V56" i="7"/>
  <c r="U56" i="7"/>
  <c r="T56" i="7"/>
  <c r="S56" i="7"/>
  <c r="R56" i="7"/>
  <c r="Q56" i="7"/>
  <c r="P56" i="7"/>
  <c r="N56" i="7"/>
  <c r="M56" i="7"/>
  <c r="L56" i="7"/>
  <c r="K56" i="7"/>
  <c r="J56" i="7"/>
  <c r="I56" i="7"/>
  <c r="H56" i="7"/>
  <c r="G56" i="7"/>
  <c r="F56" i="7"/>
  <c r="E56" i="7"/>
  <c r="D56" i="7"/>
  <c r="Z55" i="7"/>
  <c r="Y55" i="7"/>
  <c r="X55" i="7"/>
  <c r="W55" i="7"/>
  <c r="V55" i="7"/>
  <c r="U55" i="7"/>
  <c r="T55" i="7"/>
  <c r="S55" i="7"/>
  <c r="R55" i="7"/>
  <c r="Q55" i="7"/>
  <c r="P55" i="7"/>
  <c r="N55" i="7"/>
  <c r="M55" i="7"/>
  <c r="L55" i="7"/>
  <c r="K55" i="7"/>
  <c r="J55" i="7"/>
  <c r="I55" i="7"/>
  <c r="H55" i="7"/>
  <c r="G55" i="7"/>
  <c r="F55" i="7"/>
  <c r="E55" i="7"/>
  <c r="D55" i="7"/>
  <c r="Z54" i="7"/>
  <c r="Y54" i="7"/>
  <c r="X54" i="7"/>
  <c r="W54" i="7"/>
  <c r="V54" i="7"/>
  <c r="U54" i="7"/>
  <c r="T54" i="7"/>
  <c r="S54" i="7"/>
  <c r="R54" i="7"/>
  <c r="Q54" i="7"/>
  <c r="P54" i="7"/>
  <c r="N54" i="7"/>
  <c r="M54" i="7"/>
  <c r="L54" i="7"/>
  <c r="K54" i="7"/>
  <c r="J54" i="7"/>
  <c r="I54" i="7"/>
  <c r="H54" i="7"/>
  <c r="G54" i="7"/>
  <c r="F54" i="7"/>
  <c r="E54" i="7"/>
  <c r="D54" i="7"/>
  <c r="Z53" i="7"/>
  <c r="Y53" i="7"/>
  <c r="X53" i="7"/>
  <c r="W53" i="7"/>
  <c r="V53" i="7"/>
  <c r="U53" i="7"/>
  <c r="T53" i="7"/>
  <c r="S53" i="7"/>
  <c r="R53" i="7"/>
  <c r="Q53" i="7"/>
  <c r="P53" i="7"/>
  <c r="N53" i="7"/>
  <c r="M53" i="7"/>
  <c r="L53" i="7"/>
  <c r="K53" i="7"/>
  <c r="J53" i="7"/>
  <c r="I53" i="7"/>
  <c r="H53" i="7"/>
  <c r="F53" i="7"/>
  <c r="E53" i="7"/>
  <c r="D53" i="7"/>
  <c r="Z52" i="7"/>
  <c r="X52" i="7"/>
  <c r="W52" i="7"/>
  <c r="V52" i="7"/>
  <c r="U52" i="7"/>
  <c r="T52" i="7"/>
  <c r="S52" i="7"/>
  <c r="R52" i="7"/>
  <c r="Q52" i="7"/>
  <c r="P52" i="7"/>
  <c r="N52" i="7"/>
  <c r="L52" i="7"/>
  <c r="K52" i="7"/>
  <c r="J52" i="7"/>
  <c r="I52" i="7"/>
  <c r="H52" i="7"/>
  <c r="G52" i="7"/>
  <c r="F52" i="7"/>
  <c r="E52" i="7"/>
  <c r="D52" i="7"/>
  <c r="Z51" i="7"/>
  <c r="X51" i="7"/>
  <c r="W51" i="7"/>
  <c r="V51" i="7"/>
  <c r="U51" i="7"/>
  <c r="T51" i="7"/>
  <c r="S51" i="7"/>
  <c r="R51" i="7"/>
  <c r="Q51" i="7"/>
  <c r="P51" i="7"/>
  <c r="N51" i="7"/>
  <c r="L51" i="7"/>
  <c r="K51" i="7"/>
  <c r="J51" i="7"/>
  <c r="I51" i="7"/>
  <c r="H51" i="7"/>
  <c r="G51" i="7"/>
  <c r="F51" i="7"/>
  <c r="E51" i="7"/>
  <c r="D51" i="7"/>
  <c r="Z50" i="7"/>
  <c r="Y50" i="7"/>
  <c r="X50" i="7"/>
  <c r="W50" i="7"/>
  <c r="V50" i="7"/>
  <c r="U50" i="7"/>
  <c r="T50" i="7"/>
  <c r="S50" i="7"/>
  <c r="R50" i="7"/>
  <c r="Q50" i="7"/>
  <c r="P50" i="7"/>
  <c r="N50" i="7"/>
  <c r="L50" i="7"/>
  <c r="K50" i="7"/>
  <c r="J50" i="7"/>
  <c r="I50" i="7"/>
  <c r="H50" i="7"/>
  <c r="G50" i="7"/>
  <c r="F50" i="7"/>
  <c r="E50" i="7"/>
  <c r="D50" i="7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C66" i="6" s="1"/>
  <c r="Z43" i="6"/>
  <c r="Y43" i="6"/>
  <c r="X43" i="6"/>
  <c r="W43" i="6"/>
  <c r="V43" i="6"/>
  <c r="U43" i="6"/>
  <c r="T43" i="6"/>
  <c r="S43" i="6"/>
  <c r="R43" i="6"/>
  <c r="Q43" i="6"/>
  <c r="P43" i="6"/>
  <c r="O43" i="6"/>
  <c r="O65" i="6" s="1"/>
  <c r="N43" i="6"/>
  <c r="M43" i="6"/>
  <c r="L43" i="6"/>
  <c r="K43" i="6"/>
  <c r="J43" i="6"/>
  <c r="I43" i="6"/>
  <c r="H43" i="6"/>
  <c r="G43" i="6"/>
  <c r="F43" i="6"/>
  <c r="E43" i="6"/>
  <c r="D43" i="6"/>
  <c r="C43" i="6"/>
  <c r="C65" i="6" s="1"/>
  <c r="Z42" i="6"/>
  <c r="Y42" i="6"/>
  <c r="X42" i="6"/>
  <c r="W42" i="6"/>
  <c r="V42" i="6"/>
  <c r="U42" i="6"/>
  <c r="T42" i="6"/>
  <c r="S42" i="6"/>
  <c r="R42" i="6"/>
  <c r="Q42" i="6"/>
  <c r="P42" i="6"/>
  <c r="O42" i="6"/>
  <c r="O64" i="6" s="1"/>
  <c r="N42" i="6"/>
  <c r="M42" i="6"/>
  <c r="L42" i="6"/>
  <c r="K42" i="6"/>
  <c r="J42" i="6"/>
  <c r="I42" i="6"/>
  <c r="H42" i="6"/>
  <c r="G42" i="6"/>
  <c r="F42" i="6"/>
  <c r="E42" i="6"/>
  <c r="D42" i="6"/>
  <c r="C42" i="6"/>
  <c r="C64" i="6" s="1"/>
  <c r="Z41" i="6"/>
  <c r="Y41" i="6"/>
  <c r="X41" i="6"/>
  <c r="W41" i="6"/>
  <c r="V41" i="6"/>
  <c r="U41" i="6"/>
  <c r="T41" i="6"/>
  <c r="S41" i="6"/>
  <c r="R41" i="6"/>
  <c r="Q41" i="6"/>
  <c r="P41" i="6"/>
  <c r="O41" i="6"/>
  <c r="O63" i="6" s="1"/>
  <c r="N41" i="6"/>
  <c r="M41" i="6"/>
  <c r="L41" i="6"/>
  <c r="K41" i="6"/>
  <c r="J41" i="6"/>
  <c r="I41" i="6"/>
  <c r="H41" i="6"/>
  <c r="G41" i="6"/>
  <c r="F41" i="6"/>
  <c r="E41" i="6"/>
  <c r="D41" i="6"/>
  <c r="C41" i="6"/>
  <c r="C63" i="6" s="1"/>
  <c r="Z40" i="6"/>
  <c r="Y40" i="6"/>
  <c r="X40" i="6"/>
  <c r="W40" i="6"/>
  <c r="V40" i="6"/>
  <c r="U40" i="6"/>
  <c r="T40" i="6"/>
  <c r="S40" i="6"/>
  <c r="R40" i="6"/>
  <c r="Q40" i="6"/>
  <c r="P40" i="6"/>
  <c r="O40" i="6"/>
  <c r="O62" i="6" s="1"/>
  <c r="N40" i="6"/>
  <c r="M40" i="6"/>
  <c r="L40" i="6"/>
  <c r="K40" i="6"/>
  <c r="J40" i="6"/>
  <c r="I40" i="6"/>
  <c r="H40" i="6"/>
  <c r="G40" i="6"/>
  <c r="F40" i="6"/>
  <c r="E40" i="6"/>
  <c r="D40" i="6"/>
  <c r="C40" i="6"/>
  <c r="C62" i="6" s="1"/>
  <c r="Z39" i="6"/>
  <c r="Y39" i="6"/>
  <c r="X39" i="6"/>
  <c r="W39" i="6"/>
  <c r="V39" i="6"/>
  <c r="U39" i="6"/>
  <c r="T39" i="6"/>
  <c r="S39" i="6"/>
  <c r="R39" i="6"/>
  <c r="Q39" i="6"/>
  <c r="P39" i="6"/>
  <c r="O39" i="6"/>
  <c r="O61" i="6" s="1"/>
  <c r="N39" i="6"/>
  <c r="M39" i="6"/>
  <c r="L39" i="6"/>
  <c r="K39" i="6"/>
  <c r="J39" i="6"/>
  <c r="I39" i="6"/>
  <c r="H39" i="6"/>
  <c r="G39" i="6"/>
  <c r="F39" i="6"/>
  <c r="E39" i="6"/>
  <c r="D39" i="6"/>
  <c r="C39" i="6"/>
  <c r="C61" i="6" s="1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C60" i="6" s="1"/>
  <c r="Z37" i="6"/>
  <c r="Y37" i="6"/>
  <c r="X37" i="6"/>
  <c r="W37" i="6"/>
  <c r="V37" i="6"/>
  <c r="U37" i="6"/>
  <c r="T37" i="6"/>
  <c r="S37" i="6"/>
  <c r="R37" i="6"/>
  <c r="Q37" i="6"/>
  <c r="P37" i="6"/>
  <c r="O37" i="6"/>
  <c r="O59" i="6" s="1"/>
  <c r="N37" i="6"/>
  <c r="M37" i="6"/>
  <c r="L37" i="6"/>
  <c r="K37" i="6"/>
  <c r="J37" i="6"/>
  <c r="I37" i="6"/>
  <c r="H37" i="6"/>
  <c r="G37" i="6"/>
  <c r="F37" i="6"/>
  <c r="E37" i="6"/>
  <c r="D37" i="6"/>
  <c r="C37" i="6"/>
  <c r="C59" i="6" s="1"/>
  <c r="Z36" i="6"/>
  <c r="Y36" i="6"/>
  <c r="X36" i="6"/>
  <c r="W36" i="6"/>
  <c r="V36" i="6"/>
  <c r="U36" i="6"/>
  <c r="T36" i="6"/>
  <c r="S36" i="6"/>
  <c r="R36" i="6"/>
  <c r="Q36" i="6"/>
  <c r="P36" i="6"/>
  <c r="O36" i="6"/>
  <c r="O58" i="6" s="1"/>
  <c r="N36" i="6"/>
  <c r="M36" i="6"/>
  <c r="L36" i="6"/>
  <c r="K36" i="6"/>
  <c r="J36" i="6"/>
  <c r="I36" i="6"/>
  <c r="H36" i="6"/>
  <c r="G36" i="6"/>
  <c r="F36" i="6"/>
  <c r="E36" i="6"/>
  <c r="D36" i="6"/>
  <c r="C36" i="6"/>
  <c r="C58" i="6" s="1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C57" i="6" s="1"/>
  <c r="Z34" i="6"/>
  <c r="Y34" i="6"/>
  <c r="X34" i="6"/>
  <c r="W34" i="6"/>
  <c r="V34" i="6"/>
  <c r="U34" i="6"/>
  <c r="T34" i="6"/>
  <c r="S34" i="6"/>
  <c r="R34" i="6"/>
  <c r="Q34" i="6"/>
  <c r="P34" i="6"/>
  <c r="O34" i="6"/>
  <c r="O56" i="6" s="1"/>
  <c r="N34" i="6"/>
  <c r="M34" i="6"/>
  <c r="L34" i="6"/>
  <c r="K34" i="6"/>
  <c r="J34" i="6"/>
  <c r="I34" i="6"/>
  <c r="H34" i="6"/>
  <c r="G34" i="6"/>
  <c r="F34" i="6"/>
  <c r="E34" i="6"/>
  <c r="D34" i="6"/>
  <c r="C34" i="6"/>
  <c r="C56" i="6" s="1"/>
  <c r="Z33" i="6"/>
  <c r="Y33" i="6"/>
  <c r="X33" i="6"/>
  <c r="W33" i="6"/>
  <c r="V33" i="6"/>
  <c r="U33" i="6"/>
  <c r="T33" i="6"/>
  <c r="S33" i="6"/>
  <c r="R33" i="6"/>
  <c r="Q33" i="6"/>
  <c r="P33" i="6"/>
  <c r="O33" i="6"/>
  <c r="O55" i="6" s="1"/>
  <c r="N33" i="6"/>
  <c r="M33" i="6"/>
  <c r="L33" i="6"/>
  <c r="K33" i="6"/>
  <c r="J33" i="6"/>
  <c r="I33" i="6"/>
  <c r="H33" i="6"/>
  <c r="G33" i="6"/>
  <c r="F33" i="6"/>
  <c r="E33" i="6"/>
  <c r="D33" i="6"/>
  <c r="C33" i="6"/>
  <c r="C55" i="6" s="1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C54" i="6" s="1"/>
  <c r="Z31" i="6"/>
  <c r="Y31" i="6"/>
  <c r="X31" i="6"/>
  <c r="W31" i="6"/>
  <c r="V31" i="6"/>
  <c r="U31" i="6"/>
  <c r="T31" i="6"/>
  <c r="S31" i="6"/>
  <c r="R31" i="6"/>
  <c r="Q31" i="6"/>
  <c r="P31" i="6"/>
  <c r="O31" i="6"/>
  <c r="O53" i="6" s="1"/>
  <c r="N31" i="6"/>
  <c r="M31" i="6"/>
  <c r="L31" i="6"/>
  <c r="K31" i="6"/>
  <c r="J31" i="6"/>
  <c r="I31" i="6"/>
  <c r="H31" i="6"/>
  <c r="F31" i="6"/>
  <c r="E31" i="6"/>
  <c r="D31" i="6"/>
  <c r="D53" i="6" s="1"/>
  <c r="Z30" i="6"/>
  <c r="Y30" i="6"/>
  <c r="Y52" i="6" s="1"/>
  <c r="X30" i="6"/>
  <c r="W30" i="6"/>
  <c r="V30" i="6"/>
  <c r="U30" i="6"/>
  <c r="T30" i="6"/>
  <c r="S30" i="6"/>
  <c r="R30" i="6"/>
  <c r="Q30" i="6"/>
  <c r="P30" i="6"/>
  <c r="O30" i="6"/>
  <c r="N30" i="6"/>
  <c r="M30" i="6"/>
  <c r="M52" i="6" s="1"/>
  <c r="L30" i="6"/>
  <c r="K30" i="6"/>
  <c r="J30" i="6"/>
  <c r="I30" i="6"/>
  <c r="H30" i="6"/>
  <c r="G30" i="6"/>
  <c r="F30" i="6"/>
  <c r="E30" i="6"/>
  <c r="D30" i="6"/>
  <c r="C30" i="6"/>
  <c r="Z29" i="6"/>
  <c r="Y29" i="6"/>
  <c r="Y51" i="6" s="1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Z28" i="6"/>
  <c r="Y28" i="6"/>
  <c r="Y50" i="6" s="1"/>
  <c r="X28" i="6"/>
  <c r="W28" i="6"/>
  <c r="V28" i="6"/>
  <c r="U28" i="6"/>
  <c r="T28" i="6"/>
  <c r="S28" i="6"/>
  <c r="R28" i="6"/>
  <c r="Q28" i="6"/>
  <c r="P28" i="6"/>
  <c r="O28" i="6"/>
  <c r="N28" i="6"/>
  <c r="M28" i="6"/>
  <c r="M50" i="6" s="1"/>
  <c r="L28" i="6"/>
  <c r="K28" i="6"/>
  <c r="J28" i="6"/>
  <c r="I28" i="6"/>
  <c r="H28" i="6"/>
  <c r="G28" i="6"/>
  <c r="F28" i="6"/>
  <c r="E28" i="6"/>
  <c r="D28" i="6"/>
  <c r="C28" i="6"/>
  <c r="P66" i="6"/>
  <c r="O66" i="6"/>
  <c r="D66" i="6"/>
  <c r="P65" i="6"/>
  <c r="D65" i="6"/>
  <c r="P64" i="6"/>
  <c r="D64" i="6"/>
  <c r="P63" i="6"/>
  <c r="D63" i="6"/>
  <c r="P62" i="6"/>
  <c r="D62" i="6"/>
  <c r="P61" i="6"/>
  <c r="D61" i="6"/>
  <c r="P60" i="6"/>
  <c r="O60" i="6"/>
  <c r="D60" i="6"/>
  <c r="P59" i="6"/>
  <c r="D59" i="6"/>
  <c r="P58" i="6"/>
  <c r="D58" i="6"/>
  <c r="P57" i="6"/>
  <c r="O57" i="6"/>
  <c r="D57" i="6"/>
  <c r="P56" i="6"/>
  <c r="D56" i="6"/>
  <c r="P55" i="6"/>
  <c r="D55" i="6"/>
  <c r="P54" i="6"/>
  <c r="O54" i="6"/>
  <c r="D54" i="6"/>
  <c r="P53" i="6"/>
  <c r="Z52" i="6"/>
  <c r="N52" i="6"/>
  <c r="Z51" i="6"/>
  <c r="N51" i="6"/>
  <c r="M51" i="6"/>
  <c r="Z50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6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8" i="6"/>
  <c r="C7" i="6"/>
  <c r="C6" i="6"/>
  <c r="M62" i="6"/>
  <c r="Y61" i="6"/>
  <c r="G53" i="6"/>
  <c r="D52" i="6"/>
  <c r="P51" i="6"/>
  <c r="D51" i="6"/>
  <c r="P50" i="6"/>
  <c r="D50" i="6"/>
  <c r="Z66" i="6"/>
  <c r="Y66" i="6"/>
  <c r="X66" i="6"/>
  <c r="W66" i="6"/>
  <c r="V66" i="6"/>
  <c r="U66" i="6"/>
  <c r="T66" i="6"/>
  <c r="S66" i="6"/>
  <c r="R66" i="6"/>
  <c r="Q66" i="6"/>
  <c r="N66" i="6"/>
  <c r="M66" i="6"/>
  <c r="L66" i="6"/>
  <c r="K66" i="6"/>
  <c r="J66" i="6"/>
  <c r="I66" i="6"/>
  <c r="H66" i="6"/>
  <c r="G66" i="6"/>
  <c r="F66" i="6"/>
  <c r="E66" i="6"/>
  <c r="Z65" i="6"/>
  <c r="Y65" i="6"/>
  <c r="X65" i="6"/>
  <c r="W65" i="6"/>
  <c r="V65" i="6"/>
  <c r="U65" i="6"/>
  <c r="T65" i="6"/>
  <c r="S65" i="6"/>
  <c r="R65" i="6"/>
  <c r="Q65" i="6"/>
  <c r="N65" i="6"/>
  <c r="M65" i="6"/>
  <c r="L65" i="6"/>
  <c r="K65" i="6"/>
  <c r="J65" i="6"/>
  <c r="I65" i="6"/>
  <c r="H65" i="6"/>
  <c r="G65" i="6"/>
  <c r="F65" i="6"/>
  <c r="E65" i="6"/>
  <c r="Z64" i="6"/>
  <c r="Y64" i="6"/>
  <c r="X64" i="6"/>
  <c r="W64" i="6"/>
  <c r="V64" i="6"/>
  <c r="U64" i="6"/>
  <c r="T64" i="6"/>
  <c r="S64" i="6"/>
  <c r="R64" i="6"/>
  <c r="Q64" i="6"/>
  <c r="N64" i="6"/>
  <c r="M64" i="6"/>
  <c r="L64" i="6"/>
  <c r="K64" i="6"/>
  <c r="J64" i="6"/>
  <c r="I64" i="6"/>
  <c r="H64" i="6"/>
  <c r="G64" i="6"/>
  <c r="F64" i="6"/>
  <c r="E64" i="6"/>
  <c r="Z63" i="6"/>
  <c r="Y63" i="6"/>
  <c r="X63" i="6"/>
  <c r="W63" i="6"/>
  <c r="V63" i="6"/>
  <c r="U63" i="6"/>
  <c r="T63" i="6"/>
  <c r="S63" i="6"/>
  <c r="R63" i="6"/>
  <c r="Q63" i="6"/>
  <c r="N63" i="6"/>
  <c r="M63" i="6"/>
  <c r="L63" i="6"/>
  <c r="K63" i="6"/>
  <c r="J63" i="6"/>
  <c r="I63" i="6"/>
  <c r="H63" i="6"/>
  <c r="G63" i="6"/>
  <c r="F63" i="6"/>
  <c r="E63" i="6"/>
  <c r="Z62" i="6"/>
  <c r="Y62" i="6"/>
  <c r="X62" i="6"/>
  <c r="W62" i="6"/>
  <c r="V62" i="6"/>
  <c r="U62" i="6"/>
  <c r="T62" i="6"/>
  <c r="S62" i="6"/>
  <c r="R62" i="6"/>
  <c r="Q62" i="6"/>
  <c r="N62" i="6"/>
  <c r="L62" i="6"/>
  <c r="K62" i="6"/>
  <c r="J62" i="6"/>
  <c r="I62" i="6"/>
  <c r="H62" i="6"/>
  <c r="G62" i="6"/>
  <c r="F62" i="6"/>
  <c r="E62" i="6"/>
  <c r="Z61" i="6"/>
  <c r="X61" i="6"/>
  <c r="W61" i="6"/>
  <c r="V61" i="6"/>
  <c r="U61" i="6"/>
  <c r="T61" i="6"/>
  <c r="S61" i="6"/>
  <c r="R61" i="6"/>
  <c r="Q61" i="6"/>
  <c r="N61" i="6"/>
  <c r="M61" i="6"/>
  <c r="L61" i="6"/>
  <c r="K61" i="6"/>
  <c r="J61" i="6"/>
  <c r="I61" i="6"/>
  <c r="H61" i="6"/>
  <c r="G61" i="6"/>
  <c r="F61" i="6"/>
  <c r="E61" i="6"/>
  <c r="Z60" i="6"/>
  <c r="Y60" i="6"/>
  <c r="X60" i="6"/>
  <c r="W60" i="6"/>
  <c r="V60" i="6"/>
  <c r="U60" i="6"/>
  <c r="T60" i="6"/>
  <c r="S60" i="6"/>
  <c r="R60" i="6"/>
  <c r="Q60" i="6"/>
  <c r="N60" i="6"/>
  <c r="M60" i="6"/>
  <c r="L60" i="6"/>
  <c r="K60" i="6"/>
  <c r="J60" i="6"/>
  <c r="I60" i="6"/>
  <c r="H60" i="6"/>
  <c r="G60" i="6"/>
  <c r="F60" i="6"/>
  <c r="E60" i="6"/>
  <c r="Z59" i="6"/>
  <c r="Y59" i="6"/>
  <c r="X59" i="6"/>
  <c r="W59" i="6"/>
  <c r="V59" i="6"/>
  <c r="U59" i="6"/>
  <c r="T59" i="6"/>
  <c r="S59" i="6"/>
  <c r="R59" i="6"/>
  <c r="Q59" i="6"/>
  <c r="N59" i="6"/>
  <c r="M59" i="6"/>
  <c r="L59" i="6"/>
  <c r="K59" i="6"/>
  <c r="J59" i="6"/>
  <c r="I59" i="6"/>
  <c r="H59" i="6"/>
  <c r="G59" i="6"/>
  <c r="F59" i="6"/>
  <c r="E59" i="6"/>
  <c r="Z58" i="6"/>
  <c r="Y58" i="6"/>
  <c r="X58" i="6"/>
  <c r="W58" i="6"/>
  <c r="V58" i="6"/>
  <c r="U58" i="6"/>
  <c r="T58" i="6"/>
  <c r="S58" i="6"/>
  <c r="R58" i="6"/>
  <c r="Q58" i="6"/>
  <c r="N58" i="6"/>
  <c r="M58" i="6"/>
  <c r="L58" i="6"/>
  <c r="K58" i="6"/>
  <c r="J58" i="6"/>
  <c r="I58" i="6"/>
  <c r="H58" i="6"/>
  <c r="G58" i="6"/>
  <c r="F58" i="6"/>
  <c r="E58" i="6"/>
  <c r="Z57" i="6"/>
  <c r="Y57" i="6"/>
  <c r="X57" i="6"/>
  <c r="W57" i="6"/>
  <c r="V57" i="6"/>
  <c r="U57" i="6"/>
  <c r="T57" i="6"/>
  <c r="S57" i="6"/>
  <c r="R57" i="6"/>
  <c r="Q57" i="6"/>
  <c r="N57" i="6"/>
  <c r="M57" i="6"/>
  <c r="L57" i="6"/>
  <c r="K57" i="6"/>
  <c r="J57" i="6"/>
  <c r="I57" i="6"/>
  <c r="H57" i="6"/>
  <c r="G57" i="6"/>
  <c r="F57" i="6"/>
  <c r="E57" i="6"/>
  <c r="Z56" i="6"/>
  <c r="Y56" i="6"/>
  <c r="X56" i="6"/>
  <c r="W56" i="6"/>
  <c r="V56" i="6"/>
  <c r="U56" i="6"/>
  <c r="T56" i="6"/>
  <c r="S56" i="6"/>
  <c r="R56" i="6"/>
  <c r="Q56" i="6"/>
  <c r="N56" i="6"/>
  <c r="M56" i="6"/>
  <c r="L56" i="6"/>
  <c r="K56" i="6"/>
  <c r="J56" i="6"/>
  <c r="I56" i="6"/>
  <c r="H56" i="6"/>
  <c r="G56" i="6"/>
  <c r="F56" i="6"/>
  <c r="E56" i="6"/>
  <c r="Z55" i="6"/>
  <c r="Y55" i="6"/>
  <c r="X55" i="6"/>
  <c r="W55" i="6"/>
  <c r="V55" i="6"/>
  <c r="U55" i="6"/>
  <c r="T55" i="6"/>
  <c r="S55" i="6"/>
  <c r="R55" i="6"/>
  <c r="Q55" i="6"/>
  <c r="N55" i="6"/>
  <c r="M55" i="6"/>
  <c r="L55" i="6"/>
  <c r="K55" i="6"/>
  <c r="J55" i="6"/>
  <c r="I55" i="6"/>
  <c r="H55" i="6"/>
  <c r="G55" i="6"/>
  <c r="F55" i="6"/>
  <c r="E55" i="6"/>
  <c r="Z54" i="6"/>
  <c r="Y54" i="6"/>
  <c r="X54" i="6"/>
  <c r="W54" i="6"/>
  <c r="V54" i="6"/>
  <c r="U54" i="6"/>
  <c r="T54" i="6"/>
  <c r="S54" i="6"/>
  <c r="R54" i="6"/>
  <c r="Q54" i="6"/>
  <c r="N54" i="6"/>
  <c r="M54" i="6"/>
  <c r="L54" i="6"/>
  <c r="K54" i="6"/>
  <c r="J54" i="6"/>
  <c r="I54" i="6"/>
  <c r="H54" i="6"/>
  <c r="G54" i="6"/>
  <c r="F54" i="6"/>
  <c r="E54" i="6"/>
  <c r="Z53" i="6"/>
  <c r="Y53" i="6"/>
  <c r="X53" i="6"/>
  <c r="W53" i="6"/>
  <c r="V53" i="6"/>
  <c r="U53" i="6"/>
  <c r="T53" i="6"/>
  <c r="S53" i="6"/>
  <c r="R53" i="6"/>
  <c r="Q53" i="6"/>
  <c r="N53" i="6"/>
  <c r="M53" i="6"/>
  <c r="L53" i="6"/>
  <c r="K53" i="6"/>
  <c r="J53" i="6"/>
  <c r="I53" i="6"/>
  <c r="H53" i="6"/>
  <c r="F53" i="6"/>
  <c r="E53" i="6"/>
  <c r="C53" i="6"/>
  <c r="X52" i="6"/>
  <c r="W52" i="6"/>
  <c r="V52" i="6"/>
  <c r="U52" i="6"/>
  <c r="T52" i="6"/>
  <c r="S52" i="6"/>
  <c r="R52" i="6"/>
  <c r="Q52" i="6"/>
  <c r="P52" i="6"/>
  <c r="O52" i="6"/>
  <c r="L52" i="6"/>
  <c r="K52" i="6"/>
  <c r="J52" i="6"/>
  <c r="I52" i="6"/>
  <c r="H52" i="6"/>
  <c r="G52" i="6"/>
  <c r="F52" i="6"/>
  <c r="E52" i="6"/>
  <c r="C52" i="6"/>
  <c r="X51" i="6"/>
  <c r="W51" i="6"/>
  <c r="V51" i="6"/>
  <c r="U51" i="6"/>
  <c r="T51" i="6"/>
  <c r="S51" i="6"/>
  <c r="R51" i="6"/>
  <c r="Q51" i="6"/>
  <c r="O51" i="6"/>
  <c r="L51" i="6"/>
  <c r="K51" i="6"/>
  <c r="J51" i="6"/>
  <c r="I51" i="6"/>
  <c r="H51" i="6"/>
  <c r="G51" i="6"/>
  <c r="F51" i="6"/>
  <c r="E51" i="6"/>
  <c r="C51" i="6"/>
  <c r="X50" i="6"/>
  <c r="W50" i="6"/>
  <c r="V50" i="6"/>
  <c r="U50" i="6"/>
  <c r="T50" i="6"/>
  <c r="S50" i="6"/>
  <c r="R50" i="6"/>
  <c r="Q50" i="6"/>
  <c r="O50" i="6"/>
  <c r="N50" i="6"/>
  <c r="L50" i="6"/>
  <c r="K50" i="6"/>
  <c r="J50" i="6"/>
  <c r="I50" i="6"/>
  <c r="H50" i="6"/>
  <c r="G50" i="6"/>
  <c r="F50" i="6"/>
  <c r="E50" i="6"/>
  <c r="C50" i="6"/>
  <c r="L62" i="1"/>
  <c r="L65" i="1"/>
  <c r="L66" i="1"/>
  <c r="L28" i="2"/>
  <c r="L29" i="2"/>
  <c r="L30" i="2"/>
  <c r="L31" i="2"/>
  <c r="L32" i="2"/>
  <c r="L54" i="2" s="1"/>
  <c r="L33" i="2"/>
  <c r="L34" i="2"/>
  <c r="L35" i="2"/>
  <c r="L36" i="2"/>
  <c r="L37" i="2"/>
  <c r="L38" i="2"/>
  <c r="L39" i="2"/>
  <c r="L40" i="2"/>
  <c r="L41" i="2"/>
  <c r="L42" i="2"/>
  <c r="L43" i="2"/>
  <c r="L65" i="2" s="1"/>
  <c r="L44" i="2"/>
  <c r="L66" i="2" s="1"/>
  <c r="Z44" i="2"/>
  <c r="Y44" i="2"/>
  <c r="X44" i="2"/>
  <c r="W44" i="2"/>
  <c r="V44" i="2"/>
  <c r="U44" i="2"/>
  <c r="T44" i="2"/>
  <c r="S44" i="2"/>
  <c r="R44" i="2"/>
  <c r="Q44" i="2"/>
  <c r="P44" i="2"/>
  <c r="O44" i="2"/>
  <c r="O66" i="2" s="1"/>
  <c r="N44" i="2"/>
  <c r="M44" i="2"/>
  <c r="K44" i="2"/>
  <c r="J44" i="2"/>
  <c r="I44" i="2"/>
  <c r="H44" i="2"/>
  <c r="G44" i="2"/>
  <c r="F44" i="2"/>
  <c r="E44" i="2"/>
  <c r="D44" i="2"/>
  <c r="C44" i="2"/>
  <c r="C66" i="2" s="1"/>
  <c r="Z43" i="2"/>
  <c r="Z65" i="2" s="1"/>
  <c r="Y43" i="2"/>
  <c r="X43" i="2"/>
  <c r="W43" i="2"/>
  <c r="V43" i="2"/>
  <c r="U43" i="2"/>
  <c r="T43" i="2"/>
  <c r="S43" i="2"/>
  <c r="R43" i="2"/>
  <c r="Q43" i="2"/>
  <c r="P43" i="2"/>
  <c r="O43" i="2"/>
  <c r="O65" i="2" s="1"/>
  <c r="N43" i="2"/>
  <c r="N65" i="2" s="1"/>
  <c r="M43" i="2"/>
  <c r="K43" i="2"/>
  <c r="J43" i="2"/>
  <c r="I43" i="2"/>
  <c r="H43" i="2"/>
  <c r="G43" i="2"/>
  <c r="F43" i="2"/>
  <c r="E43" i="2"/>
  <c r="D43" i="2"/>
  <c r="C43" i="2"/>
  <c r="C65" i="2" s="1"/>
  <c r="Z42" i="2"/>
  <c r="Y42" i="2"/>
  <c r="Y64" i="2" s="1"/>
  <c r="X42" i="2"/>
  <c r="W42" i="2"/>
  <c r="V42" i="2"/>
  <c r="U42" i="2"/>
  <c r="T42" i="2"/>
  <c r="S42" i="2"/>
  <c r="R42" i="2"/>
  <c r="Q42" i="2"/>
  <c r="P42" i="2"/>
  <c r="O42" i="2"/>
  <c r="O64" i="2" s="1"/>
  <c r="N42" i="2"/>
  <c r="M42" i="2"/>
  <c r="M64" i="2" s="1"/>
  <c r="K42" i="2"/>
  <c r="J42" i="2"/>
  <c r="I42" i="2"/>
  <c r="H42" i="2"/>
  <c r="G42" i="2"/>
  <c r="F42" i="2"/>
  <c r="E42" i="2"/>
  <c r="D42" i="2"/>
  <c r="C42" i="2"/>
  <c r="C64" i="2" s="1"/>
  <c r="Z41" i="2"/>
  <c r="Y41" i="2"/>
  <c r="X41" i="2"/>
  <c r="X63" i="2" s="1"/>
  <c r="W41" i="2"/>
  <c r="V41" i="2"/>
  <c r="U41" i="2"/>
  <c r="T41" i="2"/>
  <c r="S41" i="2"/>
  <c r="R41" i="2"/>
  <c r="Q41" i="2"/>
  <c r="P41" i="2"/>
  <c r="P63" i="2" s="1"/>
  <c r="O41" i="2"/>
  <c r="N41" i="2"/>
  <c r="M41" i="2"/>
  <c r="K41" i="2"/>
  <c r="K63" i="2" s="1"/>
  <c r="J41" i="2"/>
  <c r="I41" i="2"/>
  <c r="H41" i="2"/>
  <c r="G41" i="2"/>
  <c r="F41" i="2"/>
  <c r="E41" i="2"/>
  <c r="D41" i="2"/>
  <c r="C41" i="2"/>
  <c r="Z40" i="2"/>
  <c r="Y40" i="2"/>
  <c r="X40" i="2"/>
  <c r="W40" i="2"/>
  <c r="W62" i="2" s="1"/>
  <c r="V40" i="2"/>
  <c r="U40" i="2"/>
  <c r="T40" i="2"/>
  <c r="S40" i="2"/>
  <c r="R40" i="2"/>
  <c r="Q40" i="2"/>
  <c r="P40" i="2"/>
  <c r="P62" i="2" s="1"/>
  <c r="O40" i="2"/>
  <c r="O62" i="2" s="1"/>
  <c r="N40" i="2"/>
  <c r="M40" i="2"/>
  <c r="K40" i="2"/>
  <c r="J40" i="2"/>
  <c r="J62" i="2" s="1"/>
  <c r="I40" i="2"/>
  <c r="H40" i="2"/>
  <c r="G40" i="2"/>
  <c r="F40" i="2"/>
  <c r="E40" i="2"/>
  <c r="D40" i="2"/>
  <c r="D62" i="2" s="1"/>
  <c r="C40" i="2"/>
  <c r="C62" i="2" s="1"/>
  <c r="Z39" i="2"/>
  <c r="Y39" i="2"/>
  <c r="X39" i="2"/>
  <c r="W39" i="2"/>
  <c r="V39" i="2"/>
  <c r="V61" i="2" s="1"/>
  <c r="U39" i="2"/>
  <c r="T39" i="2"/>
  <c r="S39" i="2"/>
  <c r="R39" i="2"/>
  <c r="Q39" i="2"/>
  <c r="Q61" i="2" s="1"/>
  <c r="P39" i="2"/>
  <c r="P61" i="2" s="1"/>
  <c r="O39" i="2"/>
  <c r="O61" i="2" s="1"/>
  <c r="N39" i="2"/>
  <c r="M39" i="2"/>
  <c r="K39" i="2"/>
  <c r="J39" i="2"/>
  <c r="I39" i="2"/>
  <c r="I61" i="2" s="1"/>
  <c r="H39" i="2"/>
  <c r="G39" i="2"/>
  <c r="F39" i="2"/>
  <c r="E39" i="2"/>
  <c r="E61" i="2" s="1"/>
  <c r="D39" i="2"/>
  <c r="D61" i="2" s="1"/>
  <c r="C39" i="2"/>
  <c r="C61" i="2" s="1"/>
  <c r="Z38" i="2"/>
  <c r="Y38" i="2"/>
  <c r="X38" i="2"/>
  <c r="W38" i="2"/>
  <c r="V38" i="2"/>
  <c r="U38" i="2"/>
  <c r="U60" i="2" s="1"/>
  <c r="T38" i="2"/>
  <c r="S38" i="2"/>
  <c r="R38" i="2"/>
  <c r="Q38" i="2"/>
  <c r="Q60" i="2" s="1"/>
  <c r="P38" i="2"/>
  <c r="P60" i="2" s="1"/>
  <c r="O38" i="2"/>
  <c r="O60" i="2" s="1"/>
  <c r="N38" i="2"/>
  <c r="M38" i="2"/>
  <c r="K38" i="2"/>
  <c r="J38" i="2"/>
  <c r="I38" i="2"/>
  <c r="H38" i="2"/>
  <c r="H60" i="2" s="1"/>
  <c r="G38" i="2"/>
  <c r="F38" i="2"/>
  <c r="E38" i="2"/>
  <c r="E60" i="2" s="1"/>
  <c r="D38" i="2"/>
  <c r="D60" i="2" s="1"/>
  <c r="C38" i="2"/>
  <c r="C60" i="2" s="1"/>
  <c r="Z37" i="2"/>
  <c r="Y37" i="2"/>
  <c r="X37" i="2"/>
  <c r="W37" i="2"/>
  <c r="V37" i="2"/>
  <c r="U37" i="2"/>
  <c r="T37" i="2"/>
  <c r="T59" i="2" s="1"/>
  <c r="S37" i="2"/>
  <c r="R37" i="2"/>
  <c r="Q37" i="2"/>
  <c r="Q59" i="2" s="1"/>
  <c r="P37" i="2"/>
  <c r="P59" i="2" s="1"/>
  <c r="O37" i="2"/>
  <c r="O59" i="2" s="1"/>
  <c r="N37" i="2"/>
  <c r="M37" i="2"/>
  <c r="K37" i="2"/>
  <c r="J37" i="2"/>
  <c r="I37" i="2"/>
  <c r="H37" i="2"/>
  <c r="G37" i="2"/>
  <c r="G59" i="2" s="1"/>
  <c r="F37" i="2"/>
  <c r="E37" i="2"/>
  <c r="E59" i="2" s="1"/>
  <c r="D37" i="2"/>
  <c r="D59" i="2" s="1"/>
  <c r="C37" i="2"/>
  <c r="C59" i="2" s="1"/>
  <c r="Z36" i="2"/>
  <c r="Y36" i="2"/>
  <c r="X36" i="2"/>
  <c r="W36" i="2"/>
  <c r="V36" i="2"/>
  <c r="U36" i="2"/>
  <c r="T36" i="2"/>
  <c r="S36" i="2"/>
  <c r="S58" i="2" s="1"/>
  <c r="R36" i="2"/>
  <c r="Q36" i="2"/>
  <c r="Q58" i="2" s="1"/>
  <c r="P36" i="2"/>
  <c r="P58" i="2" s="1"/>
  <c r="O36" i="2"/>
  <c r="O58" i="2" s="1"/>
  <c r="N36" i="2"/>
  <c r="M36" i="2"/>
  <c r="K36" i="2"/>
  <c r="J36" i="2"/>
  <c r="I36" i="2"/>
  <c r="H36" i="2"/>
  <c r="G36" i="2"/>
  <c r="F36" i="2"/>
  <c r="F58" i="2" s="1"/>
  <c r="E36" i="2"/>
  <c r="E58" i="2" s="1"/>
  <c r="D36" i="2"/>
  <c r="D58" i="2" s="1"/>
  <c r="C36" i="2"/>
  <c r="C58" i="2" s="1"/>
  <c r="Z35" i="2"/>
  <c r="Y35" i="2"/>
  <c r="X35" i="2"/>
  <c r="W35" i="2"/>
  <c r="V35" i="2"/>
  <c r="U35" i="2"/>
  <c r="T35" i="2"/>
  <c r="S35" i="2"/>
  <c r="R35" i="2"/>
  <c r="R57" i="2" s="1"/>
  <c r="Q35" i="2"/>
  <c r="Q57" i="2" s="1"/>
  <c r="P35" i="2"/>
  <c r="P57" i="2" s="1"/>
  <c r="O35" i="2"/>
  <c r="O57" i="2" s="1"/>
  <c r="N35" i="2"/>
  <c r="M35" i="2"/>
  <c r="K35" i="2"/>
  <c r="J35" i="2"/>
  <c r="I35" i="2"/>
  <c r="H35" i="2"/>
  <c r="G35" i="2"/>
  <c r="F35" i="2"/>
  <c r="E35" i="2"/>
  <c r="E57" i="2" s="1"/>
  <c r="D35" i="2"/>
  <c r="D57" i="2" s="1"/>
  <c r="C35" i="2"/>
  <c r="C57" i="2" s="1"/>
  <c r="Z34" i="2"/>
  <c r="Y34" i="2"/>
  <c r="X34" i="2"/>
  <c r="W34" i="2"/>
  <c r="V34" i="2"/>
  <c r="U34" i="2"/>
  <c r="T34" i="2"/>
  <c r="S34" i="2"/>
  <c r="R34" i="2"/>
  <c r="Q34" i="2"/>
  <c r="Q56" i="2" s="1"/>
  <c r="P34" i="2"/>
  <c r="P56" i="2" s="1"/>
  <c r="O34" i="2"/>
  <c r="O56" i="2" s="1"/>
  <c r="N34" i="2"/>
  <c r="M34" i="2"/>
  <c r="K34" i="2"/>
  <c r="J34" i="2"/>
  <c r="I34" i="2"/>
  <c r="H34" i="2"/>
  <c r="G34" i="2"/>
  <c r="F34" i="2"/>
  <c r="E34" i="2"/>
  <c r="E56" i="2" s="1"/>
  <c r="D34" i="2"/>
  <c r="D56" i="2" s="1"/>
  <c r="C34" i="2"/>
  <c r="C56" i="2" s="1"/>
  <c r="Z33" i="2"/>
  <c r="Y33" i="2"/>
  <c r="X33" i="2"/>
  <c r="W33" i="2"/>
  <c r="V33" i="2"/>
  <c r="U33" i="2"/>
  <c r="T33" i="2"/>
  <c r="S33" i="2"/>
  <c r="R33" i="2"/>
  <c r="R55" i="2" s="1"/>
  <c r="Q33" i="2"/>
  <c r="Q55" i="2" s="1"/>
  <c r="P33" i="2"/>
  <c r="P55" i="2" s="1"/>
  <c r="O33" i="2"/>
  <c r="O55" i="2" s="1"/>
  <c r="N33" i="2"/>
  <c r="M33" i="2"/>
  <c r="K33" i="2"/>
  <c r="J33" i="2"/>
  <c r="I33" i="2"/>
  <c r="H33" i="2"/>
  <c r="G33" i="2"/>
  <c r="F33" i="2"/>
  <c r="F55" i="2" s="1"/>
  <c r="E33" i="2"/>
  <c r="E55" i="2" s="1"/>
  <c r="D33" i="2"/>
  <c r="D55" i="2" s="1"/>
  <c r="C33" i="2"/>
  <c r="C55" i="2" s="1"/>
  <c r="Z32" i="2"/>
  <c r="Y32" i="2"/>
  <c r="X32" i="2"/>
  <c r="W32" i="2"/>
  <c r="V32" i="2"/>
  <c r="U32" i="2"/>
  <c r="T32" i="2"/>
  <c r="S32" i="2"/>
  <c r="R32" i="2"/>
  <c r="R54" i="2" s="1"/>
  <c r="Q32" i="2"/>
  <c r="Q54" i="2" s="1"/>
  <c r="P32" i="2"/>
  <c r="P54" i="2" s="1"/>
  <c r="O32" i="2"/>
  <c r="O54" i="2" s="1"/>
  <c r="N32" i="2"/>
  <c r="M32" i="2"/>
  <c r="K32" i="2"/>
  <c r="J32" i="2"/>
  <c r="I32" i="2"/>
  <c r="H32" i="2"/>
  <c r="G32" i="2"/>
  <c r="F32" i="2"/>
  <c r="F54" i="2" s="1"/>
  <c r="E32" i="2"/>
  <c r="E54" i="2" s="1"/>
  <c r="D32" i="2"/>
  <c r="D54" i="2" s="1"/>
  <c r="C32" i="2"/>
  <c r="C54" i="2" s="1"/>
  <c r="Z31" i="2"/>
  <c r="Z53" i="2" s="1"/>
  <c r="Y31" i="2"/>
  <c r="X31" i="2"/>
  <c r="W31" i="2"/>
  <c r="V31" i="2"/>
  <c r="U31" i="2"/>
  <c r="T31" i="2"/>
  <c r="S31" i="2"/>
  <c r="R31" i="2"/>
  <c r="R53" i="2" s="1"/>
  <c r="Q31" i="2"/>
  <c r="Q53" i="2" s="1"/>
  <c r="P31" i="2"/>
  <c r="P53" i="2" s="1"/>
  <c r="O31" i="2"/>
  <c r="O53" i="2" s="1"/>
  <c r="N31" i="2"/>
  <c r="N53" i="2" s="1"/>
  <c r="M31" i="2"/>
  <c r="K31" i="2"/>
  <c r="J31" i="2"/>
  <c r="I31" i="2"/>
  <c r="H31" i="2"/>
  <c r="F31" i="2"/>
  <c r="E31" i="2"/>
  <c r="E53" i="2" s="1"/>
  <c r="C31" i="2"/>
  <c r="C53" i="2" s="1"/>
  <c r="Z30" i="2"/>
  <c r="Z52" i="2" s="1"/>
  <c r="Y30" i="2"/>
  <c r="Y52" i="2" s="1"/>
  <c r="X30" i="2"/>
  <c r="W30" i="2"/>
  <c r="W52" i="2" s="1"/>
  <c r="V30" i="2"/>
  <c r="U30" i="2"/>
  <c r="T30" i="2"/>
  <c r="S30" i="2"/>
  <c r="R30" i="2"/>
  <c r="Q30" i="2"/>
  <c r="P30" i="2"/>
  <c r="P52" i="2" s="1"/>
  <c r="O30" i="2"/>
  <c r="O52" i="2" s="1"/>
  <c r="N30" i="2"/>
  <c r="N52" i="2" s="1"/>
  <c r="M30" i="2"/>
  <c r="M52" i="2" s="1"/>
  <c r="K30" i="2"/>
  <c r="J30" i="2"/>
  <c r="J52" i="2" s="1"/>
  <c r="I30" i="2"/>
  <c r="H30" i="2"/>
  <c r="G30" i="2"/>
  <c r="F30" i="2"/>
  <c r="E30" i="2"/>
  <c r="D30" i="2"/>
  <c r="D52" i="2" s="1"/>
  <c r="C30" i="2"/>
  <c r="C52" i="2" s="1"/>
  <c r="Z29" i="2"/>
  <c r="Z51" i="2" s="1"/>
  <c r="Y29" i="2"/>
  <c r="Y51" i="2" s="1"/>
  <c r="X29" i="2"/>
  <c r="W29" i="2"/>
  <c r="W51" i="2" s="1"/>
  <c r="V29" i="2"/>
  <c r="V51" i="2" s="1"/>
  <c r="U29" i="2"/>
  <c r="T29" i="2"/>
  <c r="S29" i="2"/>
  <c r="R29" i="2"/>
  <c r="R51" i="2" s="1"/>
  <c r="Q29" i="2"/>
  <c r="P29" i="2"/>
  <c r="P51" i="2" s="1"/>
  <c r="O29" i="2"/>
  <c r="O51" i="2" s="1"/>
  <c r="N29" i="2"/>
  <c r="N51" i="2" s="1"/>
  <c r="M29" i="2"/>
  <c r="M51" i="2" s="1"/>
  <c r="K29" i="2"/>
  <c r="J29" i="2"/>
  <c r="J51" i="2" s="1"/>
  <c r="I29" i="2"/>
  <c r="I51" i="2" s="1"/>
  <c r="H29" i="2"/>
  <c r="G29" i="2"/>
  <c r="F29" i="2"/>
  <c r="E29" i="2"/>
  <c r="D29" i="2"/>
  <c r="D51" i="2" s="1"/>
  <c r="C29" i="2"/>
  <c r="C51" i="2" s="1"/>
  <c r="Z28" i="2"/>
  <c r="Z50" i="2" s="1"/>
  <c r="Y28" i="2"/>
  <c r="Y50" i="2" s="1"/>
  <c r="X28" i="2"/>
  <c r="W28" i="2"/>
  <c r="V28" i="2"/>
  <c r="V50" i="2" s="1"/>
  <c r="U28" i="2"/>
  <c r="U50" i="2" s="1"/>
  <c r="T28" i="2"/>
  <c r="S28" i="2"/>
  <c r="R28" i="2"/>
  <c r="Q28" i="2"/>
  <c r="P28" i="2"/>
  <c r="O28" i="2"/>
  <c r="N28" i="2"/>
  <c r="M28" i="2"/>
  <c r="K28" i="2"/>
  <c r="J28" i="2"/>
  <c r="I28" i="2"/>
  <c r="I50" i="2" s="1"/>
  <c r="H28" i="2"/>
  <c r="H50" i="2" s="1"/>
  <c r="G28" i="2"/>
  <c r="F28" i="2"/>
  <c r="E28" i="2"/>
  <c r="D28" i="2"/>
  <c r="C28" i="2"/>
  <c r="C50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F9" i="2"/>
  <c r="E9" i="2"/>
  <c r="C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G53" i="2"/>
  <c r="D53" i="2"/>
  <c r="P50" i="2"/>
  <c r="O50" i="2"/>
  <c r="D50" i="2"/>
  <c r="Z66" i="2"/>
  <c r="Y66" i="2"/>
  <c r="X66" i="2"/>
  <c r="W66" i="2"/>
  <c r="V66" i="2"/>
  <c r="U66" i="2"/>
  <c r="T66" i="2"/>
  <c r="S66" i="2"/>
  <c r="R66" i="2"/>
  <c r="Q66" i="2"/>
  <c r="P66" i="2"/>
  <c r="N66" i="2"/>
  <c r="M66" i="2"/>
  <c r="K66" i="2"/>
  <c r="J66" i="2"/>
  <c r="I66" i="2"/>
  <c r="H66" i="2"/>
  <c r="G66" i="2"/>
  <c r="F66" i="2"/>
  <c r="E66" i="2"/>
  <c r="D66" i="2"/>
  <c r="Y65" i="2"/>
  <c r="X65" i="2"/>
  <c r="W65" i="2"/>
  <c r="V65" i="2"/>
  <c r="U65" i="2"/>
  <c r="T65" i="2"/>
  <c r="S65" i="2"/>
  <c r="R65" i="2"/>
  <c r="Q65" i="2"/>
  <c r="P65" i="2"/>
  <c r="M65" i="2"/>
  <c r="K65" i="2"/>
  <c r="J65" i="2"/>
  <c r="I65" i="2"/>
  <c r="H65" i="2"/>
  <c r="G65" i="2"/>
  <c r="F65" i="2"/>
  <c r="E65" i="2"/>
  <c r="D65" i="2"/>
  <c r="Z64" i="2"/>
  <c r="X64" i="2"/>
  <c r="W64" i="2"/>
  <c r="V64" i="2"/>
  <c r="U64" i="2"/>
  <c r="T64" i="2"/>
  <c r="S64" i="2"/>
  <c r="R64" i="2"/>
  <c r="Q64" i="2"/>
  <c r="P64" i="2"/>
  <c r="N64" i="2"/>
  <c r="L64" i="2"/>
  <c r="K64" i="2"/>
  <c r="J64" i="2"/>
  <c r="I64" i="2"/>
  <c r="H64" i="2"/>
  <c r="G64" i="2"/>
  <c r="F64" i="2"/>
  <c r="E64" i="2"/>
  <c r="D64" i="2"/>
  <c r="Z63" i="2"/>
  <c r="Y63" i="2"/>
  <c r="W63" i="2"/>
  <c r="V63" i="2"/>
  <c r="U63" i="2"/>
  <c r="T63" i="2"/>
  <c r="S63" i="2"/>
  <c r="R63" i="2"/>
  <c r="Q63" i="2"/>
  <c r="O63" i="2"/>
  <c r="N63" i="2"/>
  <c r="M63" i="2"/>
  <c r="L63" i="2"/>
  <c r="J63" i="2"/>
  <c r="I63" i="2"/>
  <c r="H63" i="2"/>
  <c r="G63" i="2"/>
  <c r="F63" i="2"/>
  <c r="E63" i="2"/>
  <c r="D63" i="2"/>
  <c r="C63" i="2"/>
  <c r="Z62" i="2"/>
  <c r="Y62" i="2"/>
  <c r="X62" i="2"/>
  <c r="V62" i="2"/>
  <c r="U62" i="2"/>
  <c r="T62" i="2"/>
  <c r="S62" i="2"/>
  <c r="R62" i="2"/>
  <c r="Q62" i="2"/>
  <c r="N62" i="2"/>
  <c r="M62" i="2"/>
  <c r="L62" i="2"/>
  <c r="K62" i="2"/>
  <c r="I62" i="2"/>
  <c r="H62" i="2"/>
  <c r="G62" i="2"/>
  <c r="F62" i="2"/>
  <c r="E62" i="2"/>
  <c r="Z61" i="2"/>
  <c r="Y61" i="2"/>
  <c r="X61" i="2"/>
  <c r="W61" i="2"/>
  <c r="U61" i="2"/>
  <c r="T61" i="2"/>
  <c r="S61" i="2"/>
  <c r="R61" i="2"/>
  <c r="N61" i="2"/>
  <c r="M61" i="2"/>
  <c r="L61" i="2"/>
  <c r="K61" i="2"/>
  <c r="J61" i="2"/>
  <c r="H61" i="2"/>
  <c r="G61" i="2"/>
  <c r="F61" i="2"/>
  <c r="Z60" i="2"/>
  <c r="Y60" i="2"/>
  <c r="X60" i="2"/>
  <c r="W60" i="2"/>
  <c r="V60" i="2"/>
  <c r="T60" i="2"/>
  <c r="S60" i="2"/>
  <c r="R60" i="2"/>
  <c r="N60" i="2"/>
  <c r="M60" i="2"/>
  <c r="L60" i="2"/>
  <c r="K60" i="2"/>
  <c r="J60" i="2"/>
  <c r="I60" i="2"/>
  <c r="G60" i="2"/>
  <c r="F60" i="2"/>
  <c r="Z59" i="2"/>
  <c r="Y59" i="2"/>
  <c r="X59" i="2"/>
  <c r="W59" i="2"/>
  <c r="V59" i="2"/>
  <c r="U59" i="2"/>
  <c r="S59" i="2"/>
  <c r="R59" i="2"/>
  <c r="N59" i="2"/>
  <c r="M59" i="2"/>
  <c r="L59" i="2"/>
  <c r="K59" i="2"/>
  <c r="J59" i="2"/>
  <c r="I59" i="2"/>
  <c r="H59" i="2"/>
  <c r="F59" i="2"/>
  <c r="Z58" i="2"/>
  <c r="Y58" i="2"/>
  <c r="X58" i="2"/>
  <c r="W58" i="2"/>
  <c r="V58" i="2"/>
  <c r="U58" i="2"/>
  <c r="T58" i="2"/>
  <c r="R58" i="2"/>
  <c r="N58" i="2"/>
  <c r="M58" i="2"/>
  <c r="L58" i="2"/>
  <c r="K58" i="2"/>
  <c r="J58" i="2"/>
  <c r="I58" i="2"/>
  <c r="H58" i="2"/>
  <c r="G58" i="2"/>
  <c r="Z57" i="2"/>
  <c r="Y57" i="2"/>
  <c r="X57" i="2"/>
  <c r="W57" i="2"/>
  <c r="V57" i="2"/>
  <c r="U57" i="2"/>
  <c r="T57" i="2"/>
  <c r="S57" i="2"/>
  <c r="N57" i="2"/>
  <c r="M57" i="2"/>
  <c r="L57" i="2"/>
  <c r="K57" i="2"/>
  <c r="J57" i="2"/>
  <c r="I57" i="2"/>
  <c r="H57" i="2"/>
  <c r="G57" i="2"/>
  <c r="F57" i="2"/>
  <c r="Z56" i="2"/>
  <c r="Y56" i="2"/>
  <c r="X56" i="2"/>
  <c r="W56" i="2"/>
  <c r="V56" i="2"/>
  <c r="U56" i="2"/>
  <c r="T56" i="2"/>
  <c r="S56" i="2"/>
  <c r="R56" i="2"/>
  <c r="N56" i="2"/>
  <c r="M56" i="2"/>
  <c r="L56" i="2"/>
  <c r="K56" i="2"/>
  <c r="J56" i="2"/>
  <c r="I56" i="2"/>
  <c r="H56" i="2"/>
  <c r="G56" i="2"/>
  <c r="F56" i="2"/>
  <c r="Z55" i="2"/>
  <c r="Y55" i="2"/>
  <c r="X55" i="2"/>
  <c r="W55" i="2"/>
  <c r="V55" i="2"/>
  <c r="U55" i="2"/>
  <c r="T55" i="2"/>
  <c r="S55" i="2"/>
  <c r="N55" i="2"/>
  <c r="M55" i="2"/>
  <c r="L55" i="2"/>
  <c r="K55" i="2"/>
  <c r="J55" i="2"/>
  <c r="I55" i="2"/>
  <c r="H55" i="2"/>
  <c r="G55" i="2"/>
  <c r="Z54" i="2"/>
  <c r="Y54" i="2"/>
  <c r="X54" i="2"/>
  <c r="W54" i="2"/>
  <c r="V54" i="2"/>
  <c r="U54" i="2"/>
  <c r="T54" i="2"/>
  <c r="S54" i="2"/>
  <c r="N54" i="2"/>
  <c r="M54" i="2"/>
  <c r="K54" i="2"/>
  <c r="J54" i="2"/>
  <c r="I54" i="2"/>
  <c r="H54" i="2"/>
  <c r="G54" i="2"/>
  <c r="Y53" i="2"/>
  <c r="X53" i="2"/>
  <c r="W53" i="2"/>
  <c r="V53" i="2"/>
  <c r="U53" i="2"/>
  <c r="T53" i="2"/>
  <c r="S53" i="2"/>
  <c r="M53" i="2"/>
  <c r="L53" i="2"/>
  <c r="K53" i="2"/>
  <c r="J53" i="2"/>
  <c r="I53" i="2"/>
  <c r="H53" i="2"/>
  <c r="F53" i="2"/>
  <c r="X52" i="2"/>
  <c r="V52" i="2"/>
  <c r="U52" i="2"/>
  <c r="T52" i="2"/>
  <c r="S52" i="2"/>
  <c r="R52" i="2"/>
  <c r="Q52" i="2"/>
  <c r="L52" i="2"/>
  <c r="K52" i="2"/>
  <c r="I52" i="2"/>
  <c r="H52" i="2"/>
  <c r="G52" i="2"/>
  <c r="F52" i="2"/>
  <c r="E52" i="2"/>
  <c r="X51" i="2"/>
  <c r="U51" i="2"/>
  <c r="T51" i="2"/>
  <c r="S51" i="2"/>
  <c r="Q51" i="2"/>
  <c r="L51" i="2"/>
  <c r="K51" i="2"/>
  <c r="H51" i="2"/>
  <c r="G51" i="2"/>
  <c r="F51" i="2"/>
  <c r="E51" i="2"/>
  <c r="X50" i="2"/>
  <c r="W50" i="2"/>
  <c r="T50" i="2"/>
  <c r="S50" i="2"/>
  <c r="R50" i="2"/>
  <c r="Q50" i="2"/>
  <c r="N50" i="2"/>
  <c r="M50" i="2"/>
  <c r="L50" i="2"/>
  <c r="K50" i="2"/>
  <c r="J50" i="2"/>
  <c r="G50" i="2"/>
  <c r="F50" i="2"/>
  <c r="E50" i="2"/>
  <c r="Z44" i="1"/>
  <c r="Y44" i="1"/>
  <c r="X44" i="1"/>
  <c r="W44" i="1"/>
  <c r="V44" i="1"/>
  <c r="U44" i="1"/>
  <c r="T44" i="1"/>
  <c r="S44" i="1"/>
  <c r="R44" i="1"/>
  <c r="R66" i="1" s="1"/>
  <c r="Q44" i="1"/>
  <c r="Q66" i="1" s="1"/>
  <c r="P44" i="1"/>
  <c r="P66" i="1" s="1"/>
  <c r="O44" i="1"/>
  <c r="O66" i="1" s="1"/>
  <c r="N44" i="1"/>
  <c r="M44" i="1"/>
  <c r="L44" i="1"/>
  <c r="K44" i="1"/>
  <c r="J44" i="1"/>
  <c r="I44" i="1"/>
  <c r="H44" i="1"/>
  <c r="G44" i="1"/>
  <c r="F44" i="1"/>
  <c r="F66" i="1" s="1"/>
  <c r="E44" i="1"/>
  <c r="E66" i="1" s="1"/>
  <c r="Z43" i="1"/>
  <c r="Z65" i="1" s="1"/>
  <c r="Y43" i="1"/>
  <c r="Y65" i="1" s="1"/>
  <c r="X43" i="1"/>
  <c r="W43" i="1"/>
  <c r="V43" i="1"/>
  <c r="U43" i="1"/>
  <c r="T43" i="1"/>
  <c r="S43" i="1"/>
  <c r="R43" i="1"/>
  <c r="Q43" i="1"/>
  <c r="P43" i="1"/>
  <c r="P65" i="1" s="1"/>
  <c r="O43" i="1"/>
  <c r="O65" i="1" s="1"/>
  <c r="N43" i="1"/>
  <c r="N65" i="1" s="1"/>
  <c r="M43" i="1"/>
  <c r="M65" i="1" s="1"/>
  <c r="L43" i="1"/>
  <c r="K43" i="1"/>
  <c r="J43" i="1"/>
  <c r="I43" i="1"/>
  <c r="H43" i="1"/>
  <c r="G43" i="1"/>
  <c r="F43" i="1"/>
  <c r="E43" i="1"/>
  <c r="Z42" i="1"/>
  <c r="Z64" i="1" s="1"/>
  <c r="Y42" i="1"/>
  <c r="Y64" i="1" s="1"/>
  <c r="X42" i="1"/>
  <c r="X64" i="1" s="1"/>
  <c r="W42" i="1"/>
  <c r="W64" i="1" s="1"/>
  <c r="V42" i="1"/>
  <c r="U42" i="1"/>
  <c r="T42" i="1"/>
  <c r="S42" i="1"/>
  <c r="R42" i="1"/>
  <c r="Q42" i="1"/>
  <c r="P42" i="1"/>
  <c r="O42" i="1"/>
  <c r="N42" i="1"/>
  <c r="N64" i="1" s="1"/>
  <c r="M42" i="1"/>
  <c r="M64" i="1" s="1"/>
  <c r="L42" i="1"/>
  <c r="L64" i="1" s="1"/>
  <c r="K42" i="1"/>
  <c r="K64" i="1" s="1"/>
  <c r="J42" i="1"/>
  <c r="I42" i="1"/>
  <c r="H42" i="1"/>
  <c r="G42" i="1"/>
  <c r="F42" i="1"/>
  <c r="E42" i="1"/>
  <c r="Z41" i="1"/>
  <c r="Y41" i="1"/>
  <c r="X41" i="1"/>
  <c r="X63" i="1" s="1"/>
  <c r="W41" i="1"/>
  <c r="W63" i="1" s="1"/>
  <c r="V41" i="1"/>
  <c r="V63" i="1" s="1"/>
  <c r="U41" i="1"/>
  <c r="U63" i="1" s="1"/>
  <c r="T41" i="1"/>
  <c r="S41" i="1"/>
  <c r="R41" i="1"/>
  <c r="Q41" i="1"/>
  <c r="P41" i="1"/>
  <c r="O41" i="1"/>
  <c r="N41" i="1"/>
  <c r="M41" i="1"/>
  <c r="M63" i="1" s="1"/>
  <c r="L41" i="1"/>
  <c r="L63" i="1" s="1"/>
  <c r="K41" i="1"/>
  <c r="K63" i="1" s="1"/>
  <c r="J41" i="1"/>
  <c r="J63" i="1" s="1"/>
  <c r="I41" i="1"/>
  <c r="I63" i="1" s="1"/>
  <c r="H41" i="1"/>
  <c r="G41" i="1"/>
  <c r="F41" i="1"/>
  <c r="E41" i="1"/>
  <c r="Z40" i="1"/>
  <c r="Y40" i="1"/>
  <c r="X40" i="1"/>
  <c r="W40" i="1"/>
  <c r="V40" i="1"/>
  <c r="V62" i="1" s="1"/>
  <c r="U40" i="1"/>
  <c r="U62" i="1" s="1"/>
  <c r="T40" i="1"/>
  <c r="T62" i="1" s="1"/>
  <c r="S40" i="1"/>
  <c r="S62" i="1" s="1"/>
  <c r="R40" i="1"/>
  <c r="Q40" i="1"/>
  <c r="P40" i="1"/>
  <c r="O40" i="1"/>
  <c r="N40" i="1"/>
  <c r="M40" i="1"/>
  <c r="L40" i="1"/>
  <c r="K40" i="1"/>
  <c r="J40" i="1"/>
  <c r="J62" i="1" s="1"/>
  <c r="I40" i="1"/>
  <c r="I62" i="1" s="1"/>
  <c r="H40" i="1"/>
  <c r="H62" i="1" s="1"/>
  <c r="G40" i="1"/>
  <c r="G62" i="1" s="1"/>
  <c r="F40" i="1"/>
  <c r="E40" i="1"/>
  <c r="Z39" i="1"/>
  <c r="Y39" i="1"/>
  <c r="X39" i="1"/>
  <c r="W39" i="1"/>
  <c r="V39" i="1"/>
  <c r="U39" i="1"/>
  <c r="T39" i="1"/>
  <c r="T61" i="1" s="1"/>
  <c r="S39" i="1"/>
  <c r="S61" i="1" s="1"/>
  <c r="R39" i="1"/>
  <c r="R61" i="1" s="1"/>
  <c r="Q39" i="1"/>
  <c r="Q61" i="1" s="1"/>
  <c r="P39" i="1"/>
  <c r="O39" i="1"/>
  <c r="N39" i="1"/>
  <c r="M39" i="1"/>
  <c r="L39" i="1"/>
  <c r="L61" i="1" s="1"/>
  <c r="K39" i="1"/>
  <c r="J39" i="1"/>
  <c r="I39" i="1"/>
  <c r="H39" i="1"/>
  <c r="H61" i="1" s="1"/>
  <c r="G39" i="1"/>
  <c r="G61" i="1" s="1"/>
  <c r="F39" i="1"/>
  <c r="F61" i="1" s="1"/>
  <c r="E39" i="1"/>
  <c r="E61" i="1" s="1"/>
  <c r="Z38" i="1"/>
  <c r="Y38" i="1"/>
  <c r="X38" i="1"/>
  <c r="W38" i="1"/>
  <c r="V38" i="1"/>
  <c r="U38" i="1"/>
  <c r="U60" i="1" s="1"/>
  <c r="T38" i="1"/>
  <c r="S38" i="1"/>
  <c r="R38" i="1"/>
  <c r="R60" i="1" s="1"/>
  <c r="Q38" i="1"/>
  <c r="Q60" i="1" s="1"/>
  <c r="P38" i="1"/>
  <c r="P60" i="1" s="1"/>
  <c r="O38" i="1"/>
  <c r="O60" i="1" s="1"/>
  <c r="N38" i="1"/>
  <c r="M38" i="1"/>
  <c r="L38" i="1"/>
  <c r="L60" i="1" s="1"/>
  <c r="K38" i="1"/>
  <c r="J38" i="1"/>
  <c r="I38" i="1"/>
  <c r="I60" i="1" s="1"/>
  <c r="H38" i="1"/>
  <c r="G38" i="1"/>
  <c r="F38" i="1"/>
  <c r="F60" i="1" s="1"/>
  <c r="E38" i="1"/>
  <c r="E60" i="1" s="1"/>
  <c r="Z37" i="1"/>
  <c r="Z59" i="1" s="1"/>
  <c r="Y37" i="1"/>
  <c r="Y59" i="1" s="1"/>
  <c r="X37" i="1"/>
  <c r="W37" i="1"/>
  <c r="V37" i="1"/>
  <c r="U37" i="1"/>
  <c r="T37" i="1"/>
  <c r="S37" i="1"/>
  <c r="R37" i="1"/>
  <c r="Q37" i="1"/>
  <c r="P37" i="1"/>
  <c r="P59" i="1" s="1"/>
  <c r="O37" i="1"/>
  <c r="O59" i="1" s="1"/>
  <c r="N37" i="1"/>
  <c r="N59" i="1" s="1"/>
  <c r="M37" i="1"/>
  <c r="M59" i="1" s="1"/>
  <c r="L37" i="1"/>
  <c r="L59" i="1" s="1"/>
  <c r="K37" i="1"/>
  <c r="J37" i="1"/>
  <c r="I37" i="1"/>
  <c r="H37" i="1"/>
  <c r="G37" i="1"/>
  <c r="F37" i="1"/>
  <c r="E37" i="1"/>
  <c r="Z36" i="1"/>
  <c r="Z58" i="1" s="1"/>
  <c r="Y36" i="1"/>
  <c r="Y58" i="1" s="1"/>
  <c r="X36" i="1"/>
  <c r="X58" i="1" s="1"/>
  <c r="W36" i="1"/>
  <c r="W58" i="1" s="1"/>
  <c r="V36" i="1"/>
  <c r="U36" i="1"/>
  <c r="T36" i="1"/>
  <c r="S36" i="1"/>
  <c r="R36" i="1"/>
  <c r="Q36" i="1"/>
  <c r="P36" i="1"/>
  <c r="O36" i="1"/>
  <c r="N36" i="1"/>
  <c r="N58" i="1" s="1"/>
  <c r="M36" i="1"/>
  <c r="M58" i="1" s="1"/>
  <c r="L36" i="1"/>
  <c r="L58" i="1" s="1"/>
  <c r="K36" i="1"/>
  <c r="J36" i="1"/>
  <c r="I36" i="1"/>
  <c r="H36" i="1"/>
  <c r="G36" i="1"/>
  <c r="F36" i="1"/>
  <c r="E36" i="1"/>
  <c r="Z35" i="1"/>
  <c r="Y35" i="1"/>
  <c r="X35" i="1"/>
  <c r="X57" i="1" s="1"/>
  <c r="W35" i="1"/>
  <c r="V35" i="1"/>
  <c r="V57" i="1" s="1"/>
  <c r="U35" i="1"/>
  <c r="U57" i="1" s="1"/>
  <c r="T35" i="1"/>
  <c r="S35" i="1"/>
  <c r="S57" i="1" s="1"/>
  <c r="R35" i="1"/>
  <c r="Q35" i="1"/>
  <c r="P35" i="1"/>
  <c r="O35" i="1"/>
  <c r="N35" i="1"/>
  <c r="M35" i="1"/>
  <c r="L35" i="1"/>
  <c r="L57" i="1" s="1"/>
  <c r="K35" i="1"/>
  <c r="K57" i="1" s="1"/>
  <c r="J35" i="1"/>
  <c r="J57" i="1" s="1"/>
  <c r="I35" i="1"/>
  <c r="I57" i="1" s="1"/>
  <c r="H35" i="1"/>
  <c r="G35" i="1"/>
  <c r="F35" i="1"/>
  <c r="E35" i="1"/>
  <c r="Z34" i="1"/>
  <c r="Y34" i="1"/>
  <c r="X34" i="1"/>
  <c r="W34" i="1"/>
  <c r="V34" i="1"/>
  <c r="V56" i="1" s="1"/>
  <c r="U34" i="1"/>
  <c r="U56" i="1" s="1"/>
  <c r="T34" i="1"/>
  <c r="T56" i="1" s="1"/>
  <c r="S34" i="1"/>
  <c r="S56" i="1" s="1"/>
  <c r="R34" i="1"/>
  <c r="R56" i="1" s="1"/>
  <c r="Q34" i="1"/>
  <c r="Q56" i="1" s="1"/>
  <c r="P34" i="1"/>
  <c r="O34" i="1"/>
  <c r="N34" i="1"/>
  <c r="M34" i="1"/>
  <c r="L34" i="1"/>
  <c r="L56" i="1" s="1"/>
  <c r="K34" i="1"/>
  <c r="J34" i="1"/>
  <c r="J56" i="1" s="1"/>
  <c r="I34" i="1"/>
  <c r="I56" i="1" s="1"/>
  <c r="H34" i="1"/>
  <c r="H56" i="1" s="1"/>
  <c r="G34" i="1"/>
  <c r="G56" i="1" s="1"/>
  <c r="F34" i="1"/>
  <c r="F56" i="1" s="1"/>
  <c r="E34" i="1"/>
  <c r="Z33" i="1"/>
  <c r="Y33" i="1"/>
  <c r="X33" i="1"/>
  <c r="W33" i="1"/>
  <c r="V33" i="1"/>
  <c r="U33" i="1"/>
  <c r="T33" i="1"/>
  <c r="T55" i="1" s="1"/>
  <c r="S33" i="1"/>
  <c r="S55" i="1" s="1"/>
  <c r="R33" i="1"/>
  <c r="R55" i="1" s="1"/>
  <c r="Q33" i="1"/>
  <c r="Q55" i="1" s="1"/>
  <c r="P33" i="1"/>
  <c r="P55" i="1" s="1"/>
  <c r="O33" i="1"/>
  <c r="N33" i="1"/>
  <c r="M33" i="1"/>
  <c r="L33" i="1"/>
  <c r="L55" i="1" s="1"/>
  <c r="K33" i="1"/>
  <c r="J33" i="1"/>
  <c r="I33" i="1"/>
  <c r="H33" i="1"/>
  <c r="H55" i="1" s="1"/>
  <c r="G33" i="1"/>
  <c r="G55" i="1" s="1"/>
  <c r="F33" i="1"/>
  <c r="F55" i="1" s="1"/>
  <c r="E33" i="1"/>
  <c r="E55" i="1" s="1"/>
  <c r="Z32" i="1"/>
  <c r="Y32" i="1"/>
  <c r="X32" i="1"/>
  <c r="W32" i="1"/>
  <c r="V32" i="1"/>
  <c r="U32" i="1"/>
  <c r="T32" i="1"/>
  <c r="S32" i="1"/>
  <c r="R32" i="1"/>
  <c r="R54" i="1" s="1"/>
  <c r="Q32" i="1"/>
  <c r="Q54" i="1" s="1"/>
  <c r="P32" i="1"/>
  <c r="P54" i="1" s="1"/>
  <c r="O32" i="1"/>
  <c r="O54" i="1" s="1"/>
  <c r="N32" i="1"/>
  <c r="M32" i="1"/>
  <c r="L32" i="1"/>
  <c r="L54" i="1" s="1"/>
  <c r="K32" i="1"/>
  <c r="J32" i="1"/>
  <c r="I32" i="1"/>
  <c r="H32" i="1"/>
  <c r="G32" i="1"/>
  <c r="F32" i="1"/>
  <c r="F54" i="1" s="1"/>
  <c r="E32" i="1"/>
  <c r="E54" i="1" s="1"/>
  <c r="Z31" i="1"/>
  <c r="Z53" i="1" s="1"/>
  <c r="Y31" i="1"/>
  <c r="Y53" i="1" s="1"/>
  <c r="X31" i="1"/>
  <c r="W31" i="1"/>
  <c r="V31" i="1"/>
  <c r="U31" i="1"/>
  <c r="T31" i="1"/>
  <c r="S31" i="1"/>
  <c r="R31" i="1"/>
  <c r="Q31" i="1"/>
  <c r="P31" i="1"/>
  <c r="P53" i="1" s="1"/>
  <c r="O31" i="1"/>
  <c r="O53" i="1" s="1"/>
  <c r="N31" i="1"/>
  <c r="N53" i="1" s="1"/>
  <c r="M31" i="1"/>
  <c r="M53" i="1" s="1"/>
  <c r="L31" i="1"/>
  <c r="L53" i="1" s="1"/>
  <c r="K31" i="1"/>
  <c r="J31" i="1"/>
  <c r="I31" i="1"/>
  <c r="H31" i="1"/>
  <c r="F31" i="1"/>
  <c r="E31" i="1"/>
  <c r="Z30" i="1"/>
  <c r="Y30" i="1"/>
  <c r="Y52" i="1" s="1"/>
  <c r="X30" i="1"/>
  <c r="X52" i="1" s="1"/>
  <c r="W30" i="1"/>
  <c r="W52" i="1" s="1"/>
  <c r="V30" i="1"/>
  <c r="V52" i="1" s="1"/>
  <c r="U30" i="1"/>
  <c r="T30" i="1"/>
  <c r="S30" i="1"/>
  <c r="R30" i="1"/>
  <c r="Q30" i="1"/>
  <c r="P30" i="1"/>
  <c r="O30" i="1"/>
  <c r="N30" i="1"/>
  <c r="M30" i="1"/>
  <c r="M52" i="1" s="1"/>
  <c r="L30" i="1"/>
  <c r="L52" i="1" s="1"/>
  <c r="K30" i="1"/>
  <c r="K52" i="1" s="1"/>
  <c r="J30" i="1"/>
  <c r="J52" i="1" s="1"/>
  <c r="I30" i="1"/>
  <c r="H30" i="1"/>
  <c r="G30" i="1"/>
  <c r="F30" i="1"/>
  <c r="E30" i="1"/>
  <c r="Z29" i="1"/>
  <c r="Y29" i="1"/>
  <c r="X29" i="1"/>
  <c r="W29" i="1"/>
  <c r="W51" i="1" s="1"/>
  <c r="V29" i="1"/>
  <c r="V51" i="1" s="1"/>
  <c r="U29" i="1"/>
  <c r="U51" i="1" s="1"/>
  <c r="T29" i="1"/>
  <c r="T51" i="1" s="1"/>
  <c r="S29" i="1"/>
  <c r="R29" i="1"/>
  <c r="Q29" i="1"/>
  <c r="P29" i="1"/>
  <c r="O29" i="1"/>
  <c r="N29" i="1"/>
  <c r="M29" i="1"/>
  <c r="L29" i="1"/>
  <c r="L51" i="1" s="1"/>
  <c r="K29" i="1"/>
  <c r="K51" i="1" s="1"/>
  <c r="J29" i="1"/>
  <c r="J51" i="1" s="1"/>
  <c r="I29" i="1"/>
  <c r="I51" i="1" s="1"/>
  <c r="H29" i="1"/>
  <c r="H51" i="1" s="1"/>
  <c r="G29" i="1"/>
  <c r="F29" i="1"/>
  <c r="E29" i="1"/>
  <c r="Z28" i="1"/>
  <c r="Y28" i="1"/>
  <c r="X28" i="1"/>
  <c r="W28" i="1"/>
  <c r="V28" i="1"/>
  <c r="V50" i="1" s="1"/>
  <c r="U28" i="1"/>
  <c r="U50" i="1" s="1"/>
  <c r="T28" i="1"/>
  <c r="S28" i="1"/>
  <c r="S50" i="1" s="1"/>
  <c r="R28" i="1"/>
  <c r="R50" i="1" s="1"/>
  <c r="Q28" i="1"/>
  <c r="P28" i="1"/>
  <c r="O28" i="1"/>
  <c r="N28" i="1"/>
  <c r="M28" i="1"/>
  <c r="L28" i="1"/>
  <c r="L50" i="1" s="1"/>
  <c r="K28" i="1"/>
  <c r="J28" i="1"/>
  <c r="J50" i="1" s="1"/>
  <c r="I28" i="1"/>
  <c r="I50" i="1" s="1"/>
  <c r="H28" i="1"/>
  <c r="H50" i="1" s="1"/>
  <c r="G28" i="1"/>
  <c r="G50" i="1" s="1"/>
  <c r="F28" i="1"/>
  <c r="F50" i="1" s="1"/>
  <c r="E28" i="1"/>
  <c r="D44" i="1"/>
  <c r="D43" i="1"/>
  <c r="D42" i="1"/>
  <c r="Y63" i="1"/>
  <c r="D41" i="1"/>
  <c r="D63" i="1" s="1"/>
  <c r="X62" i="1"/>
  <c r="W62" i="1"/>
  <c r="D40" i="1"/>
  <c r="V61" i="1"/>
  <c r="J61" i="1"/>
  <c r="D39" i="1"/>
  <c r="D61" i="1" s="1"/>
  <c r="V60" i="1"/>
  <c r="J60" i="1"/>
  <c r="D38" i="1"/>
  <c r="U59" i="1"/>
  <c r="T59" i="1"/>
  <c r="I59" i="1"/>
  <c r="H59" i="1"/>
  <c r="D37" i="1"/>
  <c r="D59" i="1" s="1"/>
  <c r="T58" i="1"/>
  <c r="H58" i="1"/>
  <c r="G58" i="1"/>
  <c r="D36" i="1"/>
  <c r="D58" i="1" s="1"/>
  <c r="R57" i="1"/>
  <c r="G57" i="1"/>
  <c r="F57" i="1"/>
  <c r="D35" i="1"/>
  <c r="E56" i="1"/>
  <c r="D34" i="1"/>
  <c r="D56" i="1" s="1"/>
  <c r="D33" i="1"/>
  <c r="D55" i="1" s="1"/>
  <c r="D32" i="1"/>
  <c r="D54" i="1" s="1"/>
  <c r="D30" i="1"/>
  <c r="D29" i="1"/>
  <c r="D28" i="1"/>
  <c r="D50" i="1" s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E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44" i="1"/>
  <c r="C43" i="1"/>
  <c r="C42" i="1"/>
  <c r="C41" i="1"/>
  <c r="C40" i="1"/>
  <c r="C62" i="1" s="1"/>
  <c r="C39" i="1"/>
  <c r="C61" i="1" s="1"/>
  <c r="C38" i="1"/>
  <c r="C60" i="1" s="1"/>
  <c r="C37" i="1"/>
  <c r="C36" i="1"/>
  <c r="C58" i="1" s="1"/>
  <c r="C35" i="1"/>
  <c r="C57" i="1" s="1"/>
  <c r="C34" i="1"/>
  <c r="C56" i="1" s="1"/>
  <c r="C33" i="1"/>
  <c r="C32" i="1"/>
  <c r="C31" i="1"/>
  <c r="C30" i="1"/>
  <c r="C29" i="1"/>
  <c r="C28" i="1"/>
  <c r="C50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60" i="1"/>
  <c r="C53" i="1"/>
  <c r="C52" i="1"/>
  <c r="C65" i="1"/>
  <c r="C63" i="1"/>
  <c r="C54" i="1"/>
  <c r="Z66" i="1"/>
  <c r="N66" i="1"/>
  <c r="X65" i="1"/>
  <c r="V64" i="1"/>
  <c r="P64" i="1"/>
  <c r="O64" i="1"/>
  <c r="J64" i="1"/>
  <c r="D64" i="1"/>
  <c r="C64" i="1"/>
  <c r="P63" i="1"/>
  <c r="O63" i="1"/>
  <c r="P62" i="1"/>
  <c r="O62" i="1"/>
  <c r="D62" i="1"/>
  <c r="P61" i="1"/>
  <c r="T60" i="1"/>
  <c r="H60" i="1"/>
  <c r="R59" i="1"/>
  <c r="F59" i="1"/>
  <c r="P58" i="1"/>
  <c r="Z57" i="1"/>
  <c r="P57" i="1"/>
  <c r="N57" i="1"/>
  <c r="X56" i="1"/>
  <c r="P56" i="1"/>
  <c r="O56" i="1"/>
  <c r="V55" i="1"/>
  <c r="O55" i="1"/>
  <c r="J55" i="1"/>
  <c r="T54" i="1"/>
  <c r="H54" i="1"/>
  <c r="R53" i="1"/>
  <c r="E53" i="1"/>
  <c r="Z52" i="1"/>
  <c r="O52" i="1"/>
  <c r="N52" i="1"/>
  <c r="Z51" i="1"/>
  <c r="Y51" i="1"/>
  <c r="M51" i="1"/>
  <c r="Z50" i="1"/>
  <c r="Y50" i="1"/>
  <c r="X50" i="1"/>
  <c r="W50" i="1"/>
  <c r="T50" i="1"/>
  <c r="Q50" i="1"/>
  <c r="P50" i="1"/>
  <c r="O50" i="1"/>
  <c r="N50" i="1"/>
  <c r="M50" i="1"/>
  <c r="K50" i="1"/>
  <c r="E50" i="1"/>
  <c r="Z62" i="1"/>
  <c r="Z63" i="1"/>
  <c r="Y66" i="1"/>
  <c r="Y62" i="1"/>
  <c r="Y61" i="1"/>
  <c r="X66" i="1"/>
  <c r="W65" i="1"/>
  <c r="W66" i="1"/>
  <c r="W61" i="1"/>
  <c r="V65" i="1"/>
  <c r="V66" i="1"/>
  <c r="U64" i="1"/>
  <c r="U65" i="1"/>
  <c r="U66" i="1"/>
  <c r="U61" i="1"/>
  <c r="T64" i="1"/>
  <c r="T65" i="1"/>
  <c r="T66" i="1"/>
  <c r="T63" i="1"/>
  <c r="S63" i="1"/>
  <c r="S64" i="1"/>
  <c r="S65" i="1"/>
  <c r="S66" i="1"/>
  <c r="R58" i="1"/>
  <c r="R62" i="1"/>
  <c r="R63" i="1"/>
  <c r="R64" i="1"/>
  <c r="R65" i="1"/>
  <c r="Q62" i="1"/>
  <c r="Q63" i="1"/>
  <c r="Q64" i="1"/>
  <c r="Q65" i="1"/>
  <c r="N61" i="1"/>
  <c r="N62" i="1"/>
  <c r="N63" i="1"/>
  <c r="M62" i="1"/>
  <c r="M66" i="1"/>
  <c r="K61" i="1"/>
  <c r="K62" i="1"/>
  <c r="K65" i="1"/>
  <c r="K66" i="1"/>
  <c r="J65" i="1"/>
  <c r="J66" i="1"/>
  <c r="I64" i="1"/>
  <c r="I65" i="1"/>
  <c r="I66" i="1"/>
  <c r="H63" i="1"/>
  <c r="H64" i="1"/>
  <c r="H65" i="1"/>
  <c r="H66" i="1"/>
  <c r="G60" i="1"/>
  <c r="G63" i="1"/>
  <c r="G64" i="1"/>
  <c r="G65" i="1"/>
  <c r="G66" i="1"/>
  <c r="F62" i="1"/>
  <c r="F63" i="1"/>
  <c r="F64" i="1"/>
  <c r="E62" i="1"/>
  <c r="E63" i="1"/>
  <c r="E64" i="1"/>
  <c r="E65" i="1"/>
  <c r="D65" i="1"/>
  <c r="D66" i="1"/>
  <c r="C66" i="1"/>
  <c r="D53" i="1"/>
  <c r="G53" i="1"/>
  <c r="Z61" i="1"/>
  <c r="Z60" i="1"/>
  <c r="Z56" i="1"/>
  <c r="Z55" i="1"/>
  <c r="Z54" i="1"/>
  <c r="Y60" i="1"/>
  <c r="Y57" i="1"/>
  <c r="Y56" i="1"/>
  <c r="Y55" i="1"/>
  <c r="Y54" i="1"/>
  <c r="X61" i="1"/>
  <c r="X60" i="1"/>
  <c r="X59" i="1"/>
  <c r="X55" i="1"/>
  <c r="X54" i="1"/>
  <c r="X53" i="1"/>
  <c r="X51" i="1"/>
  <c r="W60" i="1"/>
  <c r="W59" i="1"/>
  <c r="W57" i="1"/>
  <c r="W56" i="1"/>
  <c r="W55" i="1"/>
  <c r="W54" i="1"/>
  <c r="W53" i="1"/>
  <c r="V59" i="1"/>
  <c r="V58" i="1"/>
  <c r="V54" i="1"/>
  <c r="V53" i="1"/>
  <c r="U58" i="1"/>
  <c r="U55" i="1"/>
  <c r="U54" i="1"/>
  <c r="U53" i="1"/>
  <c r="U52" i="1"/>
  <c r="T57" i="1"/>
  <c r="T53" i="1"/>
  <c r="T52" i="1"/>
  <c r="S60" i="1"/>
  <c r="S59" i="1"/>
  <c r="S58" i="1"/>
  <c r="S54" i="1"/>
  <c r="S53" i="1"/>
  <c r="S52" i="1"/>
  <c r="S51" i="1"/>
  <c r="R52" i="1"/>
  <c r="R51" i="1"/>
  <c r="Q59" i="1"/>
  <c r="Q58" i="1"/>
  <c r="Q57" i="1"/>
  <c r="Q53" i="1"/>
  <c r="Q52" i="1"/>
  <c r="Q51" i="1"/>
  <c r="P52" i="1"/>
  <c r="P51" i="1"/>
  <c r="O61" i="1"/>
  <c r="O58" i="1"/>
  <c r="O57" i="1"/>
  <c r="O51" i="1"/>
  <c r="N60" i="1"/>
  <c r="N56" i="1"/>
  <c r="N55" i="1"/>
  <c r="N54" i="1"/>
  <c r="N51" i="1"/>
  <c r="M61" i="1"/>
  <c r="M60" i="1"/>
  <c r="M57" i="1"/>
  <c r="M56" i="1"/>
  <c r="M55" i="1"/>
  <c r="M54" i="1"/>
  <c r="K60" i="1"/>
  <c r="K59" i="1"/>
  <c r="K58" i="1"/>
  <c r="K56" i="1"/>
  <c r="K55" i="1"/>
  <c r="K54" i="1"/>
  <c r="K53" i="1"/>
  <c r="J59" i="1"/>
  <c r="J58" i="1"/>
  <c r="J54" i="1"/>
  <c r="J53" i="1"/>
  <c r="I61" i="1"/>
  <c r="I58" i="1"/>
  <c r="I55" i="1"/>
  <c r="I54" i="1"/>
  <c r="I53" i="1"/>
  <c r="I52" i="1"/>
  <c r="H57" i="1"/>
  <c r="H53" i="1"/>
  <c r="H52" i="1"/>
  <c r="G59" i="1"/>
  <c r="G54" i="1"/>
  <c r="G52" i="1"/>
  <c r="G51" i="1"/>
  <c r="F65" i="1"/>
  <c r="F58" i="1"/>
  <c r="F53" i="1"/>
  <c r="F52" i="1"/>
  <c r="F51" i="1"/>
  <c r="E59" i="1"/>
  <c r="E58" i="1"/>
  <c r="E57" i="1"/>
  <c r="E52" i="1"/>
  <c r="E51" i="1"/>
  <c r="D57" i="1"/>
  <c r="D52" i="1"/>
  <c r="D51" i="1"/>
  <c r="C59" i="1"/>
  <c r="C55" i="1"/>
  <c r="C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92CA5-52DD-4BB6-8919-699429A2C3E6}" keepAlive="1" name="Query - dfMain2_AllCovariates" description="Connection to the 'dfMain2_AllCovariates' query in the workbook." type="5" refreshedVersion="0" background="1">
    <dbPr connection="Provider=Microsoft.Mashup.OleDb.1;Data Source=$Workbook$;Location=dfMain2_AllCovariates;Extended Properties=&quot;&quot;" command="SELECT * FROM [dfMain2_AllCovariates]"/>
  </connection>
</connections>
</file>

<file path=xl/sharedStrings.xml><?xml version="1.0" encoding="utf-8"?>
<sst xmlns="http://schemas.openxmlformats.org/spreadsheetml/2006/main" count="7289" uniqueCount="149">
  <si>
    <t>Simplified summary</t>
  </si>
  <si>
    <t>Interaction p-value</t>
  </si>
  <si>
    <t>Interaction slope</t>
  </si>
  <si>
    <t>nNoun</t>
  </si>
  <si>
    <t>nVerb</t>
  </si>
  <si>
    <t>nAdj</t>
  </si>
  <si>
    <t>nAdv</t>
  </si>
  <si>
    <t>logWF</t>
  </si>
  <si>
    <t>nLet</t>
  </si>
  <si>
    <t>nSyll</t>
  </si>
  <si>
    <t>pld20</t>
  </si>
  <si>
    <t>old20</t>
  </si>
  <si>
    <t>posUni</t>
  </si>
  <si>
    <t>posBi</t>
  </si>
  <si>
    <t>SemD</t>
  </si>
  <si>
    <t>Conc</t>
  </si>
  <si>
    <t>MemCD</t>
  </si>
  <si>
    <t>simple</t>
  </si>
  <si>
    <t>multi</t>
  </si>
  <si>
    <t>pca</t>
  </si>
  <si>
    <t>BLP</t>
  </si>
  <si>
    <t>ELP_LD</t>
  </si>
  <si>
    <t>AELP</t>
  </si>
  <si>
    <t>MALD</t>
  </si>
  <si>
    <t>ELP_NMG</t>
  </si>
  <si>
    <t>SDP</t>
  </si>
  <si>
    <t>nPhon</t>
  </si>
  <si>
    <t>phonUP</t>
  </si>
  <si>
    <t>~ NOS * nNoun</t>
  </si>
  <si>
    <t>AP_H-F</t>
  </si>
  <si>
    <t>AP_V-D</t>
  </si>
  <si>
    <t>Accuracy</t>
  </si>
  <si>
    <t>RT</t>
  </si>
  <si>
    <t>Task</t>
  </si>
  <si>
    <t>Dataset</t>
  </si>
  <si>
    <t>df</t>
  </si>
  <si>
    <t>adj.r.sq</t>
  </si>
  <si>
    <t>Predictor</t>
  </si>
  <si>
    <t>b</t>
  </si>
  <si>
    <t>SE</t>
  </si>
  <si>
    <t>VIF</t>
  </si>
  <si>
    <t>t</t>
  </si>
  <si>
    <t>p</t>
  </si>
  <si>
    <t>NOS</t>
  </si>
  <si>
    <t xml:space="preserve"> </t>
  </si>
  <si>
    <t>***</t>
  </si>
  <si>
    <t>.</t>
  </si>
  <si>
    <t>NOS:nNoun</t>
  </si>
  <si>
    <t>*</t>
  </si>
  <si>
    <t>**</t>
  </si>
  <si>
    <t>ELP</t>
  </si>
  <si>
    <t>ALD</t>
  </si>
  <si>
    <t>NMG</t>
  </si>
  <si>
    <t>SD</t>
  </si>
  <si>
    <t>~ NOS * nVerb</t>
  </si>
  <si>
    <t>NOS:nVerb</t>
  </si>
  <si>
    <t>~ NOS * nAdj</t>
  </si>
  <si>
    <t>NOS:nAdj</t>
  </si>
  <si>
    <t>4.19344985924663e-06</t>
  </si>
  <si>
    <t>~ NOS * nAdv</t>
  </si>
  <si>
    <t>NOS:nAdv</t>
  </si>
  <si>
    <t>~ NOS * Conc</t>
  </si>
  <si>
    <t>NOS:Conc</t>
  </si>
  <si>
    <t>~ NOS * SemD</t>
  </si>
  <si>
    <t>NOS:SemD</t>
  </si>
  <si>
    <t>~ NOS * SubCD</t>
  </si>
  <si>
    <t>SubCD</t>
  </si>
  <si>
    <t>NOS:SubCD</t>
  </si>
  <si>
    <t>~ NOS * MemCD</t>
  </si>
  <si>
    <t>NOS:MemCD</t>
  </si>
  <si>
    <t>3.34872203239432e-05</t>
  </si>
  <si>
    <t>2.52160714452076e-05</t>
  </si>
  <si>
    <t>2.78378215465543e-05</t>
  </si>
  <si>
    <t>2.95171707926898e-05</t>
  </si>
  <si>
    <t>5.60954238678577e-05</t>
  </si>
  <si>
    <t>3.75441740175672e-05</t>
  </si>
  <si>
    <t>~ NOS * logWF</t>
  </si>
  <si>
    <t>NOS:logWF</t>
  </si>
  <si>
    <t>~ NOS * nLet</t>
  </si>
  <si>
    <t>NOS:nLet</t>
  </si>
  <si>
    <t>~ NOS * nSyll</t>
  </si>
  <si>
    <t>NOS:nSyll</t>
  </si>
  <si>
    <t>~ NOS * nPhon</t>
  </si>
  <si>
    <t>NOS:nPhon</t>
  </si>
  <si>
    <t>~ NOS * pld20</t>
  </si>
  <si>
    <t>NOS:pld20</t>
  </si>
  <si>
    <t>~ NOS * old20</t>
  </si>
  <si>
    <t>NOS:old20</t>
  </si>
  <si>
    <t>~ NOS * phonUP</t>
  </si>
  <si>
    <t>NOS:phonUP</t>
  </si>
  <si>
    <t>~ NOS * posUni</t>
  </si>
  <si>
    <t>NOS:posUni</t>
  </si>
  <si>
    <t>4.33364760424872e-05</t>
  </si>
  <si>
    <t>3.21601472064413e-05</t>
  </si>
  <si>
    <t>3.4426229716901e-05</t>
  </si>
  <si>
    <t>5.91301493380048e-05</t>
  </si>
  <si>
    <t>3.03333521868791e-05</t>
  </si>
  <si>
    <t>5.7546559796687e-05</t>
  </si>
  <si>
    <t>3.18619029599489e-05</t>
  </si>
  <si>
    <t>~ NOS * posBi</t>
  </si>
  <si>
    <t>NOS:posBi</t>
  </si>
  <si>
    <t>8.38117561355109e-05</t>
  </si>
  <si>
    <t>~ NOS * ( RC1 + RC2 + RC3 + RC4 )</t>
  </si>
  <si>
    <t>RC1</t>
  </si>
  <si>
    <t>RC2</t>
  </si>
  <si>
    <t>RC3</t>
  </si>
  <si>
    <t>RC4</t>
  </si>
  <si>
    <t>NOS:RC1</t>
  </si>
  <si>
    <t>NOS:RC2</t>
  </si>
  <si>
    <t>NOS:RC3</t>
  </si>
  <si>
    <t>NOS:RC4</t>
  </si>
  <si>
    <t>~ NOS * ( nNoun + nVerb + nAdj + Conc + SemD + SubCD + MemCD + logWF + nLet + nSyll + nPhon + pld20 + old20 + phonUP + posUni + posBi )</t>
  </si>
  <si>
    <t>6.03167729272881e-05</t>
  </si>
  <si>
    <t>8.78834857329905e-05</t>
  </si>
  <si>
    <t>5.26896523718679e-05</t>
  </si>
  <si>
    <t>9.89930022164969e-05</t>
  </si>
  <si>
    <t>6.6440006172649e-05</t>
  </si>
  <si>
    <t>5.68109407885404e-05</t>
  </si>
  <si>
    <t>8.97118343493208e-05</t>
  </si>
  <si>
    <t>6.73972056357936e-05</t>
  </si>
  <si>
    <t>~ NOS * ( nNoun + nVerb + nAdj + nAdv + Conc + SemD + SubCD + MemCD + logWF + nLet + nSyll + nPhon + pld20 + old20 + phonUP + posUni + posBi )</t>
  </si>
  <si>
    <t>9.26274497601397e-05</t>
  </si>
  <si>
    <t>5.33696312760349e-05</t>
  </si>
  <si>
    <t>9.91970971304167e-05</t>
  </si>
  <si>
    <t>6.6461820936791e-05</t>
  </si>
  <si>
    <t>5.80744131493083e-05</t>
  </si>
  <si>
    <t>9.12966783294126e-05</t>
  </si>
  <si>
    <t>6.75729265665607e-05</t>
  </si>
  <si>
    <t>Copy and paste from dfMain2_AllCovariates.xlsx</t>
  </si>
  <si>
    <t>Take information from "dfMain2_allCovariates" sheet by covariate and dataset names</t>
  </si>
  <si>
    <t>-</t>
  </si>
  <si>
    <t>+</t>
  </si>
  <si>
    <t>Note: PCA columns have reversed the direction corresponding to nNoun and Conc due to negative loadings</t>
  </si>
  <si>
    <t>RC1 (Lexical)</t>
  </si>
  <si>
    <t>RC2 (Semantic/Context)</t>
  </si>
  <si>
    <t>RC3 (Sublexical)</t>
  </si>
  <si>
    <t>RC4 (Semantic/POS)</t>
  </si>
  <si>
    <t>Correct Reaction Time (Bonferroni-corrected)</t>
  </si>
  <si>
    <t>Reaction Time (Bonferroni-corrected)</t>
  </si>
  <si>
    <t>Accuracy (Bonferroni-corrected)</t>
  </si>
  <si>
    <t>Single</t>
  </si>
  <si>
    <t>PCA</t>
  </si>
  <si>
    <t>Covariate</t>
  </si>
  <si>
    <t>Component</t>
  </si>
  <si>
    <t>Accuracy (slopes)</t>
  </si>
  <si>
    <t>Reaction Time (slopes)</t>
  </si>
  <si>
    <t>Effect slope</t>
  </si>
  <si>
    <t>Simple</t>
  </si>
  <si>
    <t>2.02086350532455E-310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</si>
</sst>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rgb="FF808080"/>
      <name val="Calibri"/>
      <family val="2"/>
      <charset val="1"/>
    </font>
    <font>
      <b/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theme="0" tint="-0.49998474074526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6699FF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quotePrefix="1" applyNumberFormat="1"/>
    <xf numFmtId="11" fontId="0" fillId="0" borderId="0" xfId="0" quotePrefix="1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5" fillId="0" borderId="4" xfId="0" quotePrefix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4" borderId="4" xfId="0" quotePrefix="1" applyFont="1" applyFill="1" applyBorder="1" applyAlignment="1">
      <alignment horizontal="center"/>
    </xf>
    <xf numFmtId="0" fontId="6" fillId="5" borderId="4" xfId="0" quotePrefix="1" applyFont="1" applyFill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7" fillId="0" borderId="0" xfId="0" applyFont="1"/>
    <xf numFmtId="0" fontId="5" fillId="4" borderId="1" xfId="0" quotePrefix="1" applyFont="1" applyFill="1" applyBorder="1" applyAlignment="1">
      <alignment horizontal="center"/>
    </xf>
    <xf numFmtId="0" fontId="8" fillId="5" borderId="4" xfId="0" quotePrefix="1" applyFont="1" applyFill="1" applyBorder="1" applyAlignment="1">
      <alignment horizontal="center"/>
    </xf>
    <xf numFmtId="0" fontId="6" fillId="5" borderId="1" xfId="0" quotePrefix="1" applyFont="1" applyFill="1" applyBorder="1" applyAlignment="1">
      <alignment horizontal="center"/>
    </xf>
    <xf numFmtId="0" fontId="8" fillId="5" borderId="5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/>
    </xf>
    <xf numFmtId="0" fontId="0" fillId="0" borderId="2" xfId="0" applyBorder="1"/>
    <xf numFmtId="0" fontId="9" fillId="0" borderId="2" xfId="0" quotePrefix="1" applyFont="1" applyBorder="1" applyAlignment="1">
      <alignment horizontal="center" vertical="center"/>
    </xf>
    <xf numFmtId="0" fontId="10" fillId="3" borderId="2" xfId="0" quotePrefix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3" xfId="0" quotePrefix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0" fillId="2" borderId="2" xfId="0" quotePrefix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2" xfId="0" quotePrefix="1" applyNumberFormat="1" applyFont="1" applyBorder="1" applyAlignment="1">
      <alignment horizontal="center" vertical="center"/>
    </xf>
    <xf numFmtId="164" fontId="2" fillId="3" borderId="2" xfId="0" quotePrefix="1" applyNumberFormat="1" applyFont="1" applyFill="1" applyBorder="1" applyAlignment="1">
      <alignment horizontal="center" vertical="center"/>
    </xf>
    <xf numFmtId="164" fontId="2" fillId="2" borderId="2" xfId="0" quotePrefix="1" applyNumberFormat="1" applyFont="1" applyFill="1" applyBorder="1" applyAlignment="1">
      <alignment horizontal="center" vertical="center"/>
    </xf>
    <xf numFmtId="164" fontId="1" fillId="3" borderId="2" xfId="0" quotePrefix="1" applyNumberFormat="1" applyFont="1" applyFill="1" applyBorder="1" applyAlignment="1">
      <alignment horizontal="center" vertical="center"/>
    </xf>
    <xf numFmtId="164" fontId="1" fillId="2" borderId="2" xfId="0" quotePrefix="1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1" fillId="0" borderId="2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64" fontId="11" fillId="0" borderId="2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164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164" fontId="11" fillId="0" borderId="2" xfId="0" applyNumberFormat="1" applyFont="1" applyBorder="1"/>
    <xf numFmtId="0" fontId="11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2" borderId="2" xfId="0" quotePrefix="1" applyNumberFormat="1" applyFont="1" applyFill="1" applyBorder="1" applyAlignment="1">
      <alignment horizontal="center" vertical="center"/>
    </xf>
    <xf numFmtId="164" fontId="3" fillId="3" borderId="2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"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  <dxf>
      <font>
        <color theme="0" tint="-0.34998626667073579"/>
      </font>
    </dxf>
    <dxf>
      <fill>
        <patternFill>
          <bgColor rgb="FFCCEC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6699FF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4BC2-07A3-4287-8B36-3B14EB8543F8}">
  <dimension ref="A1:S1085"/>
  <sheetViews>
    <sheetView topLeftCell="I144" workbookViewId="0">
      <selection activeCell="R174" sqref="R174"/>
    </sheetView>
  </sheetViews>
  <sheetFormatPr defaultRowHeight="14.4" x14ac:dyDescent="0.55000000000000004"/>
  <sheetData>
    <row r="1" spans="1:19" x14ac:dyDescent="0.55000000000000004">
      <c r="A1" t="s">
        <v>128</v>
      </c>
    </row>
    <row r="2" spans="1:19" x14ac:dyDescent="0.55000000000000004">
      <c r="A2" t="s">
        <v>28</v>
      </c>
    </row>
    <row r="3" spans="1:19" x14ac:dyDescent="0.55000000000000004">
      <c r="B3" t="s">
        <v>31</v>
      </c>
      <c r="L3" t="s">
        <v>32</v>
      </c>
    </row>
    <row r="4" spans="1:19" x14ac:dyDescent="0.55000000000000004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</row>
    <row r="5" spans="1:19" x14ac:dyDescent="0.55000000000000004">
      <c r="B5" t="s">
        <v>29</v>
      </c>
      <c r="C5">
        <v>181</v>
      </c>
      <c r="D5">
        <v>-1.3218225E-2</v>
      </c>
      <c r="E5" t="s">
        <v>43</v>
      </c>
      <c r="F5">
        <v>8.9251913000000002E-2</v>
      </c>
      <c r="G5">
        <v>0.14173222099999999</v>
      </c>
      <c r="H5">
        <v>4.0059415830000003</v>
      </c>
      <c r="I5">
        <v>0.62972210900000003</v>
      </c>
      <c r="J5">
        <v>0.52887641500000004</v>
      </c>
      <c r="K5" t="s">
        <v>44</v>
      </c>
      <c r="L5">
        <v>0.10468686100000001</v>
      </c>
      <c r="M5" t="s">
        <v>43</v>
      </c>
      <c r="N5">
        <v>-3.604527499</v>
      </c>
      <c r="O5">
        <v>0.87853911500000004</v>
      </c>
      <c r="P5">
        <v>3.8160877000000002</v>
      </c>
      <c r="Q5">
        <v>-4.1028651280000004</v>
      </c>
      <c r="R5" s="6">
        <v>6.1625521534020797E-5</v>
      </c>
      <c r="S5" t="s">
        <v>45</v>
      </c>
    </row>
    <row r="6" spans="1:19" x14ac:dyDescent="0.55000000000000004">
      <c r="E6" t="s">
        <v>3</v>
      </c>
      <c r="F6">
        <v>-3.9453381000000003E-2</v>
      </c>
      <c r="G6">
        <v>0.29338989900000001</v>
      </c>
      <c r="H6">
        <v>5.5300739610000003</v>
      </c>
      <c r="I6">
        <v>-0.134474232</v>
      </c>
      <c r="J6">
        <v>0.89302758599999998</v>
      </c>
      <c r="K6" t="s">
        <v>44</v>
      </c>
      <c r="M6" t="s">
        <v>3</v>
      </c>
      <c r="N6">
        <v>-3.2603213900000001</v>
      </c>
      <c r="O6">
        <v>1.9392525119999999</v>
      </c>
      <c r="P6">
        <v>5.6497933769999999</v>
      </c>
      <c r="Q6">
        <v>-1.6812258179999999</v>
      </c>
      <c r="R6">
        <v>9.4443766999999998E-2</v>
      </c>
      <c r="S6" t="s">
        <v>46</v>
      </c>
    </row>
    <row r="7" spans="1:19" x14ac:dyDescent="0.55000000000000004">
      <c r="E7" t="s">
        <v>47</v>
      </c>
      <c r="F7">
        <v>-3.7796560000000002E-3</v>
      </c>
      <c r="G7">
        <v>2.3302865999999998E-2</v>
      </c>
      <c r="H7">
        <v>10.52963712</v>
      </c>
      <c r="I7">
        <v>-0.16219703499999999</v>
      </c>
      <c r="J7">
        <v>0.871150694</v>
      </c>
      <c r="K7" t="s">
        <v>44</v>
      </c>
      <c r="M7" t="s">
        <v>47</v>
      </c>
      <c r="N7">
        <v>0.34121813000000001</v>
      </c>
      <c r="O7">
        <v>0.14957478900000001</v>
      </c>
      <c r="P7">
        <v>10.73138874</v>
      </c>
      <c r="Q7">
        <v>2.2812543019999998</v>
      </c>
      <c r="R7">
        <v>2.3698137000000001E-2</v>
      </c>
      <c r="S7" t="s">
        <v>48</v>
      </c>
    </row>
    <row r="8" spans="1:19" x14ac:dyDescent="0.55000000000000004">
      <c r="B8" t="s">
        <v>30</v>
      </c>
      <c r="C8">
        <v>181</v>
      </c>
      <c r="D8">
        <v>-1.4231972000000001E-2</v>
      </c>
      <c r="E8" t="s">
        <v>43</v>
      </c>
      <c r="F8">
        <v>5.5787257999999999E-2</v>
      </c>
      <c r="G8">
        <v>0.141675994</v>
      </c>
      <c r="H8">
        <v>3.8461679599999998</v>
      </c>
      <c r="I8">
        <v>0.39376648800000003</v>
      </c>
      <c r="J8">
        <v>0.69375344800000005</v>
      </c>
      <c r="K8" t="s">
        <v>44</v>
      </c>
      <c r="L8">
        <v>8.2025061999999996E-2</v>
      </c>
      <c r="M8" t="s">
        <v>43</v>
      </c>
      <c r="N8">
        <v>-3.1071543849999999</v>
      </c>
      <c r="O8">
        <v>0.93769969799999997</v>
      </c>
      <c r="P8">
        <v>3.8160877000000002</v>
      </c>
      <c r="Q8">
        <v>-3.313592179</v>
      </c>
      <c r="R8">
        <v>1.1123870000000001E-3</v>
      </c>
      <c r="S8" t="s">
        <v>49</v>
      </c>
    </row>
    <row r="9" spans="1:19" x14ac:dyDescent="0.55000000000000004">
      <c r="E9" t="s">
        <v>3</v>
      </c>
      <c r="F9">
        <v>-3.0723199E-2</v>
      </c>
      <c r="G9">
        <v>0.30401403300000002</v>
      </c>
      <c r="H9">
        <v>5.6033133050000004</v>
      </c>
      <c r="I9">
        <v>-0.10105849</v>
      </c>
      <c r="J9">
        <v>0.91950403000000003</v>
      </c>
      <c r="K9" t="s">
        <v>44</v>
      </c>
      <c r="M9" t="s">
        <v>3</v>
      </c>
      <c r="N9">
        <v>-0.939420967</v>
      </c>
      <c r="O9">
        <v>2.0698412429999999</v>
      </c>
      <c r="P9">
        <v>5.6497933769999999</v>
      </c>
      <c r="Q9">
        <v>-0.45386136300000002</v>
      </c>
      <c r="R9">
        <v>0.65047233999999998</v>
      </c>
      <c r="S9" t="s">
        <v>44</v>
      </c>
    </row>
    <row r="10" spans="1:19" x14ac:dyDescent="0.55000000000000004">
      <c r="E10" t="s">
        <v>47</v>
      </c>
      <c r="F10">
        <v>-1.6300400000000001E-4</v>
      </c>
      <c r="G10">
        <v>2.4996114E-2</v>
      </c>
      <c r="H10">
        <v>10.6498949</v>
      </c>
      <c r="I10">
        <v>-6.5211899999999996E-3</v>
      </c>
      <c r="J10">
        <v>0.99479687999999999</v>
      </c>
      <c r="K10" t="s">
        <v>44</v>
      </c>
      <c r="M10" t="s">
        <v>47</v>
      </c>
      <c r="N10">
        <v>0.17429306999999999</v>
      </c>
      <c r="O10">
        <v>0.15964711400000001</v>
      </c>
      <c r="P10">
        <v>10.73138874</v>
      </c>
      <c r="Q10">
        <v>1.0917395599999999</v>
      </c>
      <c r="R10">
        <v>0.27639867499999998</v>
      </c>
      <c r="S10" t="s">
        <v>44</v>
      </c>
    </row>
    <row r="11" spans="1:19" x14ac:dyDescent="0.55000000000000004">
      <c r="B11" t="s">
        <v>20</v>
      </c>
      <c r="C11">
        <v>5191</v>
      </c>
      <c r="D11">
        <v>5.3249090000000001E-3</v>
      </c>
      <c r="E11" t="s">
        <v>43</v>
      </c>
      <c r="F11">
        <v>0.12963835200000001</v>
      </c>
      <c r="G11">
        <v>3.8357862E-2</v>
      </c>
      <c r="H11">
        <v>2.3871005589999998</v>
      </c>
      <c r="I11">
        <v>3.379707453</v>
      </c>
      <c r="J11">
        <v>7.2563E-4</v>
      </c>
      <c r="K11" t="s">
        <v>45</v>
      </c>
      <c r="L11">
        <v>0.136698294</v>
      </c>
      <c r="M11" t="s">
        <v>43</v>
      </c>
      <c r="N11">
        <v>-5.2261454330000001</v>
      </c>
      <c r="O11">
        <v>0.26749382100000002</v>
      </c>
      <c r="P11">
        <v>2.4606305270000002</v>
      </c>
      <c r="Q11">
        <v>-19.537443570000001</v>
      </c>
      <c r="R11" s="7">
        <v>4.4012607300393198E-82</v>
      </c>
      <c r="S11" t="s">
        <v>45</v>
      </c>
    </row>
    <row r="12" spans="1:19" x14ac:dyDescent="0.55000000000000004">
      <c r="E12" t="s">
        <v>3</v>
      </c>
      <c r="F12">
        <v>2.5682401000000001E-2</v>
      </c>
      <c r="G12">
        <v>7.4999790999999996E-2</v>
      </c>
      <c r="H12">
        <v>3.2732265470000002</v>
      </c>
      <c r="I12">
        <v>0.34243296400000001</v>
      </c>
      <c r="J12">
        <v>0.73202508399999999</v>
      </c>
      <c r="K12" t="s">
        <v>44</v>
      </c>
      <c r="M12" t="s">
        <v>3</v>
      </c>
      <c r="N12">
        <v>-5.1895385950000001</v>
      </c>
      <c r="O12">
        <v>0.61528090300000005</v>
      </c>
      <c r="P12">
        <v>3.1507419290000001</v>
      </c>
      <c r="Q12">
        <v>-8.4344216930000009</v>
      </c>
      <c r="R12" s="7">
        <v>4.2665018562009099E-17</v>
      </c>
      <c r="S12" t="s">
        <v>45</v>
      </c>
    </row>
    <row r="13" spans="1:19" x14ac:dyDescent="0.55000000000000004">
      <c r="E13" t="s">
        <v>47</v>
      </c>
      <c r="F13">
        <v>-3.3876430000000001E-3</v>
      </c>
      <c r="G13">
        <v>9.7226229999999997E-3</v>
      </c>
      <c r="H13">
        <v>5.3314434750000004</v>
      </c>
      <c r="I13">
        <v>-0.348428917</v>
      </c>
      <c r="J13">
        <v>0.72751808900000003</v>
      </c>
      <c r="K13" t="s">
        <v>44</v>
      </c>
      <c r="M13" t="s">
        <v>47</v>
      </c>
      <c r="N13">
        <v>0.37257958400000002</v>
      </c>
      <c r="O13">
        <v>5.7390191E-2</v>
      </c>
      <c r="P13">
        <v>5.2460957629999996</v>
      </c>
      <c r="Q13">
        <v>6.4920429310000003</v>
      </c>
      <c r="R13" s="7">
        <v>9.2570660958394803E-11</v>
      </c>
      <c r="S13" t="s">
        <v>45</v>
      </c>
    </row>
    <row r="14" spans="1:19" x14ac:dyDescent="0.55000000000000004">
      <c r="B14" t="s">
        <v>50</v>
      </c>
      <c r="C14">
        <v>8441</v>
      </c>
      <c r="D14">
        <v>2.6509509999999999E-3</v>
      </c>
      <c r="E14" t="s">
        <v>43</v>
      </c>
      <c r="F14">
        <v>7.6675914999999997E-2</v>
      </c>
      <c r="G14">
        <v>2.7098185E-2</v>
      </c>
      <c r="H14">
        <v>2.0417525219999999</v>
      </c>
      <c r="I14">
        <v>2.8295590420000001</v>
      </c>
      <c r="J14">
        <v>4.6612199999999998E-3</v>
      </c>
      <c r="K14" t="s">
        <v>49</v>
      </c>
      <c r="L14">
        <v>0.14257999299999999</v>
      </c>
      <c r="M14" t="s">
        <v>43</v>
      </c>
      <c r="N14">
        <v>-8.9975311629999997</v>
      </c>
      <c r="O14">
        <v>0.34318585699999998</v>
      </c>
      <c r="P14">
        <v>2.1363885279999999</v>
      </c>
      <c r="Q14">
        <v>-26.217663089999999</v>
      </c>
      <c r="R14" s="7">
        <v>1.0147120967767201E-145</v>
      </c>
      <c r="S14" t="s">
        <v>45</v>
      </c>
    </row>
    <row r="15" spans="1:19" x14ac:dyDescent="0.55000000000000004">
      <c r="E15" t="s">
        <v>3</v>
      </c>
      <c r="F15">
        <v>1.3325299000000001E-2</v>
      </c>
      <c r="G15">
        <v>5.7066086000000002E-2</v>
      </c>
      <c r="H15">
        <v>3.1496635830000002</v>
      </c>
      <c r="I15">
        <v>0.23350644700000001</v>
      </c>
      <c r="J15">
        <v>0.81536816400000001</v>
      </c>
      <c r="K15" t="s">
        <v>44</v>
      </c>
      <c r="M15" t="s">
        <v>3</v>
      </c>
      <c r="N15">
        <v>-8.1391795679999994</v>
      </c>
      <c r="O15">
        <v>0.78820635800000005</v>
      </c>
      <c r="P15">
        <v>2.8475320229999999</v>
      </c>
      <c r="Q15">
        <v>-10.326203899999999</v>
      </c>
      <c r="R15" s="7">
        <v>7.5378019950417702E-25</v>
      </c>
      <c r="S15" t="s">
        <v>45</v>
      </c>
    </row>
    <row r="16" spans="1:19" x14ac:dyDescent="0.55000000000000004">
      <c r="E16" t="s">
        <v>47</v>
      </c>
      <c r="F16">
        <v>1.5416329999999999E-3</v>
      </c>
      <c r="G16">
        <v>7.9861389999999997E-3</v>
      </c>
      <c r="H16">
        <v>4.8163120319999999</v>
      </c>
      <c r="I16">
        <v>0.19303852399999999</v>
      </c>
      <c r="J16">
        <v>0.84692879799999998</v>
      </c>
      <c r="K16" t="s">
        <v>44</v>
      </c>
      <c r="M16" t="s">
        <v>47</v>
      </c>
      <c r="N16">
        <v>0.55464281800000004</v>
      </c>
      <c r="O16">
        <v>8.0603935000000002E-2</v>
      </c>
      <c r="P16">
        <v>4.5117501170000001</v>
      </c>
      <c r="Q16">
        <v>6.8810885820000003</v>
      </c>
      <c r="R16" s="7">
        <v>6.3635236250952999E-12</v>
      </c>
      <c r="S16" t="s">
        <v>45</v>
      </c>
    </row>
    <row r="17" spans="1:19" x14ac:dyDescent="0.55000000000000004">
      <c r="A17" t="s">
        <v>51</v>
      </c>
      <c r="B17" t="s">
        <v>22</v>
      </c>
      <c r="C17">
        <v>5314</v>
      </c>
      <c r="D17" s="1">
        <v>-5.3100000000000003E-5</v>
      </c>
      <c r="E17" t="s">
        <v>43</v>
      </c>
      <c r="F17">
        <v>3.6441995999999997E-2</v>
      </c>
      <c r="G17">
        <v>2.9935166999999999E-2</v>
      </c>
      <c r="H17">
        <v>3.102074274</v>
      </c>
      <c r="I17">
        <v>1.2173640379999999</v>
      </c>
      <c r="J17">
        <v>0.223465739</v>
      </c>
      <c r="K17" t="s">
        <v>44</v>
      </c>
      <c r="L17">
        <v>3.8427903999999999E-2</v>
      </c>
      <c r="M17" t="s">
        <v>43</v>
      </c>
      <c r="N17">
        <v>-5.7290591300000004</v>
      </c>
      <c r="O17">
        <v>0.544609703</v>
      </c>
      <c r="P17">
        <v>3.0209834529999999</v>
      </c>
      <c r="Q17">
        <v>-10.519568599999999</v>
      </c>
      <c r="R17" s="7">
        <v>1.2518199476847599E-25</v>
      </c>
      <c r="S17" t="s">
        <v>45</v>
      </c>
    </row>
    <row r="18" spans="1:19" x14ac:dyDescent="0.55000000000000004">
      <c r="E18" t="s">
        <v>3</v>
      </c>
      <c r="F18">
        <v>-3.3430223000000002E-2</v>
      </c>
      <c r="G18">
        <v>5.1759446000000001E-2</v>
      </c>
      <c r="H18">
        <v>3.0273529809999999</v>
      </c>
      <c r="I18">
        <v>-0.64587674699999997</v>
      </c>
      <c r="J18">
        <v>0.51835918000000003</v>
      </c>
      <c r="K18" t="s">
        <v>44</v>
      </c>
      <c r="M18" t="s">
        <v>3</v>
      </c>
      <c r="N18">
        <v>-4.5589217189999998</v>
      </c>
      <c r="O18">
        <v>1.00620391</v>
      </c>
      <c r="P18">
        <v>2.9753189390000001</v>
      </c>
      <c r="Q18">
        <v>-4.5308129609999996</v>
      </c>
      <c r="R18" s="7">
        <v>6.0044227941655898E-6</v>
      </c>
      <c r="S18" t="s">
        <v>45</v>
      </c>
    </row>
    <row r="19" spans="1:19" x14ac:dyDescent="0.55000000000000004">
      <c r="E19" t="s">
        <v>47</v>
      </c>
      <c r="F19">
        <v>-8.3763399999999997E-4</v>
      </c>
      <c r="G19">
        <v>5.6443129999999998E-3</v>
      </c>
      <c r="H19">
        <v>5.7475605229999998</v>
      </c>
      <c r="I19">
        <v>-0.14840313599999999</v>
      </c>
      <c r="J19">
        <v>0.88202462500000001</v>
      </c>
      <c r="K19" t="s">
        <v>44</v>
      </c>
      <c r="M19" t="s">
        <v>47</v>
      </c>
      <c r="N19">
        <v>0.49337925599999999</v>
      </c>
      <c r="O19">
        <v>0.10445291299999999</v>
      </c>
      <c r="P19">
        <v>5.6552532260000001</v>
      </c>
      <c r="Q19">
        <v>4.723460974</v>
      </c>
      <c r="R19" s="7">
        <v>2.3783250089500201E-6</v>
      </c>
      <c r="S19" t="s">
        <v>45</v>
      </c>
    </row>
    <row r="20" spans="1:19" x14ac:dyDescent="0.55000000000000004">
      <c r="B20" t="s">
        <v>23</v>
      </c>
      <c r="C20">
        <v>7487</v>
      </c>
      <c r="D20">
        <v>-2.66622E-4</v>
      </c>
      <c r="E20" t="s">
        <v>43</v>
      </c>
      <c r="F20">
        <v>1.6103367E-2</v>
      </c>
      <c r="G20">
        <v>2.6042464000000001E-2</v>
      </c>
      <c r="H20">
        <v>2.1560939119999998</v>
      </c>
      <c r="I20">
        <v>0.61835036700000001</v>
      </c>
      <c r="J20">
        <v>0.53634440699999997</v>
      </c>
      <c r="K20" t="s">
        <v>44</v>
      </c>
      <c r="L20">
        <v>1.1564282E-2</v>
      </c>
      <c r="M20" t="s">
        <v>43</v>
      </c>
      <c r="N20">
        <v>-4.7169590350000004</v>
      </c>
      <c r="O20">
        <v>0.63154458300000005</v>
      </c>
      <c r="P20">
        <v>2.1473529849999999</v>
      </c>
      <c r="Q20">
        <v>-7.4689248529999999</v>
      </c>
      <c r="R20" s="7">
        <v>8.9991009612517605E-14</v>
      </c>
      <c r="S20" t="s">
        <v>45</v>
      </c>
    </row>
    <row r="21" spans="1:19" x14ac:dyDescent="0.55000000000000004">
      <c r="E21" t="s">
        <v>3</v>
      </c>
      <c r="F21">
        <v>-1.7643461999999999E-2</v>
      </c>
      <c r="G21">
        <v>5.7719976999999999E-2</v>
      </c>
      <c r="H21">
        <v>2.9460327450000001</v>
      </c>
      <c r="I21">
        <v>-0.30567340100000001</v>
      </c>
      <c r="J21">
        <v>0.75985332699999997</v>
      </c>
      <c r="K21" t="s">
        <v>44</v>
      </c>
      <c r="M21" t="s">
        <v>3</v>
      </c>
      <c r="N21">
        <v>-2.9230749340000002</v>
      </c>
      <c r="O21">
        <v>1.45281068</v>
      </c>
      <c r="P21">
        <v>2.8652825150000001</v>
      </c>
      <c r="Q21">
        <v>-2.0120136610000001</v>
      </c>
      <c r="R21">
        <v>4.4254250000000002E-2</v>
      </c>
      <c r="S21" t="s">
        <v>48</v>
      </c>
    </row>
    <row r="22" spans="1:19" x14ac:dyDescent="0.55000000000000004">
      <c r="E22" t="s">
        <v>47</v>
      </c>
      <c r="F22">
        <v>9.0192400000000002E-4</v>
      </c>
      <c r="G22">
        <v>6.2911349999999998E-3</v>
      </c>
      <c r="H22">
        <v>4.6830874849999997</v>
      </c>
      <c r="I22">
        <v>0.14336432099999999</v>
      </c>
      <c r="J22">
        <v>0.88600246000000005</v>
      </c>
      <c r="K22" t="s">
        <v>44</v>
      </c>
      <c r="M22" t="s">
        <v>47</v>
      </c>
      <c r="N22">
        <v>0.31614336399999998</v>
      </c>
      <c r="O22">
        <v>0.14698393100000001</v>
      </c>
      <c r="P22">
        <v>4.5597473470000001</v>
      </c>
      <c r="Q22">
        <v>2.1508702529999999</v>
      </c>
      <c r="R22">
        <v>3.1518349000000001E-2</v>
      </c>
      <c r="S22" t="s">
        <v>48</v>
      </c>
    </row>
    <row r="23" spans="1:19" x14ac:dyDescent="0.55000000000000004">
      <c r="A23" t="s">
        <v>52</v>
      </c>
      <c r="B23" t="s">
        <v>52</v>
      </c>
      <c r="C23">
        <v>8465</v>
      </c>
      <c r="D23">
        <v>1.6359790000000001E-3</v>
      </c>
      <c r="E23" t="s">
        <v>43</v>
      </c>
      <c r="F23">
        <v>0.12265458799999999</v>
      </c>
      <c r="G23">
        <v>5.0056899000000002E-2</v>
      </c>
      <c r="H23">
        <v>2.0988165350000001</v>
      </c>
      <c r="I23">
        <v>2.4503033439999999</v>
      </c>
      <c r="J23">
        <v>1.4273591E-2</v>
      </c>
      <c r="K23" t="s">
        <v>48</v>
      </c>
      <c r="L23">
        <v>9.0930799000000007E-2</v>
      </c>
      <c r="M23" t="s">
        <v>43</v>
      </c>
      <c r="N23">
        <v>-5.8774634639999999</v>
      </c>
      <c r="O23">
        <v>0.27038420200000002</v>
      </c>
      <c r="P23">
        <v>2.1363359559999999</v>
      </c>
      <c r="Q23">
        <v>-21.737451459999999</v>
      </c>
      <c r="R23" s="7">
        <v>5.3865621745335803E-102</v>
      </c>
      <c r="S23" t="s">
        <v>45</v>
      </c>
    </row>
    <row r="24" spans="1:19" x14ac:dyDescent="0.55000000000000004">
      <c r="E24" t="s">
        <v>3</v>
      </c>
      <c r="F24">
        <v>-2.2385127000000001E-2</v>
      </c>
      <c r="G24">
        <v>9.8481071000000003E-2</v>
      </c>
      <c r="H24">
        <v>3.363826156</v>
      </c>
      <c r="I24">
        <v>-0.227303855</v>
      </c>
      <c r="J24">
        <v>0.82018747599999997</v>
      </c>
      <c r="K24" t="s">
        <v>44</v>
      </c>
      <c r="M24" t="s">
        <v>3</v>
      </c>
      <c r="N24">
        <v>-3.0148055939999998</v>
      </c>
      <c r="O24">
        <v>0.62106352099999995</v>
      </c>
      <c r="P24">
        <v>2.8467704110000001</v>
      </c>
      <c r="Q24">
        <v>-4.8542628790000002</v>
      </c>
      <c r="R24" s="7">
        <v>1.22997633184862E-6</v>
      </c>
      <c r="S24" t="s">
        <v>45</v>
      </c>
    </row>
    <row r="25" spans="1:19" x14ac:dyDescent="0.55000000000000004">
      <c r="E25" t="s">
        <v>47</v>
      </c>
      <c r="F25">
        <v>2.7933900000000002E-3</v>
      </c>
      <c r="G25">
        <v>1.5532267000000001E-2</v>
      </c>
      <c r="H25">
        <v>5.1684229689999999</v>
      </c>
      <c r="I25">
        <v>0.17984431400000001</v>
      </c>
      <c r="J25">
        <v>0.85727479299999998</v>
      </c>
      <c r="K25" t="s">
        <v>44</v>
      </c>
      <c r="M25" t="s">
        <v>47</v>
      </c>
      <c r="N25">
        <v>0.28918822199999999</v>
      </c>
      <c r="O25">
        <v>6.3527427999999997E-2</v>
      </c>
      <c r="P25">
        <v>4.5100736299999999</v>
      </c>
      <c r="Q25">
        <v>4.5521789669999997</v>
      </c>
      <c r="R25" s="7">
        <v>5.3834282629063797E-6</v>
      </c>
      <c r="S25" t="s">
        <v>45</v>
      </c>
    </row>
    <row r="26" spans="1:19" x14ac:dyDescent="0.55000000000000004">
      <c r="A26" t="s">
        <v>53</v>
      </c>
      <c r="B26" t="s">
        <v>25</v>
      </c>
      <c r="C26">
        <v>3081</v>
      </c>
      <c r="D26">
        <v>2.2935339999999999E-3</v>
      </c>
      <c r="E26" t="s">
        <v>43</v>
      </c>
      <c r="F26">
        <v>-6.9785721999999994E-2</v>
      </c>
      <c r="G26">
        <v>2.8025008000000001E-2</v>
      </c>
      <c r="H26">
        <v>2.1890407239999998</v>
      </c>
      <c r="I26">
        <v>-2.4901231720000001</v>
      </c>
      <c r="J26">
        <v>1.2769882999999999E-2</v>
      </c>
      <c r="K26" t="s">
        <v>48</v>
      </c>
      <c r="L26">
        <v>1.4724136000000001E-2</v>
      </c>
      <c r="M26" t="s">
        <v>43</v>
      </c>
      <c r="N26">
        <v>5.2143337010000002</v>
      </c>
      <c r="O26">
        <v>1.22112775</v>
      </c>
      <c r="P26">
        <v>2.3324515940000001</v>
      </c>
      <c r="Q26">
        <v>4.2700968030000004</v>
      </c>
      <c r="R26" s="7">
        <v>2.0129145124464902E-5</v>
      </c>
      <c r="S26" t="s">
        <v>45</v>
      </c>
    </row>
    <row r="27" spans="1:19" x14ac:dyDescent="0.55000000000000004">
      <c r="E27" t="s">
        <v>3</v>
      </c>
      <c r="F27">
        <v>-0.115154354</v>
      </c>
      <c r="G27">
        <v>6.0357897000000001E-2</v>
      </c>
      <c r="H27">
        <v>3.1491740240000001</v>
      </c>
      <c r="I27">
        <v>-1.9078589589999999</v>
      </c>
      <c r="J27">
        <v>5.6409448000000001E-2</v>
      </c>
      <c r="K27" t="s">
        <v>46</v>
      </c>
      <c r="M27" t="s">
        <v>3</v>
      </c>
      <c r="N27">
        <v>-6.3924198380000004</v>
      </c>
      <c r="O27">
        <v>2.3280965349999998</v>
      </c>
      <c r="P27">
        <v>2.9803388220000002</v>
      </c>
      <c r="Q27">
        <v>-2.745770952</v>
      </c>
      <c r="R27">
        <v>6.0719420000000003E-3</v>
      </c>
      <c r="S27" t="s">
        <v>49</v>
      </c>
    </row>
    <row r="28" spans="1:19" x14ac:dyDescent="0.55000000000000004">
      <c r="E28" t="s">
        <v>47</v>
      </c>
      <c r="F28">
        <v>1.2807868E-2</v>
      </c>
      <c r="G28">
        <v>7.9398490000000006E-3</v>
      </c>
      <c r="H28">
        <v>5.010316327</v>
      </c>
      <c r="I28">
        <v>1.6131122879999999</v>
      </c>
      <c r="J28">
        <v>0.106720115</v>
      </c>
      <c r="K28" t="s">
        <v>44</v>
      </c>
      <c r="M28" t="s">
        <v>47</v>
      </c>
      <c r="N28">
        <v>-0.71453500400000003</v>
      </c>
      <c r="O28">
        <v>0.31272290800000002</v>
      </c>
      <c r="P28">
        <v>4.9129682719999996</v>
      </c>
      <c r="Q28">
        <v>-2.2848821940000001</v>
      </c>
      <c r="R28">
        <v>2.2387410999999999E-2</v>
      </c>
      <c r="S28" t="s">
        <v>48</v>
      </c>
    </row>
    <row r="29" spans="1:19" x14ac:dyDescent="0.55000000000000004">
      <c r="A29" t="s">
        <v>54</v>
      </c>
    </row>
    <row r="30" spans="1:19" x14ac:dyDescent="0.55000000000000004">
      <c r="B30" t="s">
        <v>31</v>
      </c>
      <c r="L30" t="s">
        <v>32</v>
      </c>
    </row>
    <row r="31" spans="1:19" x14ac:dyDescent="0.55000000000000004">
      <c r="A31" t="s">
        <v>33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41</v>
      </c>
      <c r="J31" t="s">
        <v>42</v>
      </c>
      <c r="L31" t="s">
        <v>36</v>
      </c>
      <c r="M31" t="s">
        <v>37</v>
      </c>
      <c r="N31" t="s">
        <v>38</v>
      </c>
      <c r="O31" t="s">
        <v>39</v>
      </c>
      <c r="P31" t="s">
        <v>40</v>
      </c>
      <c r="Q31" t="s">
        <v>41</v>
      </c>
      <c r="R31" t="s">
        <v>42</v>
      </c>
    </row>
    <row r="32" spans="1:19" x14ac:dyDescent="0.55000000000000004">
      <c r="B32" t="s">
        <v>29</v>
      </c>
      <c r="C32">
        <v>181</v>
      </c>
      <c r="D32">
        <v>-1.3557417E-2</v>
      </c>
      <c r="E32" t="s">
        <v>43</v>
      </c>
      <c r="F32">
        <v>2.8558900000000002E-2</v>
      </c>
      <c r="G32">
        <v>0.13181467899999999</v>
      </c>
      <c r="H32">
        <v>3.577672846</v>
      </c>
      <c r="I32">
        <v>0.21665948199999999</v>
      </c>
      <c r="J32">
        <v>0.82847372699999999</v>
      </c>
      <c r="K32" t="s">
        <v>44</v>
      </c>
      <c r="L32">
        <v>8.6276668000000001E-2</v>
      </c>
      <c r="M32" t="s">
        <v>43</v>
      </c>
      <c r="N32">
        <v>-1.972774501</v>
      </c>
      <c r="O32">
        <v>0.88896079900000002</v>
      </c>
      <c r="P32">
        <v>3.8284378879999998</v>
      </c>
      <c r="Q32">
        <v>-2.2191917829999999</v>
      </c>
      <c r="R32">
        <v>2.7716270000000001E-2</v>
      </c>
      <c r="S32" t="s">
        <v>48</v>
      </c>
    </row>
    <row r="33" spans="1:19" x14ac:dyDescent="0.55000000000000004">
      <c r="E33" t="s">
        <v>4</v>
      </c>
      <c r="F33">
        <v>9.4480663000000006E-2</v>
      </c>
      <c r="G33">
        <v>0.243008591</v>
      </c>
      <c r="H33">
        <v>6.8025924739999999</v>
      </c>
      <c r="I33">
        <v>0.38879556500000001</v>
      </c>
      <c r="J33">
        <v>0.69742738100000001</v>
      </c>
      <c r="K33" t="s">
        <v>44</v>
      </c>
      <c r="M33" t="s">
        <v>4</v>
      </c>
      <c r="N33">
        <v>-1.948342295</v>
      </c>
      <c r="O33">
        <v>1.5383228069999999</v>
      </c>
      <c r="P33">
        <v>6.6839754290000002</v>
      </c>
      <c r="Q33">
        <v>-1.2665367030000001</v>
      </c>
      <c r="R33">
        <v>0.206948457</v>
      </c>
      <c r="S33" t="s">
        <v>44</v>
      </c>
    </row>
    <row r="34" spans="1:19" x14ac:dyDescent="0.55000000000000004">
      <c r="E34" t="s">
        <v>55</v>
      </c>
      <c r="F34">
        <v>-3.7773020000000002E-3</v>
      </c>
      <c r="G34">
        <v>1.6878928000000001E-2</v>
      </c>
      <c r="H34">
        <v>9.4303667109999996</v>
      </c>
      <c r="I34">
        <v>-0.22378800600000001</v>
      </c>
      <c r="J34">
        <v>0.82292226300000004</v>
      </c>
      <c r="K34" t="s">
        <v>44</v>
      </c>
      <c r="M34" t="s">
        <v>55</v>
      </c>
      <c r="N34">
        <v>0.101134298</v>
      </c>
      <c r="O34">
        <v>0.106160194</v>
      </c>
      <c r="P34">
        <v>9.8855856269999993</v>
      </c>
      <c r="Q34">
        <v>0.95265743400000003</v>
      </c>
      <c r="R34">
        <v>0.34203412799999999</v>
      </c>
      <c r="S34" t="s">
        <v>44</v>
      </c>
    </row>
    <row r="35" spans="1:19" x14ac:dyDescent="0.55000000000000004">
      <c r="B35" t="s">
        <v>30</v>
      </c>
      <c r="C35">
        <v>181</v>
      </c>
      <c r="D35">
        <v>-1.3891509999999999E-2</v>
      </c>
      <c r="E35" t="s">
        <v>43</v>
      </c>
      <c r="F35">
        <v>2.9148449E-2</v>
      </c>
      <c r="G35">
        <v>0.132502078</v>
      </c>
      <c r="H35">
        <v>3.5817528300000001</v>
      </c>
      <c r="I35">
        <v>0.21998484800000001</v>
      </c>
      <c r="J35">
        <v>0.82588295599999995</v>
      </c>
      <c r="K35" t="s">
        <v>44</v>
      </c>
      <c r="L35">
        <v>8.9425706999999993E-2</v>
      </c>
      <c r="M35" t="s">
        <v>43</v>
      </c>
      <c r="N35">
        <v>-1.1682839549999999</v>
      </c>
      <c r="O35">
        <v>0.93542222799999997</v>
      </c>
      <c r="P35">
        <v>3.8284378879999998</v>
      </c>
      <c r="Q35">
        <v>-1.2489375599999999</v>
      </c>
      <c r="R35">
        <v>0.213300773</v>
      </c>
      <c r="S35" t="s">
        <v>44</v>
      </c>
    </row>
    <row r="36" spans="1:19" x14ac:dyDescent="0.55000000000000004">
      <c r="E36" t="s">
        <v>4</v>
      </c>
      <c r="F36">
        <v>8.2988067999999998E-2</v>
      </c>
      <c r="G36">
        <v>0.24381061900000001</v>
      </c>
      <c r="H36">
        <v>6.821897495</v>
      </c>
      <c r="I36">
        <v>0.34037921900000001</v>
      </c>
      <c r="J36">
        <v>0.73357096600000005</v>
      </c>
      <c r="K36" t="s">
        <v>44</v>
      </c>
      <c r="M36" t="s">
        <v>4</v>
      </c>
      <c r="N36">
        <v>-2.3361155610000002</v>
      </c>
      <c r="O36">
        <v>1.618723063</v>
      </c>
      <c r="P36">
        <v>6.6839754290000002</v>
      </c>
      <c r="Q36">
        <v>-1.4431842070000001</v>
      </c>
      <c r="R36">
        <v>0.15069702200000001</v>
      </c>
      <c r="S36" t="s">
        <v>44</v>
      </c>
    </row>
    <row r="37" spans="1:19" x14ac:dyDescent="0.55000000000000004">
      <c r="E37" t="s">
        <v>55</v>
      </c>
      <c r="F37">
        <v>-3.2670519999999999E-3</v>
      </c>
      <c r="G37">
        <v>1.7050773000000002E-2</v>
      </c>
      <c r="H37">
        <v>9.5017803720000007</v>
      </c>
      <c r="I37">
        <v>-0.19160728399999999</v>
      </c>
      <c r="J37">
        <v>0.84804983599999995</v>
      </c>
      <c r="K37" t="s">
        <v>44</v>
      </c>
      <c r="M37" t="s">
        <v>55</v>
      </c>
      <c r="N37">
        <v>4.7809873000000003E-2</v>
      </c>
      <c r="O37">
        <v>0.111708644</v>
      </c>
      <c r="P37">
        <v>9.8855856269999993</v>
      </c>
      <c r="Q37">
        <v>0.427987232</v>
      </c>
      <c r="R37">
        <v>0.66916922400000001</v>
      </c>
      <c r="S37" t="s">
        <v>44</v>
      </c>
    </row>
    <row r="38" spans="1:19" x14ac:dyDescent="0.55000000000000004">
      <c r="B38" t="s">
        <v>20</v>
      </c>
      <c r="C38">
        <v>5191</v>
      </c>
      <c r="D38">
        <v>5.5626510000000001E-3</v>
      </c>
      <c r="E38" t="s">
        <v>43</v>
      </c>
      <c r="F38">
        <v>0.151713981</v>
      </c>
      <c r="G38">
        <v>3.8060630999999998E-2</v>
      </c>
      <c r="H38">
        <v>2.6625157540000002</v>
      </c>
      <c r="I38">
        <v>3.9861131599999999</v>
      </c>
      <c r="J38" s="7">
        <v>6.7164488767994606E-5</v>
      </c>
      <c r="K38" t="s">
        <v>45</v>
      </c>
      <c r="L38">
        <v>0.14119690100000001</v>
      </c>
      <c r="M38" t="s">
        <v>43</v>
      </c>
      <c r="N38">
        <v>-6.5456916869999997</v>
      </c>
      <c r="O38">
        <v>0.27303138700000001</v>
      </c>
      <c r="P38">
        <v>2.5769918540000001</v>
      </c>
      <c r="Q38">
        <v>-23.974136300000001</v>
      </c>
      <c r="R38" s="7">
        <v>1.4970031097249299E-120</v>
      </c>
      <c r="S38" t="s">
        <v>45</v>
      </c>
    </row>
    <row r="39" spans="1:19" x14ac:dyDescent="0.55000000000000004">
      <c r="E39" t="s">
        <v>4</v>
      </c>
      <c r="F39">
        <v>1.0218769000000001E-2</v>
      </c>
      <c r="G39">
        <v>5.9346481999999999E-2</v>
      </c>
      <c r="H39">
        <v>3.709652583</v>
      </c>
      <c r="I39">
        <v>0.17218828999999999</v>
      </c>
      <c r="J39">
        <v>0.86328950400000004</v>
      </c>
      <c r="K39" t="s">
        <v>44</v>
      </c>
      <c r="M39" t="s">
        <v>4</v>
      </c>
      <c r="N39">
        <v>-0.32213312399999999</v>
      </c>
      <c r="O39">
        <v>0.50139672700000004</v>
      </c>
      <c r="P39">
        <v>4.2415228530000002</v>
      </c>
      <c r="Q39">
        <v>-0.64247153300000004</v>
      </c>
      <c r="R39">
        <v>0.52059544000000002</v>
      </c>
      <c r="S39" t="s">
        <v>44</v>
      </c>
    </row>
    <row r="40" spans="1:19" x14ac:dyDescent="0.55000000000000004">
      <c r="E40" t="s">
        <v>55</v>
      </c>
      <c r="F40">
        <v>-4.9415529999999996E-3</v>
      </c>
      <c r="G40">
        <v>3.4044000000000001E-3</v>
      </c>
      <c r="H40">
        <v>3.1194591229999999</v>
      </c>
      <c r="I40">
        <v>-1.4515193850000001</v>
      </c>
      <c r="J40">
        <v>0.146635288</v>
      </c>
      <c r="K40" t="s">
        <v>44</v>
      </c>
      <c r="M40" t="s">
        <v>55</v>
      </c>
      <c r="N40">
        <v>0.22208646400000001</v>
      </c>
      <c r="O40">
        <v>2.8493694999999999E-2</v>
      </c>
      <c r="P40">
        <v>4.1663553819999999</v>
      </c>
      <c r="Q40">
        <v>7.7942316859999998</v>
      </c>
      <c r="R40" s="7">
        <v>7.7747676122350997E-15</v>
      </c>
      <c r="S40" t="s">
        <v>45</v>
      </c>
    </row>
    <row r="41" spans="1:19" x14ac:dyDescent="0.55000000000000004">
      <c r="B41" t="s">
        <v>50</v>
      </c>
      <c r="C41">
        <v>8441</v>
      </c>
      <c r="D41">
        <v>3.1175880000000001E-3</v>
      </c>
      <c r="E41" t="s">
        <v>43</v>
      </c>
      <c r="F41">
        <v>0.13470343300000001</v>
      </c>
      <c r="G41">
        <v>3.0005367000000002E-2</v>
      </c>
      <c r="H41">
        <v>2.967189635</v>
      </c>
      <c r="I41">
        <v>4.4893113050000002</v>
      </c>
      <c r="J41" s="7">
        <v>7.14538102556783E-6</v>
      </c>
      <c r="K41" t="s">
        <v>45</v>
      </c>
      <c r="L41">
        <v>0.149249519</v>
      </c>
      <c r="M41" t="s">
        <v>43</v>
      </c>
      <c r="N41">
        <v>-11.329733989999999</v>
      </c>
      <c r="O41">
        <v>0.37805087999999998</v>
      </c>
      <c r="P41">
        <v>2.6128434650000001</v>
      </c>
      <c r="Q41">
        <v>-29.968807309999999</v>
      </c>
      <c r="R41" s="7">
        <v>1.3003325937352499E-187</v>
      </c>
      <c r="S41" t="s">
        <v>45</v>
      </c>
    </row>
    <row r="42" spans="1:19" x14ac:dyDescent="0.55000000000000004">
      <c r="E42" t="s">
        <v>4</v>
      </c>
      <c r="F42">
        <v>-3.3533285000000003E-2</v>
      </c>
      <c r="G42">
        <v>4.3341801999999999E-2</v>
      </c>
      <c r="H42">
        <v>4.3154909730000002</v>
      </c>
      <c r="I42">
        <v>-0.77369383899999999</v>
      </c>
      <c r="J42">
        <v>0.43911186400000002</v>
      </c>
      <c r="K42" t="s">
        <v>44</v>
      </c>
      <c r="M42" t="s">
        <v>4</v>
      </c>
      <c r="N42">
        <v>-2.1971444990000002</v>
      </c>
      <c r="O42">
        <v>0.64781798300000004</v>
      </c>
      <c r="P42">
        <v>4.3951305779999998</v>
      </c>
      <c r="Q42">
        <v>-3.3916077609999999</v>
      </c>
      <c r="R42">
        <v>6.9802700000000004E-4</v>
      </c>
      <c r="S42" t="s">
        <v>45</v>
      </c>
    </row>
    <row r="43" spans="1:19" x14ac:dyDescent="0.55000000000000004">
      <c r="E43" t="s">
        <v>55</v>
      </c>
      <c r="F43">
        <v>-3.4090430000000001E-3</v>
      </c>
      <c r="G43">
        <v>2.2626230000000001E-3</v>
      </c>
      <c r="H43">
        <v>3.4009649899999999</v>
      </c>
      <c r="I43">
        <v>-1.5066775640000001</v>
      </c>
      <c r="J43">
        <v>0.13189332500000001</v>
      </c>
      <c r="K43" t="s">
        <v>44</v>
      </c>
      <c r="M43" t="s">
        <v>55</v>
      </c>
      <c r="N43">
        <v>0.43195724400000002</v>
      </c>
      <c r="O43">
        <v>3.6683740999999999E-2</v>
      </c>
      <c r="P43">
        <v>4.0718666299999997</v>
      </c>
      <c r="Q43">
        <v>11.775168770000001</v>
      </c>
      <c r="R43" s="7">
        <v>9.2804267974796203E-32</v>
      </c>
      <c r="S43" t="s">
        <v>45</v>
      </c>
    </row>
    <row r="44" spans="1:19" x14ac:dyDescent="0.55000000000000004">
      <c r="A44" t="s">
        <v>51</v>
      </c>
      <c r="B44" t="s">
        <v>22</v>
      </c>
      <c r="C44">
        <v>5314</v>
      </c>
      <c r="D44">
        <v>-1.3164599999999999E-4</v>
      </c>
      <c r="E44" t="s">
        <v>43</v>
      </c>
      <c r="F44">
        <v>3.7470454E-2</v>
      </c>
      <c r="G44">
        <v>2.7780165999999998E-2</v>
      </c>
      <c r="H44">
        <v>2.9114415729999998</v>
      </c>
      <c r="I44">
        <v>1.3488203780000001</v>
      </c>
      <c r="J44">
        <v>0.17739466800000001</v>
      </c>
      <c r="K44" t="s">
        <v>44</v>
      </c>
      <c r="L44">
        <v>4.0410396000000001E-2</v>
      </c>
      <c r="M44" t="s">
        <v>43</v>
      </c>
      <c r="N44">
        <v>-6.3175959260000001</v>
      </c>
      <c r="O44">
        <v>0.52500725199999998</v>
      </c>
      <c r="P44">
        <v>2.8132253340000002</v>
      </c>
      <c r="Q44">
        <v>-12.033349830000001</v>
      </c>
      <c r="R44" s="7">
        <v>6.3379344134259502E-33</v>
      </c>
      <c r="S44" t="s">
        <v>45</v>
      </c>
    </row>
    <row r="45" spans="1:19" x14ac:dyDescent="0.55000000000000004">
      <c r="E45" t="s">
        <v>4</v>
      </c>
      <c r="F45">
        <v>-2.0797989999999998E-3</v>
      </c>
      <c r="G45">
        <v>4.4848077E-2</v>
      </c>
      <c r="H45">
        <v>4.0822519499999999</v>
      </c>
      <c r="I45">
        <v>-4.6374313E-2</v>
      </c>
      <c r="J45">
        <v>0.96301190999999997</v>
      </c>
      <c r="K45" t="s">
        <v>44</v>
      </c>
      <c r="M45" t="s">
        <v>4</v>
      </c>
      <c r="N45">
        <v>-1.004649686</v>
      </c>
      <c r="O45">
        <v>0.88834555299999995</v>
      </c>
      <c r="P45">
        <v>4.0989662830000002</v>
      </c>
      <c r="Q45">
        <v>-1.130922177</v>
      </c>
      <c r="R45">
        <v>0.25813888499999998</v>
      </c>
      <c r="S45" t="s">
        <v>44</v>
      </c>
    </row>
    <row r="46" spans="1:19" x14ac:dyDescent="0.55000000000000004">
      <c r="E46" t="s">
        <v>55</v>
      </c>
      <c r="F46">
        <v>-1.7441399999999999E-3</v>
      </c>
      <c r="G46">
        <v>2.3576869999999998E-3</v>
      </c>
      <c r="H46">
        <v>3.6373206919999999</v>
      </c>
      <c r="I46">
        <v>-0.73976746800000004</v>
      </c>
      <c r="J46">
        <v>0.45944110199999999</v>
      </c>
      <c r="K46" t="s">
        <v>44</v>
      </c>
      <c r="M46" t="s">
        <v>55</v>
      </c>
      <c r="N46">
        <v>0.27753107700000001</v>
      </c>
      <c r="O46">
        <v>5.1989338000000003E-2</v>
      </c>
      <c r="P46">
        <v>3.9660580419999998</v>
      </c>
      <c r="Q46">
        <v>5.3382305959999998</v>
      </c>
      <c r="R46" s="7">
        <v>9.7757388487129506E-8</v>
      </c>
      <c r="S46" t="s">
        <v>45</v>
      </c>
    </row>
    <row r="47" spans="1:19" x14ac:dyDescent="0.55000000000000004">
      <c r="B47" t="s">
        <v>23</v>
      </c>
      <c r="C47">
        <v>7487</v>
      </c>
      <c r="D47">
        <v>-2.8118799999999998E-4</v>
      </c>
      <c r="E47" t="s">
        <v>43</v>
      </c>
      <c r="F47">
        <v>2.0053633000000001E-2</v>
      </c>
      <c r="G47">
        <v>2.8462487000000002E-2</v>
      </c>
      <c r="H47">
        <v>2.6829562440000001</v>
      </c>
      <c r="I47">
        <v>0.70456363300000002</v>
      </c>
      <c r="J47">
        <v>0.48108183700000001</v>
      </c>
      <c r="K47" t="s">
        <v>44</v>
      </c>
      <c r="L47">
        <v>1.2450262E-2</v>
      </c>
      <c r="M47" t="s">
        <v>43</v>
      </c>
      <c r="N47">
        <v>-5.8808380319999998</v>
      </c>
      <c r="O47">
        <v>0.701656261</v>
      </c>
      <c r="P47">
        <v>2.6529781510000001</v>
      </c>
      <c r="Q47">
        <v>-8.3813661489999998</v>
      </c>
      <c r="R47" s="7">
        <v>6.1911749301174302E-17</v>
      </c>
      <c r="S47" t="s">
        <v>45</v>
      </c>
    </row>
    <row r="48" spans="1:19" x14ac:dyDescent="0.55000000000000004">
      <c r="E48" t="s">
        <v>4</v>
      </c>
      <c r="F48">
        <v>1.9750950000000001E-3</v>
      </c>
      <c r="G48">
        <v>4.7354157000000001E-2</v>
      </c>
      <c r="H48">
        <v>4.4264606799999999</v>
      </c>
      <c r="I48">
        <v>4.1709003000000001E-2</v>
      </c>
      <c r="J48">
        <v>0.96673067700000004</v>
      </c>
      <c r="K48" t="s">
        <v>44</v>
      </c>
      <c r="M48" t="s">
        <v>4</v>
      </c>
      <c r="N48">
        <v>2.1690154920000002</v>
      </c>
      <c r="O48">
        <v>1.1982623480000001</v>
      </c>
      <c r="P48">
        <v>4.497390073</v>
      </c>
      <c r="Q48">
        <v>1.810134063</v>
      </c>
      <c r="R48">
        <v>7.0315076000000004E-2</v>
      </c>
      <c r="S48" t="s">
        <v>46</v>
      </c>
    </row>
    <row r="49" spans="1:19" x14ac:dyDescent="0.55000000000000004">
      <c r="E49" t="s">
        <v>55</v>
      </c>
      <c r="F49">
        <v>-5.7738400000000001E-4</v>
      </c>
      <c r="G49">
        <v>2.6543790000000001E-3</v>
      </c>
      <c r="H49">
        <v>4.0059831299999997</v>
      </c>
      <c r="I49">
        <v>-0.21752143099999999</v>
      </c>
      <c r="J49">
        <v>0.82780200699999995</v>
      </c>
      <c r="K49" t="s">
        <v>44</v>
      </c>
      <c r="M49" t="s">
        <v>55</v>
      </c>
      <c r="N49">
        <v>6.2403036000000002E-2</v>
      </c>
      <c r="O49">
        <v>6.6478971999999997E-2</v>
      </c>
      <c r="P49">
        <v>4.1489162569999998</v>
      </c>
      <c r="Q49">
        <v>0.93868834199999995</v>
      </c>
      <c r="R49">
        <v>0.34792106099999998</v>
      </c>
      <c r="S49" t="s">
        <v>44</v>
      </c>
    </row>
    <row r="50" spans="1:19" x14ac:dyDescent="0.55000000000000004">
      <c r="A50" t="s">
        <v>52</v>
      </c>
      <c r="B50" t="s">
        <v>52</v>
      </c>
      <c r="C50">
        <v>8465</v>
      </c>
      <c r="D50">
        <v>1.62243E-3</v>
      </c>
      <c r="E50" t="s">
        <v>43</v>
      </c>
      <c r="F50">
        <v>0.155812858</v>
      </c>
      <c r="G50">
        <v>5.0486812999999998E-2</v>
      </c>
      <c r="H50">
        <v>2.725032202</v>
      </c>
      <c r="I50">
        <v>3.0862090499999999</v>
      </c>
      <c r="J50">
        <v>2.0272620000000002E-3</v>
      </c>
      <c r="K50" t="s">
        <v>49</v>
      </c>
      <c r="L50">
        <v>9.9737388999999996E-2</v>
      </c>
      <c r="M50" t="s">
        <v>43</v>
      </c>
      <c r="N50">
        <v>-6.732896556</v>
      </c>
      <c r="O50">
        <v>0.29758368800000001</v>
      </c>
      <c r="P50">
        <v>2.6130811519999999</v>
      </c>
      <c r="Q50">
        <v>-22.625220519999999</v>
      </c>
      <c r="R50" s="7">
        <v>4.2933940046699E-110</v>
      </c>
      <c r="S50" t="s">
        <v>45</v>
      </c>
    </row>
    <row r="51" spans="1:19" x14ac:dyDescent="0.55000000000000004">
      <c r="E51" t="s">
        <v>4</v>
      </c>
      <c r="F51">
        <v>2.1596638000000001E-2</v>
      </c>
      <c r="G51">
        <v>7.4768614999999997E-2</v>
      </c>
      <c r="H51">
        <v>4.0008102079999999</v>
      </c>
      <c r="I51">
        <v>0.28884629899999997</v>
      </c>
      <c r="J51">
        <v>0.77269900000000002</v>
      </c>
      <c r="K51" t="s">
        <v>44</v>
      </c>
      <c r="M51" t="s">
        <v>4</v>
      </c>
      <c r="N51">
        <v>-2.329559476</v>
      </c>
      <c r="O51">
        <v>0.510159841</v>
      </c>
      <c r="P51">
        <v>4.3958945969999998</v>
      </c>
      <c r="Q51">
        <v>-4.5663325229999998</v>
      </c>
      <c r="R51" s="7">
        <v>5.0334302505149598E-6</v>
      </c>
      <c r="S51" t="s">
        <v>45</v>
      </c>
    </row>
    <row r="52" spans="1:19" x14ac:dyDescent="0.55000000000000004">
      <c r="E52" t="s">
        <v>55</v>
      </c>
      <c r="F52">
        <v>-5.7671930000000003E-3</v>
      </c>
      <c r="G52">
        <v>3.7021649999999999E-3</v>
      </c>
      <c r="H52">
        <v>3.0962684939999998</v>
      </c>
      <c r="I52">
        <v>-1.557789206</v>
      </c>
      <c r="J52">
        <v>0.11928322600000001</v>
      </c>
      <c r="K52" t="s">
        <v>44</v>
      </c>
      <c r="M52" t="s">
        <v>55</v>
      </c>
      <c r="N52">
        <v>0.289414483</v>
      </c>
      <c r="O52">
        <v>2.8885863000000001E-2</v>
      </c>
      <c r="P52">
        <v>4.0697873769999999</v>
      </c>
      <c r="Q52">
        <v>10.01924318</v>
      </c>
      <c r="R52" s="7">
        <v>1.6954784185498399E-23</v>
      </c>
      <c r="S52" t="s">
        <v>45</v>
      </c>
    </row>
    <row r="53" spans="1:19" x14ac:dyDescent="0.55000000000000004">
      <c r="A53" t="s">
        <v>53</v>
      </c>
      <c r="B53" t="s">
        <v>25</v>
      </c>
      <c r="C53">
        <v>3081</v>
      </c>
      <c r="D53">
        <v>1.3161570000000001E-3</v>
      </c>
      <c r="E53" t="s">
        <v>43</v>
      </c>
      <c r="F53">
        <v>-5.0248778000000001E-2</v>
      </c>
      <c r="G53">
        <v>3.3434276999999998E-2</v>
      </c>
      <c r="H53">
        <v>3.2520157890000001</v>
      </c>
      <c r="I53">
        <v>-1.5029120540000001</v>
      </c>
      <c r="J53">
        <v>0.13286172399999999</v>
      </c>
      <c r="K53" t="s">
        <v>44</v>
      </c>
      <c r="L53">
        <v>3.1589790000000001E-3</v>
      </c>
      <c r="M53" t="s">
        <v>43</v>
      </c>
      <c r="N53">
        <v>-2.59881772</v>
      </c>
      <c r="O53">
        <v>1.38148442</v>
      </c>
      <c r="P53">
        <v>2.9506273510000001</v>
      </c>
      <c r="Q53">
        <v>-1.8811777270000001</v>
      </c>
      <c r="R53">
        <v>6.0041967000000002E-2</v>
      </c>
      <c r="S53" t="s">
        <v>46</v>
      </c>
    </row>
    <row r="54" spans="1:19" x14ac:dyDescent="0.55000000000000004">
      <c r="E54" t="s">
        <v>4</v>
      </c>
      <c r="F54">
        <v>-2.4901667999999998E-2</v>
      </c>
      <c r="G54">
        <v>5.0617334E-2</v>
      </c>
      <c r="H54">
        <v>4.7022774610000004</v>
      </c>
      <c r="I54">
        <v>-0.49195929599999999</v>
      </c>
      <c r="J54">
        <v>0.62274811900000004</v>
      </c>
      <c r="K54" t="s">
        <v>44</v>
      </c>
      <c r="M54" t="s">
        <v>4</v>
      </c>
      <c r="N54">
        <v>7.2514695470000001</v>
      </c>
      <c r="O54">
        <v>2.1063071189999998</v>
      </c>
      <c r="P54">
        <v>4.2926926630000004</v>
      </c>
      <c r="Q54">
        <v>3.4427408430000002</v>
      </c>
      <c r="R54">
        <v>5.8352700000000003E-4</v>
      </c>
      <c r="S54" t="s">
        <v>45</v>
      </c>
    </row>
    <row r="55" spans="1:19" x14ac:dyDescent="0.55000000000000004">
      <c r="E55" t="s">
        <v>55</v>
      </c>
      <c r="F55">
        <v>1.7734510000000001E-3</v>
      </c>
      <c r="G55">
        <v>3.0248200000000001E-3</v>
      </c>
      <c r="H55">
        <v>4.0920162629999997</v>
      </c>
      <c r="I55">
        <v>0.58629948700000001</v>
      </c>
      <c r="J55">
        <v>0.55767427599999997</v>
      </c>
      <c r="K55" t="s">
        <v>44</v>
      </c>
      <c r="M55" t="s">
        <v>55</v>
      </c>
      <c r="N55">
        <v>-0.18996132800000001</v>
      </c>
      <c r="O55">
        <v>0.13699847100000001</v>
      </c>
      <c r="P55">
        <v>3.796381287</v>
      </c>
      <c r="Q55">
        <v>-1.386594514</v>
      </c>
      <c r="R55">
        <v>0.16566576099999999</v>
      </c>
      <c r="S55" t="s">
        <v>44</v>
      </c>
    </row>
    <row r="56" spans="1:19" x14ac:dyDescent="0.55000000000000004">
      <c r="A56" t="s">
        <v>56</v>
      </c>
    </row>
    <row r="57" spans="1:19" x14ac:dyDescent="0.55000000000000004">
      <c r="B57" t="s">
        <v>31</v>
      </c>
      <c r="L57" t="s">
        <v>32</v>
      </c>
    </row>
    <row r="58" spans="1:19" x14ac:dyDescent="0.55000000000000004">
      <c r="A58" t="s">
        <v>33</v>
      </c>
      <c r="B58" t="s">
        <v>34</v>
      </c>
      <c r="C58" t="s">
        <v>35</v>
      </c>
      <c r="D58" t="s">
        <v>36</v>
      </c>
      <c r="E58" t="s">
        <v>37</v>
      </c>
      <c r="F58" t="s">
        <v>38</v>
      </c>
      <c r="G58" t="s">
        <v>39</v>
      </c>
      <c r="H58" t="s">
        <v>40</v>
      </c>
      <c r="I58" t="s">
        <v>41</v>
      </c>
      <c r="J58" t="s">
        <v>42</v>
      </c>
      <c r="L58" t="s">
        <v>36</v>
      </c>
      <c r="M58" t="s">
        <v>37</v>
      </c>
      <c r="N58" t="s">
        <v>38</v>
      </c>
      <c r="O58" t="s">
        <v>39</v>
      </c>
      <c r="P58" t="s">
        <v>40</v>
      </c>
      <c r="Q58" t="s">
        <v>41</v>
      </c>
      <c r="R58" t="s">
        <v>42</v>
      </c>
    </row>
    <row r="59" spans="1:19" x14ac:dyDescent="0.55000000000000004">
      <c r="B59" t="s">
        <v>29</v>
      </c>
      <c r="C59">
        <v>181</v>
      </c>
      <c r="D59">
        <v>-1.4319459E-2</v>
      </c>
      <c r="E59" t="s">
        <v>43</v>
      </c>
      <c r="F59">
        <v>3.9879154999999999E-2</v>
      </c>
      <c r="G59">
        <v>8.1709084000000001E-2</v>
      </c>
      <c r="H59">
        <v>1.270833152</v>
      </c>
      <c r="I59">
        <v>0.488062681</v>
      </c>
      <c r="J59">
        <v>0.62550544399999997</v>
      </c>
      <c r="K59" t="s">
        <v>44</v>
      </c>
      <c r="L59">
        <v>8.0987710000000004E-2</v>
      </c>
      <c r="M59" t="s">
        <v>43</v>
      </c>
      <c r="N59">
        <v>-1.783031418</v>
      </c>
      <c r="O59">
        <v>0.52451687999999996</v>
      </c>
      <c r="P59">
        <v>1.3251612260000001</v>
      </c>
      <c r="Q59">
        <v>-3.3993785220000001</v>
      </c>
      <c r="R59">
        <v>8.30798E-4</v>
      </c>
      <c r="S59" t="s">
        <v>45</v>
      </c>
    </row>
    <row r="60" spans="1:19" x14ac:dyDescent="0.55000000000000004">
      <c r="E60" t="s">
        <v>5</v>
      </c>
      <c r="F60">
        <v>-2.0838510000000001E-2</v>
      </c>
      <c r="G60">
        <v>0.426062304</v>
      </c>
      <c r="H60">
        <v>7.7342002870000002</v>
      </c>
      <c r="I60">
        <v>-4.8909536000000003E-2</v>
      </c>
      <c r="J60">
        <v>0.96099138900000003</v>
      </c>
      <c r="K60" t="s">
        <v>44</v>
      </c>
      <c r="M60" t="s">
        <v>5</v>
      </c>
      <c r="N60">
        <v>2.0078696809999999</v>
      </c>
      <c r="O60">
        <v>2.73800534</v>
      </c>
      <c r="P60">
        <v>8.5589769810000007</v>
      </c>
      <c r="Q60">
        <v>0.73333300400000001</v>
      </c>
      <c r="R60">
        <v>0.46430408899999998</v>
      </c>
      <c r="S60" t="s">
        <v>44</v>
      </c>
    </row>
    <row r="61" spans="1:19" x14ac:dyDescent="0.55000000000000004">
      <c r="E61" t="s">
        <v>57</v>
      </c>
      <c r="F61">
        <v>3.662682E-3</v>
      </c>
      <c r="G61">
        <v>3.9368170000000001E-2</v>
      </c>
      <c r="H61">
        <v>8.115352348</v>
      </c>
      <c r="I61">
        <v>9.3036626999999997E-2</v>
      </c>
      <c r="J61">
        <v>0.92587446299999998</v>
      </c>
      <c r="K61" t="s">
        <v>44</v>
      </c>
      <c r="M61" t="s">
        <v>57</v>
      </c>
      <c r="N61">
        <v>-0.17258572699999999</v>
      </c>
      <c r="O61">
        <v>0.23427263700000001</v>
      </c>
      <c r="P61">
        <v>9.1193460129999995</v>
      </c>
      <c r="Q61">
        <v>-0.73668751600000004</v>
      </c>
      <c r="R61">
        <v>0.462266177</v>
      </c>
      <c r="S61" t="s">
        <v>44</v>
      </c>
    </row>
    <row r="62" spans="1:19" x14ac:dyDescent="0.55000000000000004">
      <c r="B62" t="s">
        <v>30</v>
      </c>
      <c r="C62">
        <v>181</v>
      </c>
      <c r="D62">
        <v>-1.4441928999999999E-2</v>
      </c>
      <c r="E62" t="s">
        <v>43</v>
      </c>
      <c r="F62">
        <v>4.6166013999999998E-2</v>
      </c>
      <c r="G62">
        <v>8.2175515000000005E-2</v>
      </c>
      <c r="H62">
        <v>1.3027032679999999</v>
      </c>
      <c r="I62">
        <v>0.56179768500000005</v>
      </c>
      <c r="J62">
        <v>0.57425386899999997</v>
      </c>
      <c r="K62" t="s">
        <v>44</v>
      </c>
      <c r="L62">
        <v>7.5855223999999999E-2</v>
      </c>
      <c r="M62" t="s">
        <v>43</v>
      </c>
      <c r="N62">
        <v>-1.8640904469999999</v>
      </c>
      <c r="O62">
        <v>0.55442596</v>
      </c>
      <c r="P62">
        <v>1.3251612260000001</v>
      </c>
      <c r="Q62">
        <v>-3.3621990720000001</v>
      </c>
      <c r="R62">
        <v>9.4348200000000004E-4</v>
      </c>
      <c r="S62" t="s">
        <v>45</v>
      </c>
    </row>
    <row r="63" spans="1:19" x14ac:dyDescent="0.55000000000000004">
      <c r="E63" t="s">
        <v>5</v>
      </c>
      <c r="F63">
        <v>1.2122164E-2</v>
      </c>
      <c r="G63">
        <v>0.40623611999999998</v>
      </c>
      <c r="H63">
        <v>8.2609112850000006</v>
      </c>
      <c r="I63">
        <v>2.9840192000000001E-2</v>
      </c>
      <c r="J63">
        <v>0.97619450500000005</v>
      </c>
      <c r="K63" t="s">
        <v>44</v>
      </c>
      <c r="M63" t="s">
        <v>5</v>
      </c>
      <c r="N63">
        <v>2.1959814870000001</v>
      </c>
      <c r="O63">
        <v>2.8941322860000001</v>
      </c>
      <c r="P63">
        <v>8.5589769810000007</v>
      </c>
      <c r="Q63">
        <v>0.75877025300000001</v>
      </c>
      <c r="R63">
        <v>0.44897694199999999</v>
      </c>
      <c r="S63" t="s">
        <v>44</v>
      </c>
    </row>
    <row r="64" spans="1:19" x14ac:dyDescent="0.55000000000000004">
      <c r="E64" t="s">
        <v>57</v>
      </c>
      <c r="F64">
        <v>-2.2657490000000001E-3</v>
      </c>
      <c r="G64">
        <v>3.6027623000000002E-2</v>
      </c>
      <c r="H64">
        <v>8.8213858290000005</v>
      </c>
      <c r="I64">
        <v>-6.2889212E-2</v>
      </c>
      <c r="J64">
        <v>0.94985472500000001</v>
      </c>
      <c r="K64" t="s">
        <v>44</v>
      </c>
      <c r="M64" t="s">
        <v>57</v>
      </c>
      <c r="N64">
        <v>-0.15295214300000001</v>
      </c>
      <c r="O64">
        <v>0.24763136599999999</v>
      </c>
      <c r="P64">
        <v>9.1193460129999995</v>
      </c>
      <c r="Q64">
        <v>-0.61766061800000005</v>
      </c>
      <c r="R64">
        <v>0.53757540000000004</v>
      </c>
      <c r="S64" t="s">
        <v>44</v>
      </c>
    </row>
    <row r="65" spans="1:19" x14ac:dyDescent="0.55000000000000004">
      <c r="B65" t="s">
        <v>20</v>
      </c>
      <c r="C65">
        <v>5191</v>
      </c>
      <c r="D65">
        <v>5.4965489999999999E-3</v>
      </c>
      <c r="E65" t="s">
        <v>43</v>
      </c>
      <c r="F65">
        <v>0.12527970299999999</v>
      </c>
      <c r="G65">
        <v>2.7494241999999999E-2</v>
      </c>
      <c r="H65">
        <v>1.2574143820000001</v>
      </c>
      <c r="I65">
        <v>4.5565796069999998</v>
      </c>
      <c r="J65" s="7">
        <v>5.1993339102874397E-6</v>
      </c>
      <c r="K65" t="s">
        <v>45</v>
      </c>
      <c r="L65">
        <v>0.12754581600000001</v>
      </c>
      <c r="M65" t="s">
        <v>43</v>
      </c>
      <c r="N65">
        <v>-4.936156575</v>
      </c>
      <c r="O65">
        <v>0.19869061800000001</v>
      </c>
      <c r="P65">
        <v>1.3433636360000001</v>
      </c>
      <c r="Q65">
        <v>-24.843430609999999</v>
      </c>
      <c r="R65" s="7">
        <v>7.8585025831423195E-129</v>
      </c>
      <c r="S65" t="s">
        <v>45</v>
      </c>
    </row>
    <row r="66" spans="1:19" x14ac:dyDescent="0.55000000000000004">
      <c r="E66" t="s">
        <v>5</v>
      </c>
      <c r="F66">
        <v>0.109613986</v>
      </c>
      <c r="G66">
        <v>8.9096182999999995E-2</v>
      </c>
      <c r="H66">
        <v>2.6714914639999998</v>
      </c>
      <c r="I66">
        <v>1.2302882479999999</v>
      </c>
      <c r="J66">
        <v>0.21858918299999999</v>
      </c>
      <c r="K66" t="s">
        <v>44</v>
      </c>
      <c r="M66" t="s">
        <v>5</v>
      </c>
      <c r="N66">
        <v>-2.782633009</v>
      </c>
      <c r="O66">
        <v>0.73820497799999996</v>
      </c>
      <c r="P66">
        <v>2.9121150170000001</v>
      </c>
      <c r="Q66">
        <v>-3.7694584760000001</v>
      </c>
      <c r="R66">
        <v>1.6541900000000001E-4</v>
      </c>
      <c r="S66" t="s">
        <v>45</v>
      </c>
    </row>
    <row r="67" spans="1:19" x14ac:dyDescent="0.55000000000000004">
      <c r="E67" t="s">
        <v>57</v>
      </c>
      <c r="F67">
        <v>-8.9436229999999995E-3</v>
      </c>
      <c r="G67">
        <v>9.4951259999999996E-3</v>
      </c>
      <c r="H67">
        <v>3.0455280299999998</v>
      </c>
      <c r="I67">
        <v>-0.941917224</v>
      </c>
      <c r="J67">
        <v>0.34623502099999998</v>
      </c>
      <c r="K67" t="s">
        <v>44</v>
      </c>
      <c r="M67" t="s">
        <v>57</v>
      </c>
      <c r="N67">
        <v>0.23596408299999999</v>
      </c>
      <c r="O67">
        <v>6.1982092000000003E-2</v>
      </c>
      <c r="P67">
        <v>3.4545870590000001</v>
      </c>
      <c r="Q67">
        <v>3.8069718899999998</v>
      </c>
      <c r="R67">
        <v>1.4229999999999999E-4</v>
      </c>
      <c r="S67" t="s">
        <v>45</v>
      </c>
    </row>
    <row r="68" spans="1:19" x14ac:dyDescent="0.55000000000000004">
      <c r="B68" t="s">
        <v>50</v>
      </c>
      <c r="C68">
        <v>8441</v>
      </c>
      <c r="D68">
        <v>2.8875390000000002E-3</v>
      </c>
      <c r="E68" t="s">
        <v>43</v>
      </c>
      <c r="F68">
        <v>8.9233613000000003E-2</v>
      </c>
      <c r="G68">
        <v>2.0825373000000001E-2</v>
      </c>
      <c r="H68">
        <v>1.2984134629999999</v>
      </c>
      <c r="I68">
        <v>4.2848506540000004</v>
      </c>
      <c r="J68" s="7">
        <v>1.8286198355748301E-5</v>
      </c>
      <c r="K68" t="s">
        <v>45</v>
      </c>
      <c r="L68">
        <v>0.133120396</v>
      </c>
      <c r="M68" t="s">
        <v>43</v>
      </c>
      <c r="N68">
        <v>-8.9536030229999994</v>
      </c>
      <c r="O68">
        <v>0.271872946</v>
      </c>
      <c r="P68">
        <v>1.32613669</v>
      </c>
      <c r="Q68">
        <v>-32.933041490000001</v>
      </c>
      <c r="R68" s="7">
        <v>6.9714158398779097E-224</v>
      </c>
      <c r="S68" t="s">
        <v>45</v>
      </c>
    </row>
    <row r="69" spans="1:19" x14ac:dyDescent="0.55000000000000004">
      <c r="E69" t="s">
        <v>5</v>
      </c>
      <c r="F69">
        <v>0.110638758</v>
      </c>
      <c r="G69">
        <v>6.2819397999999999E-2</v>
      </c>
      <c r="H69">
        <v>2.3861375300000001</v>
      </c>
      <c r="I69">
        <v>1.761219654</v>
      </c>
      <c r="J69">
        <v>7.8201232999999995E-2</v>
      </c>
      <c r="K69" t="s">
        <v>46</v>
      </c>
      <c r="M69" t="s">
        <v>5</v>
      </c>
      <c r="N69">
        <v>-7.3057105999999997E-2</v>
      </c>
      <c r="O69">
        <v>0.95737449500000005</v>
      </c>
      <c r="P69">
        <v>2.6544964050000002</v>
      </c>
      <c r="Q69">
        <v>-7.6309851999999997E-2</v>
      </c>
      <c r="R69">
        <v>0.93917439700000005</v>
      </c>
      <c r="S69" t="s">
        <v>44</v>
      </c>
    </row>
    <row r="70" spans="1:19" x14ac:dyDescent="0.55000000000000004">
      <c r="E70" t="s">
        <v>57</v>
      </c>
      <c r="F70">
        <v>-9.0887490000000001E-3</v>
      </c>
      <c r="G70">
        <v>6.4308739999999996E-3</v>
      </c>
      <c r="H70">
        <v>2.7939337129999999</v>
      </c>
      <c r="I70">
        <v>-1.413299184</v>
      </c>
      <c r="J70">
        <v>0.15756777399999999</v>
      </c>
      <c r="K70" t="s">
        <v>44</v>
      </c>
      <c r="M70" t="s">
        <v>57</v>
      </c>
      <c r="N70">
        <v>0.22560643399999999</v>
      </c>
      <c r="O70">
        <v>8.9839824999999998E-2</v>
      </c>
      <c r="P70">
        <v>3.1551287769999998</v>
      </c>
      <c r="Q70">
        <v>2.5112074180000001</v>
      </c>
      <c r="R70">
        <v>1.2050425999999999E-2</v>
      </c>
      <c r="S70" t="s">
        <v>48</v>
      </c>
    </row>
    <row r="71" spans="1:19" x14ac:dyDescent="0.55000000000000004">
      <c r="A71" t="s">
        <v>51</v>
      </c>
      <c r="B71" t="s">
        <v>22</v>
      </c>
      <c r="C71">
        <v>5314</v>
      </c>
      <c r="D71">
        <v>5.2457600000000001E-4</v>
      </c>
      <c r="E71" t="s">
        <v>43</v>
      </c>
      <c r="F71">
        <v>2.0869351000000001E-2</v>
      </c>
      <c r="G71">
        <v>1.8596254E-2</v>
      </c>
      <c r="H71">
        <v>1.2586662289999999</v>
      </c>
      <c r="I71">
        <v>1.1222341469999999</v>
      </c>
      <c r="J71">
        <v>0.26176289699999999</v>
      </c>
      <c r="K71" t="s">
        <v>44</v>
      </c>
      <c r="L71">
        <v>3.4426261E-2</v>
      </c>
      <c r="M71" t="s">
        <v>43</v>
      </c>
      <c r="N71">
        <v>-4.3435992890000001</v>
      </c>
      <c r="O71">
        <v>0.354668027</v>
      </c>
      <c r="P71">
        <v>1.2759042460000001</v>
      </c>
      <c r="Q71">
        <v>-12.24694349</v>
      </c>
      <c r="R71" s="7">
        <v>4.99867772396487E-34</v>
      </c>
      <c r="S71" t="s">
        <v>45</v>
      </c>
    </row>
    <row r="72" spans="1:19" x14ac:dyDescent="0.55000000000000004">
      <c r="E72" t="s">
        <v>5</v>
      </c>
      <c r="F72">
        <v>0.13526565199999999</v>
      </c>
      <c r="G72">
        <v>6.7918253999999997E-2</v>
      </c>
      <c r="H72">
        <v>2.8084731679999999</v>
      </c>
      <c r="I72">
        <v>1.9915949500000001</v>
      </c>
      <c r="J72">
        <v>4.6415518000000003E-2</v>
      </c>
      <c r="K72" t="s">
        <v>48</v>
      </c>
      <c r="M72" t="s">
        <v>5</v>
      </c>
      <c r="N72">
        <v>-2.1279524159999998</v>
      </c>
      <c r="O72">
        <v>1.2652719450000001</v>
      </c>
      <c r="P72">
        <v>3.0699685919999999</v>
      </c>
      <c r="Q72">
        <v>-1.681814272</v>
      </c>
      <c r="R72">
        <v>9.2663617000000004E-2</v>
      </c>
      <c r="S72" t="s">
        <v>46</v>
      </c>
    </row>
    <row r="73" spans="1:19" x14ac:dyDescent="0.55000000000000004">
      <c r="E73" t="s">
        <v>57</v>
      </c>
      <c r="F73">
        <v>-7.5317530000000004E-3</v>
      </c>
      <c r="G73">
        <v>6.1444380000000003E-3</v>
      </c>
      <c r="H73">
        <v>3.2160007620000002</v>
      </c>
      <c r="I73">
        <v>-1.225783815</v>
      </c>
      <c r="J73">
        <v>0.22028003900000001</v>
      </c>
      <c r="K73" t="s">
        <v>44</v>
      </c>
      <c r="M73" t="s">
        <v>57</v>
      </c>
      <c r="N73">
        <v>0.123743504</v>
      </c>
      <c r="O73">
        <v>0.122893819</v>
      </c>
      <c r="P73">
        <v>3.5349132719999998</v>
      </c>
      <c r="Q73">
        <v>1.006913975</v>
      </c>
      <c r="R73">
        <v>0.31402196199999999</v>
      </c>
      <c r="S73" t="s">
        <v>44</v>
      </c>
    </row>
    <row r="74" spans="1:19" x14ac:dyDescent="0.55000000000000004">
      <c r="B74" t="s">
        <v>23</v>
      </c>
      <c r="C74">
        <v>7487</v>
      </c>
      <c r="D74" s="3" t="s">
        <v>58</v>
      </c>
      <c r="E74" t="s">
        <v>43</v>
      </c>
      <c r="F74">
        <v>1.4855370999999999E-2</v>
      </c>
      <c r="G74">
        <v>1.9703755999999999E-2</v>
      </c>
      <c r="H74">
        <v>1.3079547760000001</v>
      </c>
      <c r="I74">
        <v>0.75393596900000004</v>
      </c>
      <c r="J74">
        <v>0.45088767099999999</v>
      </c>
      <c r="K74" t="s">
        <v>44</v>
      </c>
      <c r="L74">
        <v>1.1845118E-2</v>
      </c>
      <c r="M74" t="s">
        <v>43</v>
      </c>
      <c r="N74">
        <v>-3.8231166989999998</v>
      </c>
      <c r="O74">
        <v>0.496436665</v>
      </c>
      <c r="P74">
        <v>1.3272310089999999</v>
      </c>
      <c r="Q74">
        <v>-7.7011167150000004</v>
      </c>
      <c r="R74" s="7">
        <v>1.5219299108107001E-14</v>
      </c>
      <c r="S74" t="s">
        <v>45</v>
      </c>
    </row>
    <row r="75" spans="1:19" x14ac:dyDescent="0.55000000000000004">
      <c r="E75" t="s">
        <v>5</v>
      </c>
      <c r="F75">
        <v>9.9727860000000002E-2</v>
      </c>
      <c r="G75">
        <v>7.2141131999999997E-2</v>
      </c>
      <c r="H75">
        <v>2.5563519960000001</v>
      </c>
      <c r="I75">
        <v>1.3823994399999999</v>
      </c>
      <c r="J75">
        <v>0.16684908800000001</v>
      </c>
      <c r="K75" t="s">
        <v>44</v>
      </c>
      <c r="M75" t="s">
        <v>5</v>
      </c>
      <c r="N75">
        <v>-3.8779937320000002</v>
      </c>
      <c r="O75">
        <v>1.7887197939999999</v>
      </c>
      <c r="P75">
        <v>2.7975300299999999</v>
      </c>
      <c r="Q75">
        <v>-2.1680275170000001</v>
      </c>
      <c r="R75">
        <v>3.0187993E-2</v>
      </c>
      <c r="S75" t="s">
        <v>48</v>
      </c>
    </row>
    <row r="76" spans="1:19" x14ac:dyDescent="0.55000000000000004">
      <c r="E76" t="s">
        <v>57</v>
      </c>
      <c r="F76">
        <v>-4.7678499999999997E-3</v>
      </c>
      <c r="G76">
        <v>6.574814E-3</v>
      </c>
      <c r="H76">
        <v>3.0178970220000001</v>
      </c>
      <c r="I76">
        <v>-0.72516873900000001</v>
      </c>
      <c r="J76">
        <v>0.46834851900000002</v>
      </c>
      <c r="K76" t="s">
        <v>44</v>
      </c>
      <c r="M76" t="s">
        <v>57</v>
      </c>
      <c r="N76">
        <v>0.122591062</v>
      </c>
      <c r="O76">
        <v>0.16865160100000001</v>
      </c>
      <c r="P76">
        <v>3.3167715860000002</v>
      </c>
      <c r="Q76">
        <v>0.72688940599999996</v>
      </c>
      <c r="R76">
        <v>0.467316434</v>
      </c>
      <c r="S76" t="s">
        <v>44</v>
      </c>
    </row>
    <row r="77" spans="1:19" x14ac:dyDescent="0.55000000000000004">
      <c r="A77" t="s">
        <v>52</v>
      </c>
      <c r="B77" t="s">
        <v>52</v>
      </c>
      <c r="C77">
        <v>8465</v>
      </c>
      <c r="D77">
        <v>1.615975E-3</v>
      </c>
      <c r="E77" t="s">
        <v>43</v>
      </c>
      <c r="F77">
        <v>0.123120536</v>
      </c>
      <c r="G77">
        <v>3.8141437E-2</v>
      </c>
      <c r="H77">
        <v>1.2515999959999999</v>
      </c>
      <c r="I77">
        <v>3.2279994259999998</v>
      </c>
      <c r="J77">
        <v>1.2465919999999999E-3</v>
      </c>
      <c r="K77" t="s">
        <v>49</v>
      </c>
      <c r="L77">
        <v>8.8804922999999994E-2</v>
      </c>
      <c r="M77" t="s">
        <v>43</v>
      </c>
      <c r="N77">
        <v>-5.538727261</v>
      </c>
      <c r="O77">
        <v>0.21326216100000001</v>
      </c>
      <c r="P77">
        <v>1.3259285329999999</v>
      </c>
      <c r="Q77">
        <v>-25.971448599999999</v>
      </c>
      <c r="R77" s="7">
        <v>3.77654302400848E-143</v>
      </c>
      <c r="S77" t="s">
        <v>45</v>
      </c>
    </row>
    <row r="78" spans="1:19" x14ac:dyDescent="0.55000000000000004">
      <c r="E78" t="s">
        <v>5</v>
      </c>
      <c r="F78">
        <v>3.4255771999999997E-2</v>
      </c>
      <c r="G78">
        <v>0.124756426</v>
      </c>
      <c r="H78">
        <v>3.1658278910000002</v>
      </c>
      <c r="I78">
        <v>0.27458122000000001</v>
      </c>
      <c r="J78">
        <v>0.78363799700000003</v>
      </c>
      <c r="K78" t="s">
        <v>44</v>
      </c>
      <c r="M78" t="s">
        <v>5</v>
      </c>
      <c r="N78">
        <v>0.22024031699999999</v>
      </c>
      <c r="O78">
        <v>0.75116140600000003</v>
      </c>
      <c r="P78">
        <v>2.6538449630000001</v>
      </c>
      <c r="Q78">
        <v>0.29319972300000002</v>
      </c>
      <c r="R78">
        <v>0.76937668299999995</v>
      </c>
      <c r="S78" t="s">
        <v>44</v>
      </c>
    </row>
    <row r="79" spans="1:19" x14ac:dyDescent="0.55000000000000004">
      <c r="E79" t="s">
        <v>57</v>
      </c>
      <c r="F79">
        <v>-7.5360399999999995E-4</v>
      </c>
      <c r="G79">
        <v>1.9031975E-2</v>
      </c>
      <c r="H79">
        <v>3.600454971</v>
      </c>
      <c r="I79">
        <v>-3.9596726999999998E-2</v>
      </c>
      <c r="J79">
        <v>0.96841463699999997</v>
      </c>
      <c r="K79" t="s">
        <v>44</v>
      </c>
      <c r="M79" t="s">
        <v>57</v>
      </c>
      <c r="N79">
        <v>9.1490162E-2</v>
      </c>
      <c r="O79">
        <v>7.0505147000000004E-2</v>
      </c>
      <c r="P79">
        <v>3.1536570799999999</v>
      </c>
      <c r="Q79">
        <v>1.29763805</v>
      </c>
      <c r="R79">
        <v>0.19444710000000001</v>
      </c>
      <c r="S79" t="s">
        <v>44</v>
      </c>
    </row>
    <row r="80" spans="1:19" x14ac:dyDescent="0.55000000000000004">
      <c r="A80" t="s">
        <v>53</v>
      </c>
      <c r="B80" t="s">
        <v>25</v>
      </c>
      <c r="C80">
        <v>3081</v>
      </c>
      <c r="D80">
        <v>1.9202889999999999E-3</v>
      </c>
      <c r="E80" t="s">
        <v>43</v>
      </c>
      <c r="F80">
        <v>-6.2812515999999999E-2</v>
      </c>
      <c r="G80">
        <v>2.0814928999999999E-2</v>
      </c>
      <c r="H80">
        <v>1.2402720730000001</v>
      </c>
      <c r="I80">
        <v>-3.0176666390000002</v>
      </c>
      <c r="J80">
        <v>2.5472889999999999E-3</v>
      </c>
      <c r="K80" t="s">
        <v>49</v>
      </c>
      <c r="L80">
        <v>1.4089826E-2</v>
      </c>
      <c r="M80" t="s">
        <v>43</v>
      </c>
      <c r="N80">
        <v>1.2206100470000001</v>
      </c>
      <c r="O80">
        <v>0.90597725799999995</v>
      </c>
      <c r="P80">
        <v>1.2830557469999999</v>
      </c>
      <c r="Q80">
        <v>1.3472855260000001</v>
      </c>
      <c r="R80">
        <v>0.17798736500000001</v>
      </c>
      <c r="S80" t="s">
        <v>44</v>
      </c>
    </row>
    <row r="81" spans="1:19" x14ac:dyDescent="0.55000000000000004">
      <c r="E81" t="s">
        <v>5</v>
      </c>
      <c r="F81">
        <v>-4.4666349000000001E-2</v>
      </c>
      <c r="G81">
        <v>8.7964713E-2</v>
      </c>
      <c r="H81">
        <v>2.9189147210000002</v>
      </c>
      <c r="I81">
        <v>-0.50777576400000002</v>
      </c>
      <c r="J81">
        <v>0.611610608</v>
      </c>
      <c r="K81" t="s">
        <v>44</v>
      </c>
      <c r="M81" t="s">
        <v>5</v>
      </c>
      <c r="N81">
        <v>20.0247113</v>
      </c>
      <c r="O81">
        <v>2.9925170090000002</v>
      </c>
      <c r="P81">
        <v>2.3870646999999998</v>
      </c>
      <c r="Q81">
        <v>6.691594813</v>
      </c>
      <c r="R81" s="7">
        <v>2.6120765711677698E-11</v>
      </c>
      <c r="S81" t="s">
        <v>45</v>
      </c>
    </row>
    <row r="82" spans="1:19" x14ac:dyDescent="0.55000000000000004">
      <c r="E82" t="s">
        <v>57</v>
      </c>
      <c r="F82">
        <v>1.5291228E-2</v>
      </c>
      <c r="G82">
        <v>1.4633462E-2</v>
      </c>
      <c r="H82">
        <v>3.2686578499999999</v>
      </c>
      <c r="I82">
        <v>1.0449494560000001</v>
      </c>
      <c r="J82">
        <v>0.29604633000000002</v>
      </c>
      <c r="K82" t="s">
        <v>44</v>
      </c>
      <c r="M82" t="s">
        <v>57</v>
      </c>
      <c r="N82">
        <v>-1.8494324499999999</v>
      </c>
      <c r="O82">
        <v>0.45258134799999999</v>
      </c>
      <c r="P82">
        <v>2.8081123859999999</v>
      </c>
      <c r="Q82">
        <v>-4.0864089039999998</v>
      </c>
      <c r="R82" s="7">
        <v>4.49278829964477E-5</v>
      </c>
      <c r="S82" t="s">
        <v>45</v>
      </c>
    </row>
    <row r="83" spans="1:19" x14ac:dyDescent="0.55000000000000004">
      <c r="A83" t="s">
        <v>59</v>
      </c>
    </row>
    <row r="84" spans="1:19" x14ac:dyDescent="0.55000000000000004">
      <c r="B84" t="s">
        <v>31</v>
      </c>
      <c r="L84" t="s">
        <v>32</v>
      </c>
    </row>
    <row r="85" spans="1:19" x14ac:dyDescent="0.55000000000000004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t="s">
        <v>38</v>
      </c>
      <c r="G85" t="s">
        <v>39</v>
      </c>
      <c r="H85" t="s">
        <v>40</v>
      </c>
      <c r="I85" t="s">
        <v>41</v>
      </c>
      <c r="J85" t="s">
        <v>42</v>
      </c>
      <c r="L85" t="s">
        <v>36</v>
      </c>
      <c r="M85" t="s">
        <v>37</v>
      </c>
      <c r="N85" t="s">
        <v>38</v>
      </c>
      <c r="O85" t="s">
        <v>39</v>
      </c>
      <c r="P85" t="s">
        <v>40</v>
      </c>
      <c r="Q85" t="s">
        <v>41</v>
      </c>
      <c r="R85" t="s">
        <v>42</v>
      </c>
    </row>
    <row r="86" spans="1:19" x14ac:dyDescent="0.55000000000000004">
      <c r="B86" t="s">
        <v>29</v>
      </c>
      <c r="C86">
        <v>181</v>
      </c>
      <c r="D86">
        <v>-1.3509868E-2</v>
      </c>
      <c r="E86" t="s">
        <v>43</v>
      </c>
      <c r="F86">
        <v>4.4198945000000003E-2</v>
      </c>
      <c r="G86">
        <v>7.5927194000000003E-2</v>
      </c>
      <c r="H86">
        <v>1.1048343869999999</v>
      </c>
      <c r="I86">
        <v>0.58212273299999995</v>
      </c>
      <c r="J86">
        <v>0.56048401400000003</v>
      </c>
      <c r="K86" t="s">
        <v>44</v>
      </c>
      <c r="L86">
        <v>0.1043989</v>
      </c>
      <c r="M86" t="s">
        <v>43</v>
      </c>
      <c r="N86">
        <v>-1.8790375500000001</v>
      </c>
      <c r="O86">
        <v>0.46937797599999997</v>
      </c>
      <c r="P86">
        <v>1.088934852</v>
      </c>
      <c r="Q86">
        <v>-4.0032503579999998</v>
      </c>
      <c r="R86" s="7">
        <v>9.1051325396135295E-5</v>
      </c>
      <c r="S86" t="s">
        <v>45</v>
      </c>
    </row>
    <row r="87" spans="1:19" x14ac:dyDescent="0.55000000000000004">
      <c r="E87" t="s">
        <v>6</v>
      </c>
      <c r="F87">
        <v>-0.36427126599999998</v>
      </c>
      <c r="G87">
        <v>2.5588009500000002</v>
      </c>
      <c r="H87">
        <v>16.115789849999999</v>
      </c>
      <c r="I87">
        <v>-0.142360142</v>
      </c>
      <c r="J87">
        <v>0.88679554400000005</v>
      </c>
      <c r="K87" t="s">
        <v>44</v>
      </c>
      <c r="M87" t="s">
        <v>6</v>
      </c>
      <c r="N87">
        <v>31.1697244</v>
      </c>
      <c r="O87">
        <v>18.858928509999998</v>
      </c>
      <c r="P87">
        <v>13.652136390000001</v>
      </c>
      <c r="Q87">
        <v>1.6527834219999999</v>
      </c>
      <c r="R87">
        <v>0.100108477</v>
      </c>
      <c r="S87" t="s">
        <v>44</v>
      </c>
    </row>
    <row r="88" spans="1:19" x14ac:dyDescent="0.55000000000000004">
      <c r="E88" t="s">
        <v>60</v>
      </c>
      <c r="F88">
        <v>1.4297084999999999E-2</v>
      </c>
      <c r="G88">
        <v>0.23069810199999999</v>
      </c>
      <c r="H88">
        <v>16.391001079999999</v>
      </c>
      <c r="I88">
        <v>6.1973137999999997E-2</v>
      </c>
      <c r="J88">
        <v>0.95058422399999998</v>
      </c>
      <c r="K88" t="s">
        <v>44</v>
      </c>
      <c r="M88" t="s">
        <v>60</v>
      </c>
      <c r="N88">
        <v>-1.887519414</v>
      </c>
      <c r="O88">
        <v>1.633125105</v>
      </c>
      <c r="P88">
        <v>13.873457289999999</v>
      </c>
      <c r="Q88">
        <v>-1.155771477</v>
      </c>
      <c r="R88">
        <v>0.24929799399999999</v>
      </c>
      <c r="S88" t="s">
        <v>44</v>
      </c>
    </row>
    <row r="89" spans="1:19" x14ac:dyDescent="0.55000000000000004">
      <c r="B89" t="s">
        <v>30</v>
      </c>
      <c r="C89">
        <v>181</v>
      </c>
      <c r="D89">
        <v>-1.3487659000000001E-2</v>
      </c>
      <c r="E89" t="s">
        <v>43</v>
      </c>
      <c r="F89">
        <v>5.1224548000000002E-2</v>
      </c>
      <c r="G89">
        <v>7.6393790000000003E-2</v>
      </c>
      <c r="H89">
        <v>1.123383633</v>
      </c>
      <c r="I89">
        <v>0.67053287100000003</v>
      </c>
      <c r="J89">
        <v>0.50251815899999996</v>
      </c>
      <c r="K89" t="s">
        <v>44</v>
      </c>
      <c r="L89">
        <v>0.113647132</v>
      </c>
      <c r="M89" t="s">
        <v>43</v>
      </c>
      <c r="N89">
        <v>-2.009750044</v>
      </c>
      <c r="O89">
        <v>0.492202105</v>
      </c>
      <c r="P89">
        <v>1.088934852</v>
      </c>
      <c r="Q89">
        <v>-4.0831805140000004</v>
      </c>
      <c r="R89" s="7">
        <v>6.6604543487418604E-5</v>
      </c>
      <c r="S89" t="s">
        <v>45</v>
      </c>
    </row>
    <row r="90" spans="1:19" x14ac:dyDescent="0.55000000000000004">
      <c r="E90" t="s">
        <v>6</v>
      </c>
      <c r="F90">
        <v>0.51913451399999999</v>
      </c>
      <c r="G90">
        <v>2.7753206320000001</v>
      </c>
      <c r="H90">
        <v>19.053627580000001</v>
      </c>
      <c r="I90">
        <v>0.187053888</v>
      </c>
      <c r="J90">
        <v>0.85161838199999995</v>
      </c>
      <c r="K90" t="s">
        <v>44</v>
      </c>
      <c r="M90" t="s">
        <v>6</v>
      </c>
      <c r="N90">
        <v>28.13965031</v>
      </c>
      <c r="O90">
        <v>19.775969010000001</v>
      </c>
      <c r="P90">
        <v>13.652136390000001</v>
      </c>
      <c r="Q90">
        <v>1.4229214400000001</v>
      </c>
      <c r="R90">
        <v>0.15648018599999999</v>
      </c>
      <c r="S90" t="s">
        <v>44</v>
      </c>
    </row>
    <row r="91" spans="1:19" x14ac:dyDescent="0.55000000000000004">
      <c r="E91" t="s">
        <v>60</v>
      </c>
      <c r="F91">
        <v>-6.5878528000000006E-2</v>
      </c>
      <c r="G91">
        <v>0.24182867599999999</v>
      </c>
      <c r="H91">
        <v>19.500127379999999</v>
      </c>
      <c r="I91">
        <v>-0.27241818099999998</v>
      </c>
      <c r="J91">
        <v>0.78530049499999999</v>
      </c>
      <c r="K91" t="s">
        <v>44</v>
      </c>
      <c r="M91" t="s">
        <v>60</v>
      </c>
      <c r="N91">
        <v>-1.1725625260000001</v>
      </c>
      <c r="O91">
        <v>1.712537988</v>
      </c>
      <c r="P91">
        <v>13.873457289999999</v>
      </c>
      <c r="Q91">
        <v>-0.68469285599999996</v>
      </c>
      <c r="R91">
        <v>0.49441357400000002</v>
      </c>
      <c r="S91" t="s">
        <v>44</v>
      </c>
    </row>
    <row r="92" spans="1:19" x14ac:dyDescent="0.55000000000000004">
      <c r="B92" t="s">
        <v>20</v>
      </c>
      <c r="C92">
        <v>5191</v>
      </c>
      <c r="D92">
        <v>5.4171310000000004E-3</v>
      </c>
      <c r="E92" t="s">
        <v>43</v>
      </c>
      <c r="F92">
        <v>0.12713962200000001</v>
      </c>
      <c r="G92">
        <v>2.5817115000000002E-2</v>
      </c>
      <c r="H92">
        <v>1.1261142120000001</v>
      </c>
      <c r="I92">
        <v>4.9246255220000004</v>
      </c>
      <c r="J92" s="7">
        <v>8.4522059646469396E-7</v>
      </c>
      <c r="K92" t="s">
        <v>45</v>
      </c>
      <c r="L92">
        <v>0.12928049899999999</v>
      </c>
      <c r="M92" t="s">
        <v>43</v>
      </c>
      <c r="N92">
        <v>-4.8032359910000002</v>
      </c>
      <c r="O92">
        <v>0.17914244300000001</v>
      </c>
      <c r="P92">
        <v>1.0942088190000001</v>
      </c>
      <c r="Q92">
        <v>-26.812384139999999</v>
      </c>
      <c r="R92" s="7">
        <v>1.9870394459378002E-148</v>
      </c>
      <c r="S92" t="s">
        <v>45</v>
      </c>
    </row>
    <row r="93" spans="1:19" x14ac:dyDescent="0.55000000000000004">
      <c r="E93" t="s">
        <v>6</v>
      </c>
      <c r="F93">
        <v>0.107250256</v>
      </c>
      <c r="G93">
        <v>0.17618811300000001</v>
      </c>
      <c r="H93">
        <v>2.5573282110000002</v>
      </c>
      <c r="I93">
        <v>0.60872583199999997</v>
      </c>
      <c r="J93">
        <v>0.54270618199999998</v>
      </c>
      <c r="K93" t="s">
        <v>44</v>
      </c>
      <c r="M93" t="s">
        <v>6</v>
      </c>
      <c r="N93">
        <v>-7.2653981510000003</v>
      </c>
      <c r="O93">
        <v>1.562815474</v>
      </c>
      <c r="P93">
        <v>2.7996369699999999</v>
      </c>
      <c r="Q93">
        <v>-4.648916184</v>
      </c>
      <c r="R93" s="7">
        <v>3.4195168323579698E-6</v>
      </c>
      <c r="S93" t="s">
        <v>45</v>
      </c>
    </row>
    <row r="94" spans="1:19" x14ac:dyDescent="0.55000000000000004">
      <c r="E94" t="s">
        <v>60</v>
      </c>
      <c r="F94">
        <v>-1.0683152E-2</v>
      </c>
      <c r="G94">
        <v>8.4124939999999995E-3</v>
      </c>
      <c r="H94">
        <v>2.6721998239999998</v>
      </c>
      <c r="I94">
        <v>-1.269914905</v>
      </c>
      <c r="J94">
        <v>0.20411494299999999</v>
      </c>
      <c r="K94" t="s">
        <v>44</v>
      </c>
      <c r="M94" t="s">
        <v>60</v>
      </c>
      <c r="N94">
        <v>0.395977356</v>
      </c>
      <c r="O94">
        <v>7.8947956999999999E-2</v>
      </c>
      <c r="P94">
        <v>2.8986278080000001</v>
      </c>
      <c r="Q94">
        <v>5.0156757519999999</v>
      </c>
      <c r="R94" s="7">
        <v>5.4607461034744303E-7</v>
      </c>
      <c r="S94" t="s">
        <v>45</v>
      </c>
    </row>
    <row r="95" spans="1:19" x14ac:dyDescent="0.55000000000000004">
      <c r="B95" t="s">
        <v>50</v>
      </c>
      <c r="C95">
        <v>8441</v>
      </c>
      <c r="D95">
        <v>3.0390479999999999E-3</v>
      </c>
      <c r="E95" t="s">
        <v>43</v>
      </c>
      <c r="F95">
        <v>8.8566787999999994E-2</v>
      </c>
      <c r="G95">
        <v>1.936179E-2</v>
      </c>
      <c r="H95">
        <v>1.1030392010000001</v>
      </c>
      <c r="I95">
        <v>4.5743078779999999</v>
      </c>
      <c r="J95" s="7">
        <v>4.7779680882840704E-6</v>
      </c>
      <c r="K95" t="s">
        <v>45</v>
      </c>
      <c r="L95">
        <v>0.135396393</v>
      </c>
      <c r="M95" t="s">
        <v>43</v>
      </c>
      <c r="N95">
        <v>-8.6361771120000004</v>
      </c>
      <c r="O95">
        <v>0.24482361</v>
      </c>
      <c r="P95">
        <v>1.0782131859999999</v>
      </c>
      <c r="Q95">
        <v>-35.275099169999997</v>
      </c>
      <c r="R95" s="7">
        <v>2.1528320547515698E-254</v>
      </c>
      <c r="S95" t="s">
        <v>45</v>
      </c>
    </row>
    <row r="96" spans="1:19" x14ac:dyDescent="0.55000000000000004">
      <c r="E96" t="s">
        <v>6</v>
      </c>
      <c r="F96">
        <v>0.24884461299999999</v>
      </c>
      <c r="G96">
        <v>0.15645188400000001</v>
      </c>
      <c r="H96">
        <v>2.5630804220000001</v>
      </c>
      <c r="I96">
        <v>1.5905504370000001</v>
      </c>
      <c r="J96">
        <v>0.11171078600000001</v>
      </c>
      <c r="K96" t="s">
        <v>44</v>
      </c>
      <c r="M96" t="s">
        <v>6</v>
      </c>
      <c r="N96">
        <v>-11.967141659999999</v>
      </c>
      <c r="O96">
        <v>2.0831748700000001</v>
      </c>
      <c r="P96">
        <v>2.3607485800000001</v>
      </c>
      <c r="Q96">
        <v>-5.7446649499999998</v>
      </c>
      <c r="R96" s="7">
        <v>9.5297956553716102E-9</v>
      </c>
      <c r="S96" t="s">
        <v>45</v>
      </c>
    </row>
    <row r="97" spans="1:19" x14ac:dyDescent="0.55000000000000004">
      <c r="E97" t="s">
        <v>60</v>
      </c>
      <c r="F97">
        <v>-1.3330679E-2</v>
      </c>
      <c r="G97">
        <v>6.9101609999999997E-3</v>
      </c>
      <c r="H97">
        <v>2.6802477840000001</v>
      </c>
      <c r="I97">
        <v>-1.9291415629999999</v>
      </c>
      <c r="J97">
        <v>5.3713289999999997E-2</v>
      </c>
      <c r="K97" t="s">
        <v>46</v>
      </c>
      <c r="M97" t="s">
        <v>60</v>
      </c>
      <c r="N97">
        <v>0.64866284100000005</v>
      </c>
      <c r="O97">
        <v>0.115298094</v>
      </c>
      <c r="P97">
        <v>2.456763676</v>
      </c>
      <c r="Q97">
        <v>5.6259632499999999</v>
      </c>
      <c r="R97" s="7">
        <v>1.9036860551523599E-8</v>
      </c>
      <c r="S97" t="s">
        <v>45</v>
      </c>
    </row>
    <row r="98" spans="1:19" x14ac:dyDescent="0.55000000000000004">
      <c r="A98" t="s">
        <v>51</v>
      </c>
      <c r="B98" t="s">
        <v>22</v>
      </c>
      <c r="C98">
        <v>5314</v>
      </c>
      <c r="D98">
        <v>-1.78858E-4</v>
      </c>
      <c r="E98" t="s">
        <v>43</v>
      </c>
      <c r="F98">
        <v>2.1725738000000001E-2</v>
      </c>
      <c r="G98">
        <v>1.7519495999999999E-2</v>
      </c>
      <c r="H98">
        <v>1.062615393</v>
      </c>
      <c r="I98">
        <v>1.240089201</v>
      </c>
      <c r="J98">
        <v>0.214942403</v>
      </c>
      <c r="K98" t="s">
        <v>44</v>
      </c>
      <c r="L98">
        <v>3.4352111999999997E-2</v>
      </c>
      <c r="M98" t="s">
        <v>43</v>
      </c>
      <c r="N98">
        <v>-4.4483368360000002</v>
      </c>
      <c r="O98">
        <v>0.32316709100000002</v>
      </c>
      <c r="P98">
        <v>1.0592413169999999</v>
      </c>
      <c r="Q98">
        <v>-13.764819989999999</v>
      </c>
      <c r="R98" s="7">
        <v>2.19807021263185E-42</v>
      </c>
      <c r="S98" t="s">
        <v>45</v>
      </c>
    </row>
    <row r="99" spans="1:19" x14ac:dyDescent="0.55000000000000004">
      <c r="E99" t="s">
        <v>6</v>
      </c>
      <c r="F99">
        <v>-0.23417244200000001</v>
      </c>
      <c r="G99">
        <v>0.42727284199999999</v>
      </c>
      <c r="H99">
        <v>4.0946255379999998</v>
      </c>
      <c r="I99">
        <v>-0.54806301400000002</v>
      </c>
      <c r="J99">
        <v>0.58364863499999997</v>
      </c>
      <c r="K99" t="s">
        <v>44</v>
      </c>
      <c r="M99" t="s">
        <v>6</v>
      </c>
      <c r="N99">
        <v>0.90617341200000001</v>
      </c>
      <c r="O99">
        <v>8.8460794820000004</v>
      </c>
      <c r="P99">
        <v>3.9564924650000002</v>
      </c>
      <c r="Q99">
        <v>0.10243785599999999</v>
      </c>
      <c r="R99">
        <v>0.91841300199999998</v>
      </c>
      <c r="S99" t="s">
        <v>44</v>
      </c>
    </row>
    <row r="100" spans="1:19" x14ac:dyDescent="0.55000000000000004">
      <c r="E100" t="s">
        <v>60</v>
      </c>
      <c r="F100">
        <v>9.2548349999999995E-3</v>
      </c>
      <c r="G100">
        <v>3.3195044999999999E-2</v>
      </c>
      <c r="H100">
        <v>4.1678436669999996</v>
      </c>
      <c r="I100">
        <v>0.27880169999999999</v>
      </c>
      <c r="J100">
        <v>0.78039700899999997</v>
      </c>
      <c r="K100" t="s">
        <v>44</v>
      </c>
      <c r="M100" t="s">
        <v>60</v>
      </c>
      <c r="N100">
        <v>0.44451353399999999</v>
      </c>
      <c r="O100">
        <v>0.57956979900000005</v>
      </c>
      <c r="P100">
        <v>4.0051489849999999</v>
      </c>
      <c r="Q100">
        <v>0.76697152700000004</v>
      </c>
      <c r="R100">
        <v>0.443132517</v>
      </c>
      <c r="S100" t="s">
        <v>44</v>
      </c>
    </row>
    <row r="101" spans="1:19" x14ac:dyDescent="0.55000000000000004">
      <c r="B101" t="s">
        <v>23</v>
      </c>
      <c r="C101">
        <v>7487</v>
      </c>
      <c r="D101">
        <v>-2.2352900000000001E-4</v>
      </c>
      <c r="E101" t="s">
        <v>43</v>
      </c>
      <c r="F101">
        <v>1.8698144999999999E-2</v>
      </c>
      <c r="G101">
        <v>1.8285731999999999E-2</v>
      </c>
      <c r="H101">
        <v>1.1117972199999999</v>
      </c>
      <c r="I101">
        <v>1.022553829</v>
      </c>
      <c r="J101">
        <v>0.30651885000000001</v>
      </c>
      <c r="K101" t="s">
        <v>44</v>
      </c>
      <c r="L101">
        <v>1.1099451E-2</v>
      </c>
      <c r="M101" t="s">
        <v>43</v>
      </c>
      <c r="N101">
        <v>-3.8460614350000002</v>
      </c>
      <c r="O101">
        <v>0.44662258399999999</v>
      </c>
      <c r="P101">
        <v>1.0734271689999999</v>
      </c>
      <c r="Q101">
        <v>-8.6114351920000001</v>
      </c>
      <c r="R101" s="7">
        <v>8.7015719028300502E-18</v>
      </c>
      <c r="S101" t="s">
        <v>45</v>
      </c>
    </row>
    <row r="102" spans="1:19" x14ac:dyDescent="0.55000000000000004">
      <c r="E102" t="s">
        <v>6</v>
      </c>
      <c r="F102">
        <v>-3.6417476999999997E-2</v>
      </c>
      <c r="G102">
        <v>0.134458937</v>
      </c>
      <c r="H102">
        <v>2.5342441349999998</v>
      </c>
      <c r="I102">
        <v>-0.27084460100000002</v>
      </c>
      <c r="J102">
        <v>0.78651055400000003</v>
      </c>
      <c r="K102" t="s">
        <v>44</v>
      </c>
      <c r="M102" t="s">
        <v>6</v>
      </c>
      <c r="N102">
        <v>1.061098361</v>
      </c>
      <c r="O102">
        <v>3.841097714</v>
      </c>
      <c r="P102">
        <v>2.2838000200000002</v>
      </c>
      <c r="Q102">
        <v>0.27624872900000003</v>
      </c>
      <c r="R102">
        <v>0.78236465700000002</v>
      </c>
      <c r="S102" t="s">
        <v>44</v>
      </c>
    </row>
    <row r="103" spans="1:19" x14ac:dyDescent="0.55000000000000004">
      <c r="E103" t="s">
        <v>60</v>
      </c>
      <c r="F103">
        <v>-1.8799960000000001E-3</v>
      </c>
      <c r="G103">
        <v>6.9574470000000003E-3</v>
      </c>
      <c r="H103">
        <v>2.6699575310000001</v>
      </c>
      <c r="I103">
        <v>-0.270213498</v>
      </c>
      <c r="J103">
        <v>0.786996009</v>
      </c>
      <c r="K103" t="s">
        <v>44</v>
      </c>
      <c r="M103" t="s">
        <v>60</v>
      </c>
      <c r="N103">
        <v>-0.232166607</v>
      </c>
      <c r="O103">
        <v>0.23228083499999999</v>
      </c>
      <c r="P103">
        <v>2.381608591</v>
      </c>
      <c r="Q103">
        <v>-0.999508234</v>
      </c>
      <c r="R103">
        <v>0.31758085400000002</v>
      </c>
      <c r="S103" t="s">
        <v>44</v>
      </c>
    </row>
    <row r="104" spans="1:19" x14ac:dyDescent="0.55000000000000004">
      <c r="A104" t="s">
        <v>52</v>
      </c>
      <c r="B104" t="s">
        <v>52</v>
      </c>
      <c r="C104">
        <v>8465</v>
      </c>
      <c r="D104">
        <v>1.625959E-3</v>
      </c>
      <c r="E104" t="s">
        <v>43</v>
      </c>
      <c r="F104">
        <v>0.12599437399999999</v>
      </c>
      <c r="G104">
        <v>3.4925080999999997E-2</v>
      </c>
      <c r="H104">
        <v>1.0421428720000001</v>
      </c>
      <c r="I104">
        <v>3.6075613849999999</v>
      </c>
      <c r="J104">
        <v>3.0908800000000001E-4</v>
      </c>
      <c r="K104" t="s">
        <v>45</v>
      </c>
      <c r="L104">
        <v>9.1855230999999996E-2</v>
      </c>
      <c r="M104" t="s">
        <v>43</v>
      </c>
      <c r="N104">
        <v>-5.3683334450000002</v>
      </c>
      <c r="O104">
        <v>0.19198494199999999</v>
      </c>
      <c r="P104">
        <v>1.0781597519999999</v>
      </c>
      <c r="Q104">
        <v>-27.96226308</v>
      </c>
      <c r="R104" s="7">
        <v>1.1986907349114E-164</v>
      </c>
      <c r="S104" t="s">
        <v>45</v>
      </c>
    </row>
    <row r="105" spans="1:19" x14ac:dyDescent="0.55000000000000004">
      <c r="E105" t="s">
        <v>6</v>
      </c>
      <c r="F105">
        <v>9.2042806000000005E-2</v>
      </c>
      <c r="G105">
        <v>0.27064396699999999</v>
      </c>
      <c r="H105">
        <v>2.0260175899999999</v>
      </c>
      <c r="I105">
        <v>0.34008814999999998</v>
      </c>
      <c r="J105">
        <v>0.73379014499999995</v>
      </c>
      <c r="K105" t="s">
        <v>44</v>
      </c>
      <c r="M105" t="s">
        <v>6</v>
      </c>
      <c r="N105">
        <v>-9.5219489379999995</v>
      </c>
      <c r="O105">
        <v>1.6326084869999999</v>
      </c>
      <c r="P105">
        <v>2.3575106030000001</v>
      </c>
      <c r="Q105">
        <v>-5.8323529589999996</v>
      </c>
      <c r="R105" s="7">
        <v>5.6658040220284497E-9</v>
      </c>
      <c r="S105" t="s">
        <v>45</v>
      </c>
    </row>
    <row r="106" spans="1:19" x14ac:dyDescent="0.55000000000000004">
      <c r="E106" t="s">
        <v>60</v>
      </c>
      <c r="F106">
        <v>-3.7555190000000001E-3</v>
      </c>
      <c r="G106">
        <v>3.4243784999999999E-2</v>
      </c>
      <c r="H106">
        <v>2.0851762470000001</v>
      </c>
      <c r="I106">
        <v>-0.10967010000000001</v>
      </c>
      <c r="J106">
        <v>0.91267101399999995</v>
      </c>
      <c r="K106" t="s">
        <v>44</v>
      </c>
      <c r="M106" t="s">
        <v>60</v>
      </c>
      <c r="N106">
        <v>0.42137713799999998</v>
      </c>
      <c r="O106">
        <v>9.0424038999999998E-2</v>
      </c>
      <c r="P106">
        <v>2.4535127459999999</v>
      </c>
      <c r="Q106">
        <v>4.6600123250000003</v>
      </c>
      <c r="R106" s="7">
        <v>3.2102135342290499E-6</v>
      </c>
      <c r="S106" t="s">
        <v>45</v>
      </c>
    </row>
    <row r="107" spans="1:19" x14ac:dyDescent="0.55000000000000004">
      <c r="A107" t="s">
        <v>53</v>
      </c>
      <c r="B107" t="s">
        <v>25</v>
      </c>
      <c r="C107">
        <v>3081</v>
      </c>
      <c r="D107">
        <v>2.4850850000000002E-3</v>
      </c>
      <c r="E107" t="s">
        <v>43</v>
      </c>
      <c r="F107">
        <v>-4.5154658E-2</v>
      </c>
      <c r="G107">
        <v>1.8420750999999999E-2</v>
      </c>
      <c r="H107">
        <v>1.0191288860000001</v>
      </c>
      <c r="I107">
        <v>-2.4512930659999999</v>
      </c>
      <c r="J107">
        <v>1.4234401000000001E-2</v>
      </c>
      <c r="K107" t="s">
        <v>48</v>
      </c>
      <c r="L107">
        <v>1.88083E-3</v>
      </c>
      <c r="M107" t="s">
        <v>43</v>
      </c>
      <c r="N107">
        <v>3.9225041000000002E-2</v>
      </c>
      <c r="O107">
        <v>0.81436620800000004</v>
      </c>
      <c r="P107">
        <v>1.0240127750000001</v>
      </c>
      <c r="Q107">
        <v>4.8166342000000001E-2</v>
      </c>
      <c r="R107">
        <v>0.96158679599999997</v>
      </c>
      <c r="S107" t="s">
        <v>44</v>
      </c>
    </row>
    <row r="108" spans="1:19" x14ac:dyDescent="0.55000000000000004">
      <c r="E108" t="s">
        <v>6</v>
      </c>
      <c r="F108">
        <v>0.49796754599999998</v>
      </c>
      <c r="G108">
        <v>0.26287048400000002</v>
      </c>
      <c r="H108">
        <v>2.9161399029999999</v>
      </c>
      <c r="I108">
        <v>1.894345602</v>
      </c>
      <c r="J108">
        <v>5.8179151999999998E-2</v>
      </c>
      <c r="K108" t="s">
        <v>46</v>
      </c>
      <c r="M108" t="s">
        <v>6</v>
      </c>
      <c r="N108">
        <v>-21.63590662</v>
      </c>
      <c r="O108">
        <v>7.4986786719999996</v>
      </c>
      <c r="P108">
        <v>2.6238862420000002</v>
      </c>
      <c r="Q108">
        <v>-2.8852958719999999</v>
      </c>
      <c r="R108">
        <v>3.937627E-3</v>
      </c>
      <c r="S108" t="s">
        <v>49</v>
      </c>
    </row>
    <row r="109" spans="1:19" x14ac:dyDescent="0.55000000000000004">
      <c r="E109" t="s">
        <v>60</v>
      </c>
      <c r="F109">
        <v>-3.8320587000000003E-2</v>
      </c>
      <c r="G109">
        <v>3.1440471999999997E-2</v>
      </c>
      <c r="H109">
        <v>2.9384198420000001</v>
      </c>
      <c r="I109">
        <v>-1.2188298740000001</v>
      </c>
      <c r="J109">
        <v>0.22290877000000001</v>
      </c>
      <c r="K109" t="s">
        <v>44</v>
      </c>
      <c r="M109" t="s">
        <v>60</v>
      </c>
      <c r="N109">
        <v>2.2687665460000002</v>
      </c>
      <c r="O109">
        <v>1.190512536</v>
      </c>
      <c r="P109">
        <v>2.6423527990000002</v>
      </c>
      <c r="Q109">
        <v>1.905705717</v>
      </c>
      <c r="R109">
        <v>5.6781380999999999E-2</v>
      </c>
      <c r="S109" t="s">
        <v>46</v>
      </c>
    </row>
    <row r="110" spans="1:19" x14ac:dyDescent="0.55000000000000004">
      <c r="A110" t="s">
        <v>61</v>
      </c>
    </row>
    <row r="111" spans="1:19" x14ac:dyDescent="0.55000000000000004">
      <c r="B111" t="s">
        <v>31</v>
      </c>
      <c r="L111" t="s">
        <v>32</v>
      </c>
    </row>
    <row r="112" spans="1:19" x14ac:dyDescent="0.55000000000000004">
      <c r="A112" t="s">
        <v>33</v>
      </c>
      <c r="B112" t="s">
        <v>34</v>
      </c>
      <c r="C112" t="s">
        <v>35</v>
      </c>
      <c r="D112" t="s">
        <v>36</v>
      </c>
      <c r="E112" t="s">
        <v>37</v>
      </c>
      <c r="F112" t="s">
        <v>38</v>
      </c>
      <c r="G112" t="s">
        <v>39</v>
      </c>
      <c r="H112" t="s">
        <v>40</v>
      </c>
      <c r="I112" t="s">
        <v>41</v>
      </c>
      <c r="J112" t="s">
        <v>42</v>
      </c>
      <c r="L112" t="s">
        <v>36</v>
      </c>
      <c r="M112" t="s">
        <v>37</v>
      </c>
      <c r="N112" t="s">
        <v>38</v>
      </c>
      <c r="O112" t="s">
        <v>39</v>
      </c>
      <c r="P112" t="s">
        <v>40</v>
      </c>
      <c r="Q112" t="s">
        <v>41</v>
      </c>
      <c r="R112" t="s">
        <v>42</v>
      </c>
    </row>
    <row r="113" spans="1:19" x14ac:dyDescent="0.55000000000000004">
      <c r="B113" t="s">
        <v>29</v>
      </c>
      <c r="C113">
        <v>181</v>
      </c>
      <c r="D113">
        <v>-1.3771011999999999E-2</v>
      </c>
      <c r="E113" t="s">
        <v>43</v>
      </c>
      <c r="F113">
        <v>0.13956912699999999</v>
      </c>
      <c r="G113">
        <v>0.35876219599999998</v>
      </c>
      <c r="H113">
        <v>25.088838679999999</v>
      </c>
      <c r="I113">
        <v>0.38902963899999998</v>
      </c>
      <c r="J113">
        <v>0.69725422199999998</v>
      </c>
      <c r="K113" t="s">
        <v>44</v>
      </c>
      <c r="L113">
        <v>0.109160587</v>
      </c>
      <c r="M113" t="s">
        <v>43</v>
      </c>
      <c r="N113">
        <v>-3.6882044540000001</v>
      </c>
      <c r="O113">
        <v>2.2121011940000002</v>
      </c>
      <c r="P113">
        <v>24.315413400000001</v>
      </c>
      <c r="Q113">
        <v>-1.667285594</v>
      </c>
      <c r="R113">
        <v>9.7186932000000004E-2</v>
      </c>
      <c r="S113" t="s">
        <v>46</v>
      </c>
    </row>
    <row r="114" spans="1:19" x14ac:dyDescent="0.55000000000000004">
      <c r="E114" t="s">
        <v>15</v>
      </c>
      <c r="F114">
        <v>0.23154101299999999</v>
      </c>
      <c r="G114">
        <v>0.76254933300000005</v>
      </c>
      <c r="H114">
        <v>4.8458287950000001</v>
      </c>
      <c r="I114">
        <v>0.30364069900000001</v>
      </c>
      <c r="J114">
        <v>0.76140164099999996</v>
      </c>
      <c r="K114" t="s">
        <v>44</v>
      </c>
      <c r="M114" t="s">
        <v>15</v>
      </c>
      <c r="N114">
        <v>-9.3623088229999993</v>
      </c>
      <c r="O114">
        <v>5.1724351249999998</v>
      </c>
      <c r="P114">
        <v>4.9404639540000002</v>
      </c>
      <c r="Q114">
        <v>-1.810038907</v>
      </c>
      <c r="R114">
        <v>7.1948463000000004E-2</v>
      </c>
      <c r="S114" t="s">
        <v>46</v>
      </c>
    </row>
    <row r="115" spans="1:19" x14ac:dyDescent="0.55000000000000004">
      <c r="E115" t="s">
        <v>62</v>
      </c>
      <c r="F115">
        <v>-2.4573039000000001E-2</v>
      </c>
      <c r="G115">
        <v>8.9196214999999995E-2</v>
      </c>
      <c r="H115">
        <v>31.813421510000001</v>
      </c>
      <c r="I115">
        <v>-0.275494187</v>
      </c>
      <c r="J115">
        <v>0.78293659100000002</v>
      </c>
      <c r="K115" t="s">
        <v>44</v>
      </c>
      <c r="M115" t="s">
        <v>62</v>
      </c>
      <c r="N115">
        <v>0.45717602299999999</v>
      </c>
      <c r="O115">
        <v>0.55017942500000006</v>
      </c>
      <c r="P115">
        <v>29.677162150000001</v>
      </c>
      <c r="Q115">
        <v>0.83095805199999995</v>
      </c>
      <c r="R115">
        <v>0.407092124</v>
      </c>
      <c r="S115" t="s">
        <v>44</v>
      </c>
    </row>
    <row r="116" spans="1:19" x14ac:dyDescent="0.55000000000000004">
      <c r="B116" t="s">
        <v>30</v>
      </c>
      <c r="C116">
        <v>181</v>
      </c>
      <c r="D116">
        <v>-1.4262876000000001E-2</v>
      </c>
      <c r="E116" t="s">
        <v>43</v>
      </c>
      <c r="F116">
        <v>4.385178E-3</v>
      </c>
      <c r="G116">
        <v>0.34436986400000003</v>
      </c>
      <c r="H116">
        <v>22.732154680000001</v>
      </c>
      <c r="I116">
        <v>1.2733919E-2</v>
      </c>
      <c r="J116">
        <v>0.98984007799999996</v>
      </c>
      <c r="K116" t="s">
        <v>44</v>
      </c>
      <c r="L116">
        <v>8.9007942000000007E-2</v>
      </c>
      <c r="M116" t="s">
        <v>43</v>
      </c>
      <c r="N116">
        <v>-3.6041157049999999</v>
      </c>
      <c r="O116">
        <v>2.357964784</v>
      </c>
      <c r="P116">
        <v>24.315413400000001</v>
      </c>
      <c r="Q116">
        <v>-1.528485807</v>
      </c>
      <c r="R116">
        <v>0.12813765899999999</v>
      </c>
      <c r="S116" t="s">
        <v>44</v>
      </c>
    </row>
    <row r="117" spans="1:19" x14ac:dyDescent="0.55000000000000004">
      <c r="E117" t="s">
        <v>15</v>
      </c>
      <c r="F117">
        <v>-1.3323554E-2</v>
      </c>
      <c r="G117">
        <v>0.76496858000000001</v>
      </c>
      <c r="H117">
        <v>4.8551997570000003</v>
      </c>
      <c r="I117">
        <v>-1.7417124999999999E-2</v>
      </c>
      <c r="J117">
        <v>0.98610384699999998</v>
      </c>
      <c r="K117" t="s">
        <v>44</v>
      </c>
      <c r="M117" t="s">
        <v>15</v>
      </c>
      <c r="N117">
        <v>-7.6555618159999996</v>
      </c>
      <c r="O117">
        <v>5.513499972</v>
      </c>
      <c r="P117">
        <v>4.9404639540000002</v>
      </c>
      <c r="Q117">
        <v>-1.3885121709999999</v>
      </c>
      <c r="R117">
        <v>0.166687527</v>
      </c>
      <c r="S117" t="s">
        <v>44</v>
      </c>
    </row>
    <row r="118" spans="1:19" x14ac:dyDescent="0.55000000000000004">
      <c r="E118" t="s">
        <v>62</v>
      </c>
      <c r="F118">
        <v>9.7427160000000002E-3</v>
      </c>
      <c r="G118">
        <v>8.6947105999999996E-2</v>
      </c>
      <c r="H118">
        <v>27.707715390000001</v>
      </c>
      <c r="I118">
        <v>0.11205337</v>
      </c>
      <c r="J118">
        <v>0.91078108999999996</v>
      </c>
      <c r="K118" t="s">
        <v>44</v>
      </c>
      <c r="M118" t="s">
        <v>62</v>
      </c>
      <c r="N118">
        <v>0.41959611499999999</v>
      </c>
      <c r="O118">
        <v>0.58645766899999996</v>
      </c>
      <c r="P118">
        <v>29.677162150000001</v>
      </c>
      <c r="Q118">
        <v>0.71547553500000005</v>
      </c>
      <c r="R118">
        <v>0.47523718300000001</v>
      </c>
      <c r="S118" t="s">
        <v>44</v>
      </c>
    </row>
    <row r="119" spans="1:19" x14ac:dyDescent="0.55000000000000004">
      <c r="B119" t="s">
        <v>20</v>
      </c>
      <c r="C119">
        <v>5191</v>
      </c>
      <c r="D119">
        <v>5.3945699999999996E-3</v>
      </c>
      <c r="E119" t="s">
        <v>43</v>
      </c>
      <c r="F119">
        <v>0.13823428400000001</v>
      </c>
      <c r="G119">
        <v>9.3972377999999995E-2</v>
      </c>
      <c r="H119">
        <v>13.871078219999999</v>
      </c>
      <c r="I119">
        <v>1.4710097499999999</v>
      </c>
      <c r="J119">
        <v>0.14128847999999999</v>
      </c>
      <c r="K119" t="s">
        <v>44</v>
      </c>
      <c r="L119">
        <v>0.12722375999999999</v>
      </c>
      <c r="M119" t="s">
        <v>43</v>
      </c>
      <c r="N119">
        <v>-4.7186789119999997</v>
      </c>
      <c r="O119">
        <v>0.67394573999999996</v>
      </c>
      <c r="P119">
        <v>15.44999872</v>
      </c>
      <c r="Q119">
        <v>-7.0015709480000003</v>
      </c>
      <c r="R119" s="7">
        <v>2.8528494495518402E-12</v>
      </c>
      <c r="S119" t="s">
        <v>45</v>
      </c>
    </row>
    <row r="120" spans="1:19" x14ac:dyDescent="0.55000000000000004">
      <c r="E120" t="s">
        <v>15</v>
      </c>
      <c r="F120">
        <v>3.5718758000000003E-2</v>
      </c>
      <c r="G120">
        <v>0.107273243</v>
      </c>
      <c r="H120">
        <v>2.9116307049999999</v>
      </c>
      <c r="I120">
        <v>0.33296987099999997</v>
      </c>
      <c r="J120">
        <v>0.73915702599999999</v>
      </c>
      <c r="K120" t="s">
        <v>44</v>
      </c>
      <c r="M120" t="s">
        <v>15</v>
      </c>
      <c r="N120">
        <v>-2.476678793</v>
      </c>
      <c r="O120">
        <v>1.038664501</v>
      </c>
      <c r="P120">
        <v>2.564722648</v>
      </c>
      <c r="Q120">
        <v>-2.3844839119999999</v>
      </c>
      <c r="R120">
        <v>1.7138797000000001E-2</v>
      </c>
      <c r="S120" t="s">
        <v>48</v>
      </c>
    </row>
    <row r="121" spans="1:19" x14ac:dyDescent="0.55000000000000004">
      <c r="E121" t="s">
        <v>62</v>
      </c>
      <c r="F121">
        <v>-4.234374E-3</v>
      </c>
      <c r="G121">
        <v>2.5711148E-2</v>
      </c>
      <c r="H121">
        <v>15.61279826</v>
      </c>
      <c r="I121">
        <v>-0.164690208</v>
      </c>
      <c r="J121">
        <v>0.86918782400000005</v>
      </c>
      <c r="K121" t="s">
        <v>44</v>
      </c>
      <c r="M121" t="s">
        <v>62</v>
      </c>
      <c r="N121">
        <v>8.9646489999999999E-3</v>
      </c>
      <c r="O121">
        <v>0.186638161</v>
      </c>
      <c r="P121">
        <v>16.950846640000002</v>
      </c>
      <c r="Q121">
        <v>4.8032242000000003E-2</v>
      </c>
      <c r="R121">
        <v>0.96169239500000003</v>
      </c>
      <c r="S121" t="s">
        <v>44</v>
      </c>
    </row>
    <row r="122" spans="1:19" x14ac:dyDescent="0.55000000000000004">
      <c r="B122" t="s">
        <v>50</v>
      </c>
      <c r="C122">
        <v>8441</v>
      </c>
      <c r="D122">
        <v>2.7914630000000001E-3</v>
      </c>
      <c r="E122" t="s">
        <v>43</v>
      </c>
      <c r="F122">
        <v>5.4806692999999997E-2</v>
      </c>
      <c r="G122">
        <v>6.7770029999999995E-2</v>
      </c>
      <c r="H122">
        <v>12.84759698</v>
      </c>
      <c r="I122">
        <v>0.80871578300000002</v>
      </c>
      <c r="J122">
        <v>0.41867864700000001</v>
      </c>
      <c r="K122" t="s">
        <v>44</v>
      </c>
      <c r="L122">
        <v>0.15459329199999999</v>
      </c>
      <c r="M122" t="s">
        <v>43</v>
      </c>
      <c r="N122">
        <v>-9.1273472770000001</v>
      </c>
      <c r="O122">
        <v>0.873049415</v>
      </c>
      <c r="P122">
        <v>14.02255171</v>
      </c>
      <c r="Q122">
        <v>-10.45455975</v>
      </c>
      <c r="R122" s="7">
        <v>1.99596668564635E-25</v>
      </c>
      <c r="S122" t="s">
        <v>45</v>
      </c>
    </row>
    <row r="123" spans="1:19" x14ac:dyDescent="0.55000000000000004">
      <c r="E123" t="s">
        <v>15</v>
      </c>
      <c r="F123">
        <v>-7.6036647999999998E-2</v>
      </c>
      <c r="G123">
        <v>7.7540131999999998E-2</v>
      </c>
      <c r="H123">
        <v>2.7368428900000001</v>
      </c>
      <c r="I123">
        <v>-0.98061025000000002</v>
      </c>
      <c r="J123">
        <v>0.326784978</v>
      </c>
      <c r="K123" t="s">
        <v>44</v>
      </c>
      <c r="M123" t="s">
        <v>15</v>
      </c>
      <c r="N123">
        <v>-12.936622939999999</v>
      </c>
      <c r="O123">
        <v>1.238653985</v>
      </c>
      <c r="P123">
        <v>2.4423787039999998</v>
      </c>
      <c r="Q123">
        <v>-10.44409746</v>
      </c>
      <c r="R123" s="7">
        <v>2.2256015258364302E-25</v>
      </c>
      <c r="S123" t="s">
        <v>45</v>
      </c>
    </row>
    <row r="124" spans="1:19" x14ac:dyDescent="0.55000000000000004">
      <c r="E124" t="s">
        <v>62</v>
      </c>
      <c r="F124">
        <v>9.3031699999999995E-3</v>
      </c>
      <c r="G124">
        <v>1.9312788000000001E-2</v>
      </c>
      <c r="H124">
        <v>14.612729910000001</v>
      </c>
      <c r="I124">
        <v>0.48171033400000002</v>
      </c>
      <c r="J124">
        <v>0.63001173399999999</v>
      </c>
      <c r="K124" t="s">
        <v>44</v>
      </c>
      <c r="M124" t="s">
        <v>62</v>
      </c>
      <c r="N124">
        <v>0.247958176</v>
      </c>
      <c r="O124">
        <v>0.25042551699999999</v>
      </c>
      <c r="P124">
        <v>15.87390269</v>
      </c>
      <c r="Q124">
        <v>0.99014740599999995</v>
      </c>
      <c r="R124">
        <v>0.32213045600000001</v>
      </c>
      <c r="S124" t="s">
        <v>44</v>
      </c>
    </row>
    <row r="125" spans="1:19" x14ac:dyDescent="0.55000000000000004">
      <c r="A125" t="s">
        <v>51</v>
      </c>
      <c r="B125" t="s">
        <v>22</v>
      </c>
      <c r="C125">
        <v>5314</v>
      </c>
      <c r="D125">
        <v>3.5316969999999999E-3</v>
      </c>
      <c r="E125" t="s">
        <v>43</v>
      </c>
      <c r="F125">
        <v>1.2856436000000001E-2</v>
      </c>
      <c r="G125">
        <v>7.3056839999999998E-2</v>
      </c>
      <c r="H125">
        <v>18.817433229999999</v>
      </c>
      <c r="I125">
        <v>0.17597854399999999</v>
      </c>
      <c r="J125">
        <v>0.86031079899999996</v>
      </c>
      <c r="K125" t="s">
        <v>44</v>
      </c>
      <c r="L125">
        <v>4.5162678999999997E-2</v>
      </c>
      <c r="M125" t="s">
        <v>43</v>
      </c>
      <c r="N125">
        <v>-6.420046277</v>
      </c>
      <c r="O125">
        <v>1.273765281</v>
      </c>
      <c r="P125">
        <v>16.64212878</v>
      </c>
      <c r="Q125">
        <v>-5.0402113890000004</v>
      </c>
      <c r="R125" s="7">
        <v>4.8043371286197195E-7</v>
      </c>
      <c r="S125" t="s">
        <v>45</v>
      </c>
    </row>
    <row r="126" spans="1:19" x14ac:dyDescent="0.55000000000000004">
      <c r="E126" t="s">
        <v>15</v>
      </c>
      <c r="F126">
        <v>-0.25237520699999999</v>
      </c>
      <c r="G126">
        <v>9.0393456999999997E-2</v>
      </c>
      <c r="H126">
        <v>2.8727225930000002</v>
      </c>
      <c r="I126">
        <v>-2.7919632339999998</v>
      </c>
      <c r="J126">
        <v>5.2389309999999996E-3</v>
      </c>
      <c r="K126" t="s">
        <v>49</v>
      </c>
      <c r="M126" t="s">
        <v>15</v>
      </c>
      <c r="N126">
        <v>-10.524459780000001</v>
      </c>
      <c r="O126">
        <v>1.7243779779999999</v>
      </c>
      <c r="P126">
        <v>2.768765991</v>
      </c>
      <c r="Q126">
        <v>-6.1033369220000004</v>
      </c>
      <c r="R126" s="7">
        <v>1.1123386781964499E-9</v>
      </c>
      <c r="S126" t="s">
        <v>45</v>
      </c>
    </row>
    <row r="127" spans="1:19" x14ac:dyDescent="0.55000000000000004">
      <c r="E127" t="s">
        <v>62</v>
      </c>
      <c r="F127">
        <v>2.8008989999999999E-3</v>
      </c>
      <c r="G127">
        <v>1.9042099E-2</v>
      </c>
      <c r="H127">
        <v>20.87705549</v>
      </c>
      <c r="I127">
        <v>0.14708980399999999</v>
      </c>
      <c r="J127">
        <v>0.88306113799999997</v>
      </c>
      <c r="K127" t="s">
        <v>44</v>
      </c>
      <c r="M127" t="s">
        <v>62</v>
      </c>
      <c r="N127">
        <v>0.62862359999999995</v>
      </c>
      <c r="O127">
        <v>0.34548767000000002</v>
      </c>
      <c r="P127">
        <v>19.045602689999999</v>
      </c>
      <c r="Q127">
        <v>1.819525426</v>
      </c>
      <c r="R127">
        <v>6.8887550000000006E-2</v>
      </c>
      <c r="S127" t="s">
        <v>46</v>
      </c>
    </row>
    <row r="128" spans="1:19" x14ac:dyDescent="0.55000000000000004">
      <c r="B128" t="s">
        <v>23</v>
      </c>
      <c r="C128">
        <v>7487</v>
      </c>
      <c r="D128" s="1">
        <v>-5.3199999999999999E-5</v>
      </c>
      <c r="E128" t="s">
        <v>43</v>
      </c>
      <c r="F128">
        <v>4.7611578000000002E-2</v>
      </c>
      <c r="G128">
        <v>6.8279952000000005E-2</v>
      </c>
      <c r="H128">
        <v>15.01862852</v>
      </c>
      <c r="I128">
        <v>0.69729952299999998</v>
      </c>
      <c r="J128">
        <v>0.48561536599999999</v>
      </c>
      <c r="K128" t="s">
        <v>44</v>
      </c>
      <c r="L128">
        <v>1.8220283E-2</v>
      </c>
      <c r="M128" t="s">
        <v>43</v>
      </c>
      <c r="N128">
        <v>-8.9711105179999997</v>
      </c>
      <c r="O128">
        <v>1.6030371109999999</v>
      </c>
      <c r="P128">
        <v>13.92890382</v>
      </c>
      <c r="Q128">
        <v>-5.5963211660000001</v>
      </c>
      <c r="R128" s="7">
        <v>2.2668376869248301E-8</v>
      </c>
      <c r="S128" t="s">
        <v>45</v>
      </c>
    </row>
    <row r="129" spans="1:19" x14ac:dyDescent="0.55000000000000004">
      <c r="E129" t="s">
        <v>15</v>
      </c>
      <c r="F129">
        <v>-4.0843729000000002E-2</v>
      </c>
      <c r="G129">
        <v>9.1086851999999996E-2</v>
      </c>
      <c r="H129">
        <v>2.5624566390000001</v>
      </c>
      <c r="I129">
        <v>-0.44840421499999999</v>
      </c>
      <c r="J129">
        <v>0.65386149999999998</v>
      </c>
      <c r="K129" t="s">
        <v>44</v>
      </c>
      <c r="M129" t="s">
        <v>15</v>
      </c>
      <c r="N129">
        <v>-15.98801493</v>
      </c>
      <c r="O129">
        <v>2.3416634140000001</v>
      </c>
      <c r="P129">
        <v>2.4658215210000001</v>
      </c>
      <c r="Q129">
        <v>-6.8276315189999996</v>
      </c>
      <c r="R129" s="7">
        <v>9.3082990901453096E-12</v>
      </c>
      <c r="S129" t="s">
        <v>45</v>
      </c>
    </row>
    <row r="130" spans="1:19" x14ac:dyDescent="0.55000000000000004">
      <c r="E130" t="s">
        <v>62</v>
      </c>
      <c r="F130">
        <v>-8.9290259999999996E-3</v>
      </c>
      <c r="G130">
        <v>1.8971091999999998E-2</v>
      </c>
      <c r="H130">
        <v>17.174731009999999</v>
      </c>
      <c r="I130">
        <v>-0.47066486200000002</v>
      </c>
      <c r="J130">
        <v>0.63788008100000004</v>
      </c>
      <c r="K130" t="s">
        <v>44</v>
      </c>
      <c r="M130" t="s">
        <v>62</v>
      </c>
      <c r="N130">
        <v>1.5311876470000001</v>
      </c>
      <c r="O130">
        <v>0.46023806099999998</v>
      </c>
      <c r="P130">
        <v>15.85624245</v>
      </c>
      <c r="Q130">
        <v>3.3269470239999999</v>
      </c>
      <c r="R130">
        <v>8.8226099999999996E-4</v>
      </c>
      <c r="S130" t="s">
        <v>45</v>
      </c>
    </row>
    <row r="131" spans="1:19" x14ac:dyDescent="0.55000000000000004">
      <c r="A131" t="s">
        <v>52</v>
      </c>
      <c r="B131" t="s">
        <v>52</v>
      </c>
      <c r="C131">
        <v>8465</v>
      </c>
      <c r="D131">
        <v>1.721628E-3</v>
      </c>
      <c r="E131" t="s">
        <v>43</v>
      </c>
      <c r="F131">
        <v>0.136488585</v>
      </c>
      <c r="G131">
        <v>0.11888976800000001</v>
      </c>
      <c r="H131">
        <v>12.009867290000001</v>
      </c>
      <c r="I131">
        <v>1.148026338</v>
      </c>
      <c r="J131">
        <v>0.25095769099999998</v>
      </c>
      <c r="K131" t="s">
        <v>44</v>
      </c>
      <c r="L131">
        <v>0.108563455</v>
      </c>
      <c r="M131" t="s">
        <v>43</v>
      </c>
      <c r="N131">
        <v>-6.499032734</v>
      </c>
      <c r="O131">
        <v>0.68581318599999996</v>
      </c>
      <c r="P131">
        <v>14.01603252</v>
      </c>
      <c r="Q131">
        <v>-9.4763892950000006</v>
      </c>
      <c r="R131" s="7">
        <v>3.3522124987813499E-21</v>
      </c>
      <c r="S131" t="s">
        <v>45</v>
      </c>
    </row>
    <row r="132" spans="1:19" x14ac:dyDescent="0.55000000000000004">
      <c r="E132" t="s">
        <v>15</v>
      </c>
      <c r="F132">
        <v>8.1064206999999999E-2</v>
      </c>
      <c r="G132">
        <v>0.126715463</v>
      </c>
      <c r="H132">
        <v>2.8387959450000002</v>
      </c>
      <c r="I132">
        <v>0.63973413400000001</v>
      </c>
      <c r="J132">
        <v>0.52234546000000004</v>
      </c>
      <c r="K132" t="s">
        <v>44</v>
      </c>
      <c r="M132" t="s">
        <v>15</v>
      </c>
      <c r="N132">
        <v>-10.05432079</v>
      </c>
      <c r="O132">
        <v>0.97192912099999995</v>
      </c>
      <c r="P132">
        <v>2.4399139299999999</v>
      </c>
      <c r="Q132">
        <v>-10.344705769999999</v>
      </c>
      <c r="R132" s="7">
        <v>6.2238960330393296E-25</v>
      </c>
      <c r="S132" t="s">
        <v>45</v>
      </c>
    </row>
    <row r="133" spans="1:19" x14ac:dyDescent="0.55000000000000004">
      <c r="E133" t="s">
        <v>62</v>
      </c>
      <c r="F133">
        <v>-3.3372290000000002E-3</v>
      </c>
      <c r="G133">
        <v>3.4385602000000001E-2</v>
      </c>
      <c r="H133">
        <v>14.13678606</v>
      </c>
      <c r="I133">
        <v>-9.7053099000000004E-2</v>
      </c>
      <c r="J133">
        <v>0.92268422699999997</v>
      </c>
      <c r="K133" t="s">
        <v>44</v>
      </c>
      <c r="M133" t="s">
        <v>62</v>
      </c>
      <c r="N133">
        <v>0.38946313700000001</v>
      </c>
      <c r="O133">
        <v>0.196732716</v>
      </c>
      <c r="P133">
        <v>15.86536826</v>
      </c>
      <c r="Q133">
        <v>1.9796561770000001</v>
      </c>
      <c r="R133">
        <v>4.7774516000000003E-2</v>
      </c>
      <c r="S133" t="s">
        <v>48</v>
      </c>
    </row>
    <row r="134" spans="1:19" x14ac:dyDescent="0.55000000000000004">
      <c r="A134" t="s">
        <v>53</v>
      </c>
      <c r="B134" t="s">
        <v>25</v>
      </c>
      <c r="C134">
        <v>3081</v>
      </c>
      <c r="D134">
        <v>2.5822670000000001E-3</v>
      </c>
      <c r="E134" t="s">
        <v>43</v>
      </c>
      <c r="F134">
        <v>-5.1860634000000003E-2</v>
      </c>
      <c r="G134">
        <v>5.7636534000000003E-2</v>
      </c>
      <c r="H134">
        <v>9.9427684190000001</v>
      </c>
      <c r="I134">
        <v>-0.89978752200000001</v>
      </c>
      <c r="J134">
        <v>0.36823333600000002</v>
      </c>
      <c r="K134" t="s">
        <v>44</v>
      </c>
      <c r="L134">
        <v>0.172958731</v>
      </c>
      <c r="M134" t="s">
        <v>43</v>
      </c>
      <c r="N134">
        <v>1.703225159</v>
      </c>
      <c r="O134">
        <v>2.353995877</v>
      </c>
      <c r="P134">
        <v>10.326008939999999</v>
      </c>
      <c r="Q134">
        <v>0.72354636400000005</v>
      </c>
      <c r="R134">
        <v>0.46939920800000001</v>
      </c>
      <c r="S134" t="s">
        <v>44</v>
      </c>
    </row>
    <row r="135" spans="1:19" x14ac:dyDescent="0.55000000000000004">
      <c r="E135" t="s">
        <v>15</v>
      </c>
      <c r="F135">
        <v>0.11370528000000001</v>
      </c>
      <c r="G135">
        <v>7.5387369999999995E-2</v>
      </c>
      <c r="H135">
        <v>2.421273716</v>
      </c>
      <c r="I135">
        <v>1.508280222</v>
      </c>
      <c r="J135">
        <v>0.131482823</v>
      </c>
      <c r="K135" t="s">
        <v>44</v>
      </c>
      <c r="M135" t="s">
        <v>15</v>
      </c>
      <c r="N135">
        <v>-41.709626819999997</v>
      </c>
      <c r="O135">
        <v>2.6726350779999999</v>
      </c>
      <c r="P135">
        <v>2.5740883710000002</v>
      </c>
      <c r="Q135">
        <v>-15.606181019999999</v>
      </c>
      <c r="R135" s="7">
        <v>6.6505982548317899E-53</v>
      </c>
      <c r="S135" t="s">
        <v>45</v>
      </c>
    </row>
    <row r="136" spans="1:19" x14ac:dyDescent="0.55000000000000004">
      <c r="E136" t="s">
        <v>62</v>
      </c>
      <c r="F136">
        <v>2.0930499999999999E-4</v>
      </c>
      <c r="G136">
        <v>1.6857779999999999E-2</v>
      </c>
      <c r="H136">
        <v>11.817962959999999</v>
      </c>
      <c r="I136">
        <v>1.2415936000000001E-2</v>
      </c>
      <c r="J136">
        <v>0.99009377099999996</v>
      </c>
      <c r="K136" t="s">
        <v>44</v>
      </c>
      <c r="M136" t="s">
        <v>62</v>
      </c>
      <c r="N136">
        <v>-0.22661540999999999</v>
      </c>
      <c r="O136">
        <v>0.667070936</v>
      </c>
      <c r="P136">
        <v>12.16190209</v>
      </c>
      <c r="Q136">
        <v>-0.33971710999999999</v>
      </c>
      <c r="R136">
        <v>0.73409273100000005</v>
      </c>
      <c r="S136" t="s">
        <v>44</v>
      </c>
    </row>
    <row r="137" spans="1:19" x14ac:dyDescent="0.55000000000000004">
      <c r="A137" t="s">
        <v>63</v>
      </c>
    </row>
    <row r="138" spans="1:19" x14ac:dyDescent="0.55000000000000004">
      <c r="B138" t="s">
        <v>31</v>
      </c>
      <c r="L138" t="s">
        <v>32</v>
      </c>
    </row>
    <row r="139" spans="1:19" x14ac:dyDescent="0.55000000000000004">
      <c r="A139" t="s">
        <v>33</v>
      </c>
      <c r="B139" t="s">
        <v>34</v>
      </c>
      <c r="C139" t="s">
        <v>35</v>
      </c>
      <c r="D139" t="s">
        <v>36</v>
      </c>
      <c r="E139" t="s">
        <v>37</v>
      </c>
      <c r="F139" t="s">
        <v>38</v>
      </c>
      <c r="G139" t="s">
        <v>39</v>
      </c>
      <c r="H139" t="s">
        <v>40</v>
      </c>
      <c r="I139" t="s">
        <v>41</v>
      </c>
      <c r="J139" t="s">
        <v>42</v>
      </c>
      <c r="L139" t="s">
        <v>36</v>
      </c>
      <c r="M139" t="s">
        <v>37</v>
      </c>
      <c r="N139" t="s">
        <v>38</v>
      </c>
      <c r="O139" t="s">
        <v>39</v>
      </c>
      <c r="P139" t="s">
        <v>40</v>
      </c>
      <c r="Q139" t="s">
        <v>41</v>
      </c>
      <c r="R139" t="s">
        <v>42</v>
      </c>
    </row>
    <row r="140" spans="1:19" x14ac:dyDescent="0.55000000000000004">
      <c r="B140" t="s">
        <v>29</v>
      </c>
      <c r="C140">
        <v>181</v>
      </c>
      <c r="D140">
        <v>-1.2728108E-2</v>
      </c>
      <c r="E140" t="s">
        <v>43</v>
      </c>
      <c r="F140">
        <v>4.6872245E-2</v>
      </c>
      <c r="G140">
        <v>0.62264627699999997</v>
      </c>
      <c r="H140">
        <v>73.379969009999996</v>
      </c>
      <c r="I140">
        <v>7.5279090000000007E-2</v>
      </c>
      <c r="J140">
        <v>0.93999265799999998</v>
      </c>
      <c r="K140" t="s">
        <v>44</v>
      </c>
      <c r="L140">
        <v>8.0807223999999997E-2</v>
      </c>
      <c r="M140" t="s">
        <v>43</v>
      </c>
      <c r="N140">
        <v>0.59703752200000004</v>
      </c>
      <c r="O140">
        <v>4.023988793</v>
      </c>
      <c r="P140">
        <v>77.979064899999997</v>
      </c>
      <c r="Q140">
        <v>0.148369579</v>
      </c>
      <c r="R140">
        <v>0.882216271</v>
      </c>
      <c r="S140" t="s">
        <v>44</v>
      </c>
    </row>
    <row r="141" spans="1:19" x14ac:dyDescent="0.55000000000000004">
      <c r="E141" t="s">
        <v>14</v>
      </c>
      <c r="F141">
        <v>0.79927964299999998</v>
      </c>
      <c r="G141">
        <v>3.1658920159999999</v>
      </c>
      <c r="H141">
        <v>4.9427611730000001</v>
      </c>
      <c r="I141">
        <v>0.25246585700000002</v>
      </c>
      <c r="J141">
        <v>0.80068100099999995</v>
      </c>
      <c r="K141" t="s">
        <v>44</v>
      </c>
      <c r="M141" t="s">
        <v>14</v>
      </c>
      <c r="N141">
        <v>15.73190001</v>
      </c>
      <c r="O141">
        <v>21.785036000000002</v>
      </c>
      <c r="P141">
        <v>4.9408363309999999</v>
      </c>
      <c r="Q141">
        <v>0.72214248400000003</v>
      </c>
      <c r="R141">
        <v>0.47113881699999999</v>
      </c>
      <c r="S141" t="s">
        <v>44</v>
      </c>
    </row>
    <row r="142" spans="1:19" x14ac:dyDescent="0.55000000000000004">
      <c r="E142" t="s">
        <v>64</v>
      </c>
      <c r="F142">
        <v>-4.8497660000000001E-3</v>
      </c>
      <c r="G142">
        <v>0.36261840499999998</v>
      </c>
      <c r="H142">
        <v>82.617393390000004</v>
      </c>
      <c r="I142">
        <v>-1.3374297E-2</v>
      </c>
      <c r="J142">
        <v>0.98932917300000001</v>
      </c>
      <c r="K142" t="s">
        <v>44</v>
      </c>
      <c r="M142" t="s">
        <v>64</v>
      </c>
      <c r="N142">
        <v>-1.4895581630000001</v>
      </c>
      <c r="O142">
        <v>2.301454138</v>
      </c>
      <c r="P142">
        <v>87.074625409999996</v>
      </c>
      <c r="Q142">
        <v>-0.64722478699999997</v>
      </c>
      <c r="R142">
        <v>0.51830647200000002</v>
      </c>
      <c r="S142" t="s">
        <v>44</v>
      </c>
    </row>
    <row r="143" spans="1:19" x14ac:dyDescent="0.55000000000000004">
      <c r="B143" t="s">
        <v>30</v>
      </c>
      <c r="C143">
        <v>181</v>
      </c>
      <c r="D143">
        <v>-1.3832007E-2</v>
      </c>
      <c r="E143" t="s">
        <v>43</v>
      </c>
      <c r="F143">
        <v>0.15020940399999999</v>
      </c>
      <c r="G143">
        <v>0.61292316800000002</v>
      </c>
      <c r="H143">
        <v>72.862530770000006</v>
      </c>
      <c r="I143">
        <v>0.24507052700000001</v>
      </c>
      <c r="J143">
        <v>0.80640182299999996</v>
      </c>
      <c r="K143" t="s">
        <v>44</v>
      </c>
      <c r="L143">
        <v>7.3465414000000007E-2</v>
      </c>
      <c r="M143" t="s">
        <v>43</v>
      </c>
      <c r="N143">
        <v>-2.2168584739999999</v>
      </c>
      <c r="O143">
        <v>4.2585232209999999</v>
      </c>
      <c r="P143">
        <v>77.979064899999997</v>
      </c>
      <c r="Q143">
        <v>-0.52056977500000001</v>
      </c>
      <c r="R143">
        <v>0.60330271599999996</v>
      </c>
      <c r="S143" t="s">
        <v>44</v>
      </c>
    </row>
    <row r="144" spans="1:19" x14ac:dyDescent="0.55000000000000004">
      <c r="E144" t="s">
        <v>14</v>
      </c>
      <c r="F144">
        <v>0.89807868700000004</v>
      </c>
      <c r="G144">
        <v>3.108168982</v>
      </c>
      <c r="H144">
        <v>4.7252210259999998</v>
      </c>
      <c r="I144">
        <v>0.28894139699999999</v>
      </c>
      <c r="J144">
        <v>0.77262622400000003</v>
      </c>
      <c r="K144" t="s">
        <v>44</v>
      </c>
      <c r="M144" t="s">
        <v>14</v>
      </c>
      <c r="N144">
        <v>3.6374256030000001</v>
      </c>
      <c r="O144">
        <v>23.054756470000001</v>
      </c>
      <c r="P144">
        <v>4.9408363309999999</v>
      </c>
      <c r="Q144">
        <v>0.15777332599999999</v>
      </c>
      <c r="R144">
        <v>0.87481129199999996</v>
      </c>
      <c r="S144" t="s">
        <v>44</v>
      </c>
    </row>
    <row r="145" spans="1:19" x14ac:dyDescent="0.55000000000000004">
      <c r="E145" t="s">
        <v>64</v>
      </c>
      <c r="F145">
        <v>-6.3749031999999997E-2</v>
      </c>
      <c r="G145">
        <v>0.35329800500000003</v>
      </c>
      <c r="H145">
        <v>82.487658159999995</v>
      </c>
      <c r="I145">
        <v>-0.180439829</v>
      </c>
      <c r="J145">
        <v>0.85680728799999994</v>
      </c>
      <c r="K145" t="s">
        <v>44</v>
      </c>
      <c r="M145" t="s">
        <v>64</v>
      </c>
      <c r="N145">
        <v>0.100025111</v>
      </c>
      <c r="O145">
        <v>2.4355922419999998</v>
      </c>
      <c r="P145">
        <v>87.074625409999996</v>
      </c>
      <c r="Q145">
        <v>4.1068085999999997E-2</v>
      </c>
      <c r="R145">
        <v>0.96728688299999999</v>
      </c>
      <c r="S145" t="s">
        <v>44</v>
      </c>
    </row>
    <row r="146" spans="1:19" x14ac:dyDescent="0.55000000000000004">
      <c r="B146" t="s">
        <v>20</v>
      </c>
      <c r="C146">
        <v>5191</v>
      </c>
      <c r="D146">
        <v>8.8576479999999992E-3</v>
      </c>
      <c r="E146" t="s">
        <v>43</v>
      </c>
      <c r="F146">
        <v>0.21791914300000001</v>
      </c>
      <c r="G146">
        <v>0.13184590400000001</v>
      </c>
      <c r="H146">
        <v>30.621531619999999</v>
      </c>
      <c r="I146">
        <v>1.652832106</v>
      </c>
      <c r="J146">
        <v>9.8365038000000002E-2</v>
      </c>
      <c r="K146" t="s">
        <v>46</v>
      </c>
      <c r="L146">
        <v>0.16731494599999999</v>
      </c>
      <c r="M146" t="s">
        <v>43</v>
      </c>
      <c r="N146">
        <v>-11.02244932</v>
      </c>
      <c r="O146">
        <v>1.0473970610000001</v>
      </c>
      <c r="P146">
        <v>39.113207330000002</v>
      </c>
      <c r="Q146">
        <v>-10.52365883</v>
      </c>
      <c r="R146" s="7">
        <v>1.2160456534705299E-25</v>
      </c>
      <c r="S146" t="s">
        <v>45</v>
      </c>
    </row>
    <row r="147" spans="1:19" x14ac:dyDescent="0.55000000000000004">
      <c r="E147" t="s">
        <v>14</v>
      </c>
      <c r="F147">
        <v>1.100879487</v>
      </c>
      <c r="G147">
        <v>0.32566040699999999</v>
      </c>
      <c r="H147">
        <v>2.4391294719999999</v>
      </c>
      <c r="I147">
        <v>3.380452343</v>
      </c>
      <c r="J147">
        <v>7.2366599999999998E-4</v>
      </c>
      <c r="K147" t="s">
        <v>45</v>
      </c>
      <c r="M147" t="s">
        <v>14</v>
      </c>
      <c r="N147">
        <v>-49.212676129999998</v>
      </c>
      <c r="O147">
        <v>3.1977112820000002</v>
      </c>
      <c r="P147">
        <v>2.2527056019999998</v>
      </c>
      <c r="Q147">
        <v>-15.389968570000001</v>
      </c>
      <c r="R147" s="7">
        <v>2.69038461215671E-52</v>
      </c>
      <c r="S147" t="s">
        <v>45</v>
      </c>
    </row>
    <row r="148" spans="1:19" x14ac:dyDescent="0.55000000000000004">
      <c r="E148" t="s">
        <v>64</v>
      </c>
      <c r="F148">
        <v>-7.2718307999999995E-2</v>
      </c>
      <c r="G148">
        <v>7.4028185999999996E-2</v>
      </c>
      <c r="H148">
        <v>36.129316639999999</v>
      </c>
      <c r="I148">
        <v>-0.98230568399999996</v>
      </c>
      <c r="J148">
        <v>0.32594927499999998</v>
      </c>
      <c r="K148" t="s">
        <v>44</v>
      </c>
      <c r="M148" t="s">
        <v>64</v>
      </c>
      <c r="N148">
        <v>3.9096824410000002</v>
      </c>
      <c r="O148">
        <v>0.55519068900000001</v>
      </c>
      <c r="P148">
        <v>44.668682500000003</v>
      </c>
      <c r="Q148">
        <v>7.0420533279999997</v>
      </c>
      <c r="R148" s="7">
        <v>2.14091930360535E-12</v>
      </c>
      <c r="S148" t="s">
        <v>45</v>
      </c>
    </row>
    <row r="149" spans="1:19" x14ac:dyDescent="0.55000000000000004">
      <c r="B149" t="s">
        <v>50</v>
      </c>
      <c r="C149">
        <v>8441</v>
      </c>
      <c r="D149">
        <v>5.3668199999999996E-3</v>
      </c>
      <c r="E149" t="s">
        <v>43</v>
      </c>
      <c r="F149">
        <v>0.17075942099999999</v>
      </c>
      <c r="G149">
        <v>0.101839043</v>
      </c>
      <c r="H149">
        <v>32.104404270000003</v>
      </c>
      <c r="I149">
        <v>1.6767579050000001</v>
      </c>
      <c r="J149">
        <v>9.3589831999999998E-2</v>
      </c>
      <c r="K149" t="s">
        <v>46</v>
      </c>
      <c r="L149">
        <v>0.14599537800000001</v>
      </c>
      <c r="M149" t="s">
        <v>43</v>
      </c>
      <c r="N149">
        <v>-18.1480465</v>
      </c>
      <c r="O149">
        <v>1.472810655</v>
      </c>
      <c r="P149">
        <v>39.504693940000003</v>
      </c>
      <c r="Q149">
        <v>-12.32204997</v>
      </c>
      <c r="R149" s="7">
        <v>1.36527397845801E-34</v>
      </c>
      <c r="S149" t="s">
        <v>45</v>
      </c>
    </row>
    <row r="150" spans="1:19" x14ac:dyDescent="0.55000000000000004">
      <c r="E150" t="s">
        <v>14</v>
      </c>
      <c r="F150">
        <v>0.94714603399999997</v>
      </c>
      <c r="G150">
        <v>0.23286558399999999</v>
      </c>
      <c r="H150">
        <v>2.3054235140000001</v>
      </c>
      <c r="I150">
        <v>4.0673508619999996</v>
      </c>
      <c r="J150" s="7">
        <v>4.7550621393142403E-5</v>
      </c>
      <c r="K150" t="s">
        <v>45</v>
      </c>
      <c r="M150" t="s">
        <v>14</v>
      </c>
      <c r="N150">
        <v>-46.552442210000002</v>
      </c>
      <c r="O150">
        <v>3.9368174640000002</v>
      </c>
      <c r="P150">
        <v>2.1581422020000001</v>
      </c>
      <c r="Q150">
        <v>-11.824892220000001</v>
      </c>
      <c r="R150" s="7">
        <v>5.1893266111639897E-32</v>
      </c>
      <c r="S150" t="s">
        <v>45</v>
      </c>
    </row>
    <row r="151" spans="1:19" x14ac:dyDescent="0.55000000000000004">
      <c r="E151" t="s">
        <v>64</v>
      </c>
      <c r="F151">
        <v>-6.222461E-2</v>
      </c>
      <c r="G151">
        <v>5.6120107000000002E-2</v>
      </c>
      <c r="H151">
        <v>37.034254570000002</v>
      </c>
      <c r="I151">
        <v>-1.108775691</v>
      </c>
      <c r="J151">
        <v>0.26752695999999998</v>
      </c>
      <c r="K151" t="s">
        <v>44</v>
      </c>
      <c r="M151" t="s">
        <v>64</v>
      </c>
      <c r="N151">
        <v>5.5887136049999997</v>
      </c>
      <c r="O151">
        <v>0.78003879899999995</v>
      </c>
      <c r="P151">
        <v>44.353620040000003</v>
      </c>
      <c r="Q151">
        <v>7.1646610549999998</v>
      </c>
      <c r="R151" s="7">
        <v>8.4535843484761301E-13</v>
      </c>
      <c r="S151" t="s">
        <v>45</v>
      </c>
    </row>
    <row r="152" spans="1:19" x14ac:dyDescent="0.55000000000000004">
      <c r="A152" t="s">
        <v>51</v>
      </c>
      <c r="B152" t="s">
        <v>22</v>
      </c>
      <c r="C152">
        <v>5314</v>
      </c>
      <c r="D152">
        <v>3.9255389999999996E-3</v>
      </c>
      <c r="E152" t="s">
        <v>43</v>
      </c>
      <c r="F152">
        <v>3.1177425000000002E-2</v>
      </c>
      <c r="G152">
        <v>9.7470050000000003E-2</v>
      </c>
      <c r="H152">
        <v>35.708470290000001</v>
      </c>
      <c r="I152">
        <v>0.31986672199999999</v>
      </c>
      <c r="J152">
        <v>0.74906936499999999</v>
      </c>
      <c r="K152" t="s">
        <v>44</v>
      </c>
      <c r="L152">
        <v>3.7347970000000001E-2</v>
      </c>
      <c r="M152" t="s">
        <v>43</v>
      </c>
      <c r="N152">
        <v>-9.9086315579999997</v>
      </c>
      <c r="O152">
        <v>2.0134713359999998</v>
      </c>
      <c r="P152">
        <v>41.245922469999996</v>
      </c>
      <c r="Q152">
        <v>-4.921168421</v>
      </c>
      <c r="R152" s="7">
        <v>8.8626630114097501E-7</v>
      </c>
      <c r="S152" t="s">
        <v>45</v>
      </c>
    </row>
    <row r="153" spans="1:19" x14ac:dyDescent="0.55000000000000004">
      <c r="E153" t="s">
        <v>14</v>
      </c>
      <c r="F153">
        <v>1.0099461789999999</v>
      </c>
      <c r="G153">
        <v>0.27142978899999998</v>
      </c>
      <c r="H153">
        <v>2.2422151440000002</v>
      </c>
      <c r="I153">
        <v>3.7208376489999999</v>
      </c>
      <c r="J153">
        <v>1.9856299999999999E-4</v>
      </c>
      <c r="K153" t="s">
        <v>45</v>
      </c>
      <c r="M153" t="s">
        <v>14</v>
      </c>
      <c r="N153">
        <v>-24.95497846</v>
      </c>
      <c r="O153">
        <v>5.6841031700000002</v>
      </c>
      <c r="P153">
        <v>2.2759840389999999</v>
      </c>
      <c r="Q153">
        <v>-4.3903106100000002</v>
      </c>
      <c r="R153" s="7">
        <v>1.15384639614347E-5</v>
      </c>
      <c r="S153" t="s">
        <v>45</v>
      </c>
    </row>
    <row r="154" spans="1:19" x14ac:dyDescent="0.55000000000000004">
      <c r="E154" t="s">
        <v>64</v>
      </c>
      <c r="F154">
        <v>-2.1423234999999999E-2</v>
      </c>
      <c r="G154">
        <v>5.3807569E-2</v>
      </c>
      <c r="H154">
        <v>40.969521110000002</v>
      </c>
      <c r="I154">
        <v>-0.39814537700000002</v>
      </c>
      <c r="J154">
        <v>0.69052302799999998</v>
      </c>
      <c r="K154" t="s">
        <v>44</v>
      </c>
      <c r="M154" t="s">
        <v>64</v>
      </c>
      <c r="N154">
        <v>3.2508784149999999</v>
      </c>
      <c r="O154">
        <v>1.0886241290000001</v>
      </c>
      <c r="P154">
        <v>46.679263130000002</v>
      </c>
      <c r="Q154">
        <v>2.9862266769999999</v>
      </c>
      <c r="R154">
        <v>2.8373169999999998E-3</v>
      </c>
      <c r="S154" t="s">
        <v>49</v>
      </c>
    </row>
    <row r="155" spans="1:19" x14ac:dyDescent="0.55000000000000004">
      <c r="B155" t="s">
        <v>23</v>
      </c>
      <c r="C155">
        <v>7487</v>
      </c>
      <c r="D155">
        <v>1.67367E-4</v>
      </c>
      <c r="E155" t="s">
        <v>43</v>
      </c>
      <c r="F155">
        <v>4.7268060000000001E-2</v>
      </c>
      <c r="G155">
        <v>0.106033139</v>
      </c>
      <c r="H155">
        <v>38.104977820000002</v>
      </c>
      <c r="I155">
        <v>0.44578572700000002</v>
      </c>
      <c r="J155">
        <v>0.65575203299999996</v>
      </c>
      <c r="K155" t="s">
        <v>44</v>
      </c>
      <c r="L155">
        <v>1.1207248E-2</v>
      </c>
      <c r="M155" t="s">
        <v>43</v>
      </c>
      <c r="N155">
        <v>-0.65181734899999999</v>
      </c>
      <c r="O155">
        <v>2.7620247409999998</v>
      </c>
      <c r="P155">
        <v>41.057612970000001</v>
      </c>
      <c r="Q155">
        <v>-0.23599258100000001</v>
      </c>
      <c r="R155">
        <v>0.81344488199999998</v>
      </c>
      <c r="S155" t="s">
        <v>44</v>
      </c>
    </row>
    <row r="156" spans="1:19" x14ac:dyDescent="0.55000000000000004">
      <c r="E156" t="s">
        <v>14</v>
      </c>
      <c r="F156">
        <v>0.44205781799999999</v>
      </c>
      <c r="G156">
        <v>0.280106348</v>
      </c>
      <c r="H156">
        <v>2.179192773</v>
      </c>
      <c r="I156">
        <v>1.5781785100000001</v>
      </c>
      <c r="J156">
        <v>0.114524606</v>
      </c>
      <c r="K156" t="s">
        <v>44</v>
      </c>
      <c r="M156" t="s">
        <v>14</v>
      </c>
      <c r="N156">
        <v>11.18448826</v>
      </c>
      <c r="O156">
        <v>7.5349247889999997</v>
      </c>
      <c r="P156">
        <v>2.1952246780000002</v>
      </c>
      <c r="Q156">
        <v>1.4843530060000001</v>
      </c>
      <c r="R156">
        <v>0.13775739200000001</v>
      </c>
      <c r="S156" t="s">
        <v>44</v>
      </c>
    </row>
    <row r="157" spans="1:19" x14ac:dyDescent="0.55000000000000004">
      <c r="E157" t="s">
        <v>64</v>
      </c>
      <c r="F157">
        <v>-2.2432714999999999E-2</v>
      </c>
      <c r="G157">
        <v>5.6540306999999998E-2</v>
      </c>
      <c r="H157">
        <v>43.021751350000002</v>
      </c>
      <c r="I157">
        <v>-0.396756155</v>
      </c>
      <c r="J157">
        <v>0.69154728600000004</v>
      </c>
      <c r="K157" t="s">
        <v>44</v>
      </c>
      <c r="M157" t="s">
        <v>64</v>
      </c>
      <c r="N157">
        <v>-1.8493691649999999</v>
      </c>
      <c r="O157">
        <v>1.4612330499999999</v>
      </c>
      <c r="P157">
        <v>46.01100375</v>
      </c>
      <c r="Q157">
        <v>-1.2656223209999999</v>
      </c>
      <c r="R157">
        <v>0.20568771399999999</v>
      </c>
      <c r="S157" t="s">
        <v>44</v>
      </c>
    </row>
    <row r="158" spans="1:19" x14ac:dyDescent="0.55000000000000004">
      <c r="A158" t="s">
        <v>52</v>
      </c>
      <c r="B158" t="s">
        <v>52</v>
      </c>
      <c r="C158">
        <v>8465</v>
      </c>
      <c r="D158">
        <v>2.1805769999999999E-3</v>
      </c>
      <c r="E158" t="s">
        <v>43</v>
      </c>
      <c r="F158">
        <v>8.8668102999999998E-2</v>
      </c>
      <c r="G158">
        <v>0.190699908</v>
      </c>
      <c r="H158">
        <v>31.693970029999999</v>
      </c>
      <c r="I158">
        <v>0.46496143499999998</v>
      </c>
      <c r="J158">
        <v>0.64195907399999996</v>
      </c>
      <c r="K158" t="s">
        <v>44</v>
      </c>
      <c r="L158">
        <v>0.101219988</v>
      </c>
      <c r="M158" t="s">
        <v>43</v>
      </c>
      <c r="N158">
        <v>-12.379413400000001</v>
      </c>
      <c r="O158">
        <v>1.154945179</v>
      </c>
      <c r="P158">
        <v>39.425136360000003</v>
      </c>
      <c r="Q158">
        <v>-10.718615590000001</v>
      </c>
      <c r="R158" s="7">
        <v>1.23318618815477E-26</v>
      </c>
      <c r="S158" t="s">
        <v>45</v>
      </c>
    </row>
    <row r="159" spans="1:19" x14ac:dyDescent="0.55000000000000004">
      <c r="E159" t="s">
        <v>14</v>
      </c>
      <c r="F159">
        <v>0.57603317899999995</v>
      </c>
      <c r="G159">
        <v>0.40524925899999997</v>
      </c>
      <c r="H159">
        <v>2.6646908900000001</v>
      </c>
      <c r="I159">
        <v>1.4214293200000001</v>
      </c>
      <c r="J159">
        <v>0.155191988</v>
      </c>
      <c r="K159" t="s">
        <v>44</v>
      </c>
      <c r="M159" t="s">
        <v>14</v>
      </c>
      <c r="N159">
        <v>-33.84944101</v>
      </c>
      <c r="O159">
        <v>3.0798630789999999</v>
      </c>
      <c r="P159">
        <v>2.1540103679999998</v>
      </c>
      <c r="Q159">
        <v>-10.990566830000001</v>
      </c>
      <c r="R159" s="7">
        <v>6.5474641199591004E-28</v>
      </c>
      <c r="S159" t="s">
        <v>45</v>
      </c>
    </row>
    <row r="160" spans="1:19" x14ac:dyDescent="0.55000000000000004">
      <c r="E160" t="s">
        <v>64</v>
      </c>
      <c r="F160">
        <v>9.6813769999999997E-3</v>
      </c>
      <c r="G160">
        <v>0.109565842</v>
      </c>
      <c r="H160">
        <v>36.834084850000004</v>
      </c>
      <c r="I160">
        <v>8.8361270000000006E-2</v>
      </c>
      <c r="J160">
        <v>0.92958954299999996</v>
      </c>
      <c r="K160" t="s">
        <v>44</v>
      </c>
      <c r="M160" t="s">
        <v>64</v>
      </c>
      <c r="N160">
        <v>4.0788657070000003</v>
      </c>
      <c r="O160">
        <v>0.61171765600000005</v>
      </c>
      <c r="P160">
        <v>44.263919790000003</v>
      </c>
      <c r="Q160">
        <v>6.6678894489999996</v>
      </c>
      <c r="R160" s="7">
        <v>2.7576775366575101E-11</v>
      </c>
      <c r="S160" t="s">
        <v>45</v>
      </c>
    </row>
    <row r="161" spans="1:19" x14ac:dyDescent="0.55000000000000004">
      <c r="A161" t="s">
        <v>53</v>
      </c>
      <c r="B161" t="s">
        <v>25</v>
      </c>
      <c r="C161">
        <v>3081</v>
      </c>
      <c r="D161">
        <v>1.424034E-3</v>
      </c>
      <c r="E161" t="s">
        <v>43</v>
      </c>
      <c r="F161">
        <v>-3.2419304000000003E-2</v>
      </c>
      <c r="G161">
        <v>0.124524363</v>
      </c>
      <c r="H161">
        <v>47.393542879999998</v>
      </c>
      <c r="I161">
        <v>-0.26034507099999998</v>
      </c>
      <c r="J161">
        <v>0.79459760899999998</v>
      </c>
      <c r="K161" t="s">
        <v>44</v>
      </c>
      <c r="L161">
        <v>1.2120573000000001E-2</v>
      </c>
      <c r="M161" t="s">
        <v>43</v>
      </c>
      <c r="N161">
        <v>-0.68297300500000002</v>
      </c>
      <c r="O161">
        <v>5.3280162649999996</v>
      </c>
      <c r="P161">
        <v>44.286914639999999</v>
      </c>
      <c r="Q161">
        <v>-0.12818523300000001</v>
      </c>
      <c r="R161">
        <v>0.89801075200000002</v>
      </c>
      <c r="S161" t="s">
        <v>44</v>
      </c>
    </row>
    <row r="162" spans="1:19" x14ac:dyDescent="0.55000000000000004">
      <c r="E162" t="s">
        <v>14</v>
      </c>
      <c r="F162">
        <v>0.22580062400000001</v>
      </c>
      <c r="G162">
        <v>0.27531767800000001</v>
      </c>
      <c r="H162">
        <v>2.2758433629999999</v>
      </c>
      <c r="I162">
        <v>0.82014575000000001</v>
      </c>
      <c r="J162">
        <v>0.41213302400000001</v>
      </c>
      <c r="K162" t="s">
        <v>44</v>
      </c>
      <c r="M162" t="s">
        <v>14</v>
      </c>
      <c r="N162">
        <v>46.459507309999999</v>
      </c>
      <c r="O162">
        <v>10.986181699999999</v>
      </c>
      <c r="P162">
        <v>2.4245323089999999</v>
      </c>
      <c r="Q162">
        <v>4.2289039600000002</v>
      </c>
      <c r="R162" s="7">
        <v>2.4166739573151298E-5</v>
      </c>
      <c r="S162" t="s">
        <v>45</v>
      </c>
    </row>
    <row r="163" spans="1:19" x14ac:dyDescent="0.55000000000000004">
      <c r="E163" t="s">
        <v>64</v>
      </c>
      <c r="F163">
        <v>-1.1544499999999999E-2</v>
      </c>
      <c r="G163">
        <v>6.7987600999999995E-2</v>
      </c>
      <c r="H163">
        <v>52.310868759999998</v>
      </c>
      <c r="I163">
        <v>-0.169803022</v>
      </c>
      <c r="J163">
        <v>0.86516504999999999</v>
      </c>
      <c r="K163" t="s">
        <v>44</v>
      </c>
      <c r="M163" t="s">
        <v>64</v>
      </c>
      <c r="N163">
        <v>-0.103113739</v>
      </c>
      <c r="O163">
        <v>2.9481429119999998</v>
      </c>
      <c r="P163">
        <v>49.038500229999997</v>
      </c>
      <c r="Q163">
        <v>-3.4975828E-2</v>
      </c>
      <c r="R163">
        <v>0.97210128100000004</v>
      </c>
      <c r="S163" t="s">
        <v>44</v>
      </c>
    </row>
    <row r="164" spans="1:19" x14ac:dyDescent="0.55000000000000004">
      <c r="A164" t="s">
        <v>65</v>
      </c>
    </row>
    <row r="165" spans="1:19" x14ac:dyDescent="0.55000000000000004">
      <c r="B165" t="s">
        <v>31</v>
      </c>
      <c r="L165" t="s">
        <v>32</v>
      </c>
    </row>
    <row r="166" spans="1:19" x14ac:dyDescent="0.55000000000000004">
      <c r="A166" t="s">
        <v>33</v>
      </c>
      <c r="B166" t="s">
        <v>34</v>
      </c>
      <c r="C166" t="s">
        <v>35</v>
      </c>
      <c r="D166" t="s">
        <v>36</v>
      </c>
      <c r="E166" t="s">
        <v>37</v>
      </c>
      <c r="F166" t="s">
        <v>38</v>
      </c>
      <c r="G166" t="s">
        <v>39</v>
      </c>
      <c r="H166" t="s">
        <v>40</v>
      </c>
      <c r="I166" t="s">
        <v>41</v>
      </c>
      <c r="J166" t="s">
        <v>42</v>
      </c>
      <c r="L166" t="s">
        <v>36</v>
      </c>
      <c r="M166" t="s">
        <v>37</v>
      </c>
      <c r="N166" t="s">
        <v>38</v>
      </c>
      <c r="O166" t="s">
        <v>39</v>
      </c>
      <c r="P166" t="s">
        <v>40</v>
      </c>
      <c r="Q166" t="s">
        <v>41</v>
      </c>
      <c r="R166" t="s">
        <v>42</v>
      </c>
    </row>
    <row r="167" spans="1:19" x14ac:dyDescent="0.55000000000000004">
      <c r="B167" t="s">
        <v>29</v>
      </c>
      <c r="C167">
        <v>181</v>
      </c>
      <c r="D167">
        <v>-1.0617936999999999E-2</v>
      </c>
      <c r="E167" t="s">
        <v>43</v>
      </c>
      <c r="F167">
        <v>0.22373757399999999</v>
      </c>
      <c r="G167">
        <v>0.56612023199999995</v>
      </c>
      <c r="H167">
        <v>63.351605290000002</v>
      </c>
      <c r="I167">
        <v>0.39521211499999997</v>
      </c>
      <c r="J167">
        <v>0.69268635300000003</v>
      </c>
      <c r="K167" t="s">
        <v>44</v>
      </c>
      <c r="L167">
        <v>0.276701429</v>
      </c>
      <c r="M167" t="s">
        <v>43</v>
      </c>
      <c r="N167">
        <v>-8.9295686599999993</v>
      </c>
      <c r="O167">
        <v>3.417840225</v>
      </c>
      <c r="P167">
        <v>71.491927610000005</v>
      </c>
      <c r="Q167">
        <v>-2.6126349009999998</v>
      </c>
      <c r="R167">
        <v>9.7398199999999997E-3</v>
      </c>
      <c r="S167" t="s">
        <v>49</v>
      </c>
    </row>
    <row r="168" spans="1:19" x14ac:dyDescent="0.55000000000000004">
      <c r="E168" t="s">
        <v>66</v>
      </c>
      <c r="F168">
        <v>1.184619254</v>
      </c>
      <c r="G168">
        <v>2.084701634</v>
      </c>
      <c r="H168">
        <v>6.7571185519999997</v>
      </c>
      <c r="I168">
        <v>0.56824402799999996</v>
      </c>
      <c r="J168">
        <v>0.56986927899999995</v>
      </c>
      <c r="K168" t="s">
        <v>44</v>
      </c>
      <c r="M168" t="s">
        <v>66</v>
      </c>
      <c r="N168">
        <v>-57.399884</v>
      </c>
      <c r="O168">
        <v>12.760052229999999</v>
      </c>
      <c r="P168">
        <v>7.4029265349999998</v>
      </c>
      <c r="Q168">
        <v>-4.4984050980000001</v>
      </c>
      <c r="R168" s="7">
        <v>1.22119697401258E-5</v>
      </c>
      <c r="S168" t="s">
        <v>45</v>
      </c>
    </row>
    <row r="169" spans="1:19" x14ac:dyDescent="0.55000000000000004">
      <c r="E169" t="s">
        <v>67</v>
      </c>
      <c r="F169">
        <v>-6.9762036999999999E-2</v>
      </c>
      <c r="G169">
        <v>0.21060071399999999</v>
      </c>
      <c r="H169">
        <v>76.088673540000002</v>
      </c>
      <c r="I169">
        <v>-0.331252614</v>
      </c>
      <c r="J169">
        <v>0.74045368099999997</v>
      </c>
      <c r="K169" t="s">
        <v>44</v>
      </c>
      <c r="M169" t="s">
        <v>67</v>
      </c>
      <c r="N169">
        <v>2.690504212</v>
      </c>
      <c r="O169">
        <v>1.243721605</v>
      </c>
      <c r="P169">
        <v>83.732740879999994</v>
      </c>
      <c r="Q169">
        <v>2.1632688550000001</v>
      </c>
      <c r="R169">
        <v>3.1831669E-2</v>
      </c>
      <c r="S169" t="s">
        <v>48</v>
      </c>
    </row>
    <row r="170" spans="1:19" x14ac:dyDescent="0.55000000000000004">
      <c r="B170" t="s">
        <v>30</v>
      </c>
      <c r="C170">
        <v>181</v>
      </c>
      <c r="D170">
        <v>-1.0137363999999999E-2</v>
      </c>
      <c r="E170" t="s">
        <v>43</v>
      </c>
      <c r="F170">
        <v>0.402761339</v>
      </c>
      <c r="G170">
        <v>0.55504766800000005</v>
      </c>
      <c r="H170">
        <v>64.167607689999997</v>
      </c>
      <c r="I170">
        <v>0.72563378300000003</v>
      </c>
      <c r="J170">
        <v>0.46806330499999999</v>
      </c>
      <c r="K170" t="s">
        <v>44</v>
      </c>
      <c r="L170">
        <v>0.16827302999999999</v>
      </c>
      <c r="M170" t="s">
        <v>43</v>
      </c>
      <c r="N170">
        <v>-8.2994927860000001</v>
      </c>
      <c r="O170">
        <v>3.8632969039999998</v>
      </c>
      <c r="P170">
        <v>71.491927610000005</v>
      </c>
      <c r="Q170">
        <v>-2.1482927639999998</v>
      </c>
      <c r="R170">
        <v>3.3019672999999999E-2</v>
      </c>
      <c r="S170" t="s">
        <v>48</v>
      </c>
    </row>
    <row r="171" spans="1:19" x14ac:dyDescent="0.55000000000000004">
      <c r="E171" t="s">
        <v>66</v>
      </c>
      <c r="F171">
        <v>1.6898875310000001</v>
      </c>
      <c r="G171">
        <v>2.0383056210000001</v>
      </c>
      <c r="H171">
        <v>6.5851075090000002</v>
      </c>
      <c r="I171">
        <v>0.82906484400000002</v>
      </c>
      <c r="J171">
        <v>0.40706771600000002</v>
      </c>
      <c r="K171" t="s">
        <v>44</v>
      </c>
      <c r="M171" t="s">
        <v>66</v>
      </c>
      <c r="N171">
        <v>-45.55397361</v>
      </c>
      <c r="O171">
        <v>14.42310554</v>
      </c>
      <c r="P171">
        <v>7.4029265349999998</v>
      </c>
      <c r="Q171">
        <v>-3.1584025699999998</v>
      </c>
      <c r="R171">
        <v>1.8591510000000001E-3</v>
      </c>
      <c r="S171" t="s">
        <v>49</v>
      </c>
    </row>
    <row r="172" spans="1:19" x14ac:dyDescent="0.55000000000000004">
      <c r="E172" t="s">
        <v>67</v>
      </c>
      <c r="F172">
        <v>-0.136186734</v>
      </c>
      <c r="G172">
        <v>0.204920033</v>
      </c>
      <c r="H172">
        <v>79.127746930000001</v>
      </c>
      <c r="I172">
        <v>-0.66458477400000004</v>
      </c>
      <c r="J172">
        <v>0.50631610999999999</v>
      </c>
      <c r="K172" t="s">
        <v>44</v>
      </c>
      <c r="M172" t="s">
        <v>67</v>
      </c>
      <c r="N172">
        <v>2.403637528</v>
      </c>
      <c r="O172">
        <v>1.4058193219999999</v>
      </c>
      <c r="P172">
        <v>83.732740879999994</v>
      </c>
      <c r="Q172">
        <v>1.7097769899999999</v>
      </c>
      <c r="R172">
        <v>8.9020804999999995E-2</v>
      </c>
      <c r="S172" t="s">
        <v>46</v>
      </c>
    </row>
    <row r="173" spans="1:19" x14ac:dyDescent="0.55000000000000004">
      <c r="B173" t="s">
        <v>20</v>
      </c>
      <c r="C173">
        <v>5191</v>
      </c>
      <c r="D173">
        <v>2.0586690000000001E-2</v>
      </c>
      <c r="E173" t="s">
        <v>43</v>
      </c>
      <c r="F173">
        <v>0.20543425900000001</v>
      </c>
      <c r="G173">
        <v>8.6900604000000006E-2</v>
      </c>
      <c r="H173">
        <v>15.274213230000001</v>
      </c>
      <c r="I173">
        <v>2.3640141680000002</v>
      </c>
      <c r="J173">
        <v>1.8078120999999999E-2</v>
      </c>
      <c r="K173" t="s">
        <v>48</v>
      </c>
      <c r="L173">
        <v>0.37870690099999998</v>
      </c>
      <c r="M173" t="s">
        <v>43</v>
      </c>
      <c r="N173">
        <v>-9.4807841770000003</v>
      </c>
      <c r="O173">
        <v>0.67310500900000003</v>
      </c>
      <c r="P173">
        <v>21.64963667</v>
      </c>
      <c r="Q173">
        <v>-14.085148759999999</v>
      </c>
      <c r="R173" s="7">
        <v>3.0326804710749401E-44</v>
      </c>
      <c r="S173" t="s">
        <v>45</v>
      </c>
    </row>
    <row r="174" spans="1:19" x14ac:dyDescent="0.55000000000000004">
      <c r="E174" t="s">
        <v>66</v>
      </c>
      <c r="F174">
        <v>1.349673168</v>
      </c>
      <c r="G174">
        <v>0.20402134099999999</v>
      </c>
      <c r="H174">
        <v>2.198682582</v>
      </c>
      <c r="I174">
        <v>6.615352884</v>
      </c>
      <c r="J174" s="7">
        <v>3.7066645197699801E-11</v>
      </c>
      <c r="K174" t="s">
        <v>45</v>
      </c>
      <c r="M174" t="s">
        <v>66</v>
      </c>
      <c r="N174">
        <v>-58.282117210000003</v>
      </c>
      <c r="O174">
        <v>1.442964586</v>
      </c>
      <c r="P174">
        <v>2.4881861619999999</v>
      </c>
      <c r="Q174">
        <v>-40.39053887</v>
      </c>
      <c r="R174" s="1" t="s">
        <v>148</v>
      </c>
      <c r="S174" t="s">
        <v>45</v>
      </c>
    </row>
    <row r="175" spans="1:19" x14ac:dyDescent="0.55000000000000004">
      <c r="E175" t="s">
        <v>67</v>
      </c>
      <c r="F175">
        <v>-6.3537425999999994E-2</v>
      </c>
      <c r="G175">
        <v>3.0429042E-2</v>
      </c>
      <c r="H175">
        <v>19.278674299999999</v>
      </c>
      <c r="I175">
        <v>-2.088052131</v>
      </c>
      <c r="J175">
        <v>3.6793131999999999E-2</v>
      </c>
      <c r="K175" t="s">
        <v>48</v>
      </c>
      <c r="M175" t="s">
        <v>67</v>
      </c>
      <c r="N175">
        <v>2.7107054929999999</v>
      </c>
      <c r="O175">
        <v>0.21770903</v>
      </c>
      <c r="P175">
        <v>27.19287314</v>
      </c>
      <c r="Q175">
        <v>12.45104761</v>
      </c>
      <c r="R175" s="7">
        <v>4.35726122527551E-35</v>
      </c>
      <c r="S175" t="s">
        <v>45</v>
      </c>
    </row>
    <row r="176" spans="1:19" x14ac:dyDescent="0.55000000000000004">
      <c r="B176" t="s">
        <v>50</v>
      </c>
      <c r="C176">
        <v>8441</v>
      </c>
      <c r="D176">
        <v>1.4016033000000001E-2</v>
      </c>
      <c r="E176" t="s">
        <v>43</v>
      </c>
      <c r="F176">
        <v>0.17566422000000001</v>
      </c>
      <c r="G176">
        <v>6.4584231000000006E-2</v>
      </c>
      <c r="H176">
        <v>15.84517052</v>
      </c>
      <c r="I176">
        <v>2.7199243100000001</v>
      </c>
      <c r="J176">
        <v>6.5296859999999998E-3</v>
      </c>
      <c r="K176" t="s">
        <v>49</v>
      </c>
      <c r="L176">
        <v>0.31293920600000003</v>
      </c>
      <c r="M176" t="s">
        <v>43</v>
      </c>
      <c r="N176">
        <v>-15.81089345</v>
      </c>
      <c r="O176">
        <v>0.94850365599999997</v>
      </c>
      <c r="P176">
        <v>20.36563421</v>
      </c>
      <c r="Q176">
        <v>-16.66930155</v>
      </c>
      <c r="R176" s="7">
        <v>2.08731684575695E-61</v>
      </c>
      <c r="S176" t="s">
        <v>45</v>
      </c>
    </row>
    <row r="177" spans="1:19" x14ac:dyDescent="0.55000000000000004">
      <c r="E177" t="s">
        <v>66</v>
      </c>
      <c r="F177">
        <v>1.2292120499999999</v>
      </c>
      <c r="G177">
        <v>0.15201692999999999</v>
      </c>
      <c r="H177">
        <v>2.042366844</v>
      </c>
      <c r="I177">
        <v>8.0860207309999996</v>
      </c>
      <c r="J177" s="7">
        <v>6.1645698141002498E-16</v>
      </c>
      <c r="K177" t="s">
        <v>45</v>
      </c>
      <c r="M177" t="s">
        <v>66</v>
      </c>
      <c r="N177">
        <v>-84.026501920000001</v>
      </c>
      <c r="O177">
        <v>1.9770204039999999</v>
      </c>
      <c r="P177">
        <v>2.3666422300000001</v>
      </c>
      <c r="Q177">
        <v>-42.501585589999998</v>
      </c>
      <c r="R177">
        <v>0</v>
      </c>
      <c r="S177" t="s">
        <v>45</v>
      </c>
    </row>
    <row r="178" spans="1:19" x14ac:dyDescent="0.55000000000000004">
      <c r="E178" t="s">
        <v>67</v>
      </c>
      <c r="F178">
        <v>-6.2109286999999999E-2</v>
      </c>
      <c r="G178">
        <v>2.1762766999999999E-2</v>
      </c>
      <c r="H178">
        <v>19.412966040000001</v>
      </c>
      <c r="I178">
        <v>-2.853924143</v>
      </c>
      <c r="J178">
        <v>4.3182840000000004E-3</v>
      </c>
      <c r="K178" t="s">
        <v>49</v>
      </c>
      <c r="M178" t="s">
        <v>67</v>
      </c>
      <c r="N178">
        <v>4.225385062</v>
      </c>
      <c r="O178">
        <v>0.31170326700000001</v>
      </c>
      <c r="P178">
        <v>25.445834730000001</v>
      </c>
      <c r="Q178">
        <v>13.55579333</v>
      </c>
      <c r="R178" s="7">
        <v>1.98339644613121E-41</v>
      </c>
      <c r="S178" t="s">
        <v>45</v>
      </c>
    </row>
    <row r="179" spans="1:19" x14ac:dyDescent="0.55000000000000004">
      <c r="A179" t="s">
        <v>51</v>
      </c>
      <c r="B179" t="s">
        <v>22</v>
      </c>
      <c r="C179">
        <v>5314</v>
      </c>
      <c r="D179">
        <v>3.5745740000000001E-3</v>
      </c>
      <c r="E179" t="s">
        <v>43</v>
      </c>
      <c r="F179">
        <v>5.9402106000000003E-2</v>
      </c>
      <c r="G179">
        <v>7.0328601000000004E-2</v>
      </c>
      <c r="H179">
        <v>19.65022098</v>
      </c>
      <c r="I179">
        <v>0.84463654499999996</v>
      </c>
      <c r="J179">
        <v>0.398313798</v>
      </c>
      <c r="K179" t="s">
        <v>44</v>
      </c>
      <c r="L179">
        <v>0.13326739000000001</v>
      </c>
      <c r="M179" t="s">
        <v>43</v>
      </c>
      <c r="N179">
        <v>-9.4456455629999994</v>
      </c>
      <c r="O179">
        <v>1.3858035479999999</v>
      </c>
      <c r="P179">
        <v>21.70089523</v>
      </c>
      <c r="Q179">
        <v>-6.8160061929999998</v>
      </c>
      <c r="R179" s="7">
        <v>1.0399697242947E-11</v>
      </c>
      <c r="S179" t="s">
        <v>45</v>
      </c>
    </row>
    <row r="180" spans="1:19" x14ac:dyDescent="0.55000000000000004">
      <c r="E180" t="s">
        <v>66</v>
      </c>
      <c r="F180">
        <v>0.61987417300000003</v>
      </c>
      <c r="G180">
        <v>0.16594188500000001</v>
      </c>
      <c r="H180">
        <v>2.392430015</v>
      </c>
      <c r="I180">
        <v>3.7354895180000001</v>
      </c>
      <c r="J180">
        <v>1.8735E-4</v>
      </c>
      <c r="K180" t="s">
        <v>45</v>
      </c>
      <c r="M180" t="s">
        <v>66</v>
      </c>
      <c r="N180">
        <v>-65.588274949999999</v>
      </c>
      <c r="O180">
        <v>3.0460062680000002</v>
      </c>
      <c r="P180">
        <v>2.5819987929999999</v>
      </c>
      <c r="Q180">
        <v>-21.532547600000001</v>
      </c>
      <c r="R180" s="7">
        <v>1.14282168818427E-98</v>
      </c>
      <c r="S180" t="s">
        <v>45</v>
      </c>
    </row>
    <row r="181" spans="1:19" x14ac:dyDescent="0.55000000000000004">
      <c r="E181" t="s">
        <v>67</v>
      </c>
      <c r="F181">
        <v>-2.6974906999999999E-2</v>
      </c>
      <c r="G181">
        <v>2.3782718000000001E-2</v>
      </c>
      <c r="H181">
        <v>24.78540997</v>
      </c>
      <c r="I181">
        <v>-1.134223057</v>
      </c>
      <c r="J181">
        <v>0.25670099499999999</v>
      </c>
      <c r="K181" t="s">
        <v>44</v>
      </c>
      <c r="M181" t="s">
        <v>67</v>
      </c>
      <c r="N181">
        <v>3.1019970859999999</v>
      </c>
      <c r="O181">
        <v>0.46552740399999998</v>
      </c>
      <c r="P181">
        <v>27.580723899999999</v>
      </c>
      <c r="Q181">
        <v>6.6634038289999999</v>
      </c>
      <c r="R181" s="7">
        <v>2.9462047373997597E-11</v>
      </c>
      <c r="S181" t="s">
        <v>45</v>
      </c>
    </row>
    <row r="182" spans="1:19" x14ac:dyDescent="0.55000000000000004">
      <c r="B182" t="s">
        <v>23</v>
      </c>
      <c r="C182">
        <v>7487</v>
      </c>
      <c r="D182">
        <v>1.561614E-3</v>
      </c>
      <c r="E182" t="s">
        <v>43</v>
      </c>
      <c r="F182">
        <v>1.3707665000000001E-2</v>
      </c>
      <c r="G182">
        <v>7.3856483000000001E-2</v>
      </c>
      <c r="H182">
        <v>19.166238239999998</v>
      </c>
      <c r="I182">
        <v>0.18559866999999999</v>
      </c>
      <c r="J182">
        <v>0.85275949699999998</v>
      </c>
      <c r="K182" t="s">
        <v>44</v>
      </c>
      <c r="L182">
        <v>3.2845161999999997E-2</v>
      </c>
      <c r="M182" t="s">
        <v>43</v>
      </c>
      <c r="N182">
        <v>-3.1823073829999999</v>
      </c>
      <c r="O182">
        <v>1.966608664</v>
      </c>
      <c r="P182">
        <v>21.280593190000001</v>
      </c>
      <c r="Q182">
        <v>-1.618170122</v>
      </c>
      <c r="R182">
        <v>0.10566806300000001</v>
      </c>
      <c r="S182" t="s">
        <v>44</v>
      </c>
    </row>
    <row r="183" spans="1:19" x14ac:dyDescent="0.55000000000000004">
      <c r="E183" t="s">
        <v>66</v>
      </c>
      <c r="F183">
        <v>0.462310781</v>
      </c>
      <c r="G183">
        <v>0.16882324700000001</v>
      </c>
      <c r="H183">
        <v>2.2886773150000002</v>
      </c>
      <c r="I183">
        <v>2.738430803</v>
      </c>
      <c r="J183">
        <v>6.1733150000000004E-3</v>
      </c>
      <c r="K183" t="s">
        <v>49</v>
      </c>
      <c r="M183" t="s">
        <v>66</v>
      </c>
      <c r="N183">
        <v>-42.631469260000003</v>
      </c>
      <c r="O183">
        <v>4.1444912450000002</v>
      </c>
      <c r="P183">
        <v>2.388687783</v>
      </c>
      <c r="Q183">
        <v>-10.286297340000001</v>
      </c>
      <c r="R183" s="7">
        <v>1.18479511498797E-24</v>
      </c>
      <c r="S183" t="s">
        <v>45</v>
      </c>
    </row>
    <row r="184" spans="1:19" x14ac:dyDescent="0.55000000000000004">
      <c r="E184" t="s">
        <v>67</v>
      </c>
      <c r="F184">
        <v>-1.0174595999999999E-2</v>
      </c>
      <c r="G184">
        <v>2.4759425000000002E-2</v>
      </c>
      <c r="H184">
        <v>23.903335739999999</v>
      </c>
      <c r="I184">
        <v>-0.410938309</v>
      </c>
      <c r="J184">
        <v>0.68111777100000004</v>
      </c>
      <c r="K184" t="s">
        <v>44</v>
      </c>
      <c r="M184" t="s">
        <v>67</v>
      </c>
      <c r="N184">
        <v>0.72573942700000005</v>
      </c>
      <c r="O184">
        <v>0.64467906699999999</v>
      </c>
      <c r="P184">
        <v>26.522849520000001</v>
      </c>
      <c r="Q184">
        <v>1.12573754</v>
      </c>
      <c r="R184">
        <v>0.26031271299999997</v>
      </c>
      <c r="S184" t="s">
        <v>44</v>
      </c>
    </row>
    <row r="185" spans="1:19" x14ac:dyDescent="0.55000000000000004">
      <c r="A185" t="s">
        <v>52</v>
      </c>
      <c r="B185" t="s">
        <v>52</v>
      </c>
      <c r="C185">
        <v>8465</v>
      </c>
      <c r="D185">
        <v>5.2544829999999999E-3</v>
      </c>
      <c r="E185" t="s">
        <v>43</v>
      </c>
      <c r="F185">
        <v>0.170538731</v>
      </c>
      <c r="G185">
        <v>0.12128506999999999</v>
      </c>
      <c r="H185">
        <v>14.97788154</v>
      </c>
      <c r="I185">
        <v>1.4060983060000001</v>
      </c>
      <c r="J185">
        <v>0.15969493500000001</v>
      </c>
      <c r="K185" t="s">
        <v>44</v>
      </c>
      <c r="L185">
        <v>0.206318315</v>
      </c>
      <c r="M185" t="s">
        <v>43</v>
      </c>
      <c r="N185">
        <v>-10.50728176</v>
      </c>
      <c r="O185">
        <v>0.779615901</v>
      </c>
      <c r="P185">
        <v>20.343182070000001</v>
      </c>
      <c r="Q185">
        <v>-13.47751085</v>
      </c>
      <c r="R185" s="7">
        <v>5.6035198722394403E-41</v>
      </c>
      <c r="S185" t="s">
        <v>45</v>
      </c>
    </row>
    <row r="186" spans="1:19" x14ac:dyDescent="0.55000000000000004">
      <c r="E186" t="s">
        <v>66</v>
      </c>
      <c r="F186">
        <v>1.14653888</v>
      </c>
      <c r="G186">
        <v>0.26628581899999998</v>
      </c>
      <c r="H186">
        <v>2.2062188109999998</v>
      </c>
      <c r="I186">
        <v>4.3056700699999997</v>
      </c>
      <c r="J186" s="7">
        <v>1.6648102921426099E-5</v>
      </c>
      <c r="K186" t="s">
        <v>45</v>
      </c>
      <c r="M186" t="s">
        <v>66</v>
      </c>
      <c r="N186">
        <v>-52.535709269999998</v>
      </c>
      <c r="O186">
        <v>1.624214949</v>
      </c>
      <c r="P186">
        <v>2.3650228530000001</v>
      </c>
      <c r="Q186">
        <v>-32.345293529999999</v>
      </c>
      <c r="R186" s="7">
        <v>1.63560053962239E-216</v>
      </c>
      <c r="S186" t="s">
        <v>45</v>
      </c>
    </row>
    <row r="187" spans="1:19" x14ac:dyDescent="0.55000000000000004">
      <c r="E187" t="s">
        <v>67</v>
      </c>
      <c r="F187">
        <v>-4.8169432999999998E-2</v>
      </c>
      <c r="G187">
        <v>4.4655433000000001E-2</v>
      </c>
      <c r="H187">
        <v>18.93150618</v>
      </c>
      <c r="I187">
        <v>-1.078691442</v>
      </c>
      <c r="J187">
        <v>0.28072530200000001</v>
      </c>
      <c r="K187" t="s">
        <v>44</v>
      </c>
      <c r="M187" t="s">
        <v>67</v>
      </c>
      <c r="N187">
        <v>2.8277415499999998</v>
      </c>
      <c r="O187">
        <v>0.256245373</v>
      </c>
      <c r="P187">
        <v>25.416987460000001</v>
      </c>
      <c r="Q187">
        <v>11.03528822</v>
      </c>
      <c r="R187" s="7">
        <v>4.01317331438242E-28</v>
      </c>
      <c r="S187" t="s">
        <v>45</v>
      </c>
    </row>
    <row r="188" spans="1:19" x14ac:dyDescent="0.55000000000000004">
      <c r="A188" t="s">
        <v>53</v>
      </c>
      <c r="B188" t="s">
        <v>25</v>
      </c>
      <c r="C188">
        <v>3081</v>
      </c>
      <c r="D188">
        <v>3.2644240000000001E-3</v>
      </c>
      <c r="E188" t="s">
        <v>43</v>
      </c>
      <c r="F188">
        <v>-7.3660613999999999E-2</v>
      </c>
      <c r="G188">
        <v>7.6544668999999996E-2</v>
      </c>
      <c r="H188">
        <v>17.827170250000002</v>
      </c>
      <c r="I188">
        <v>-0.96232192699999997</v>
      </c>
      <c r="J188">
        <v>0.33588791800000001</v>
      </c>
      <c r="K188" t="s">
        <v>44</v>
      </c>
      <c r="L188">
        <v>4.9831509000000003E-2</v>
      </c>
      <c r="M188" t="s">
        <v>43</v>
      </c>
      <c r="N188">
        <v>6.5533095760000002</v>
      </c>
      <c r="O188">
        <v>3.3274973170000002</v>
      </c>
      <c r="P188">
        <v>17.959038679999999</v>
      </c>
      <c r="Q188">
        <v>1.969440979</v>
      </c>
      <c r="R188">
        <v>4.8991936999999999E-2</v>
      </c>
      <c r="S188" t="s">
        <v>48</v>
      </c>
    </row>
    <row r="189" spans="1:19" x14ac:dyDescent="0.55000000000000004">
      <c r="E189" t="s">
        <v>66</v>
      </c>
      <c r="F189">
        <v>0.347700114</v>
      </c>
      <c r="G189">
        <v>0.16873670900000001</v>
      </c>
      <c r="H189">
        <v>2.2203624290000001</v>
      </c>
      <c r="I189">
        <v>2.060607412</v>
      </c>
      <c r="J189">
        <v>3.9340509000000003E-2</v>
      </c>
      <c r="K189" t="s">
        <v>48</v>
      </c>
      <c r="M189" t="s">
        <v>66</v>
      </c>
      <c r="N189">
        <v>-57.745920320000003</v>
      </c>
      <c r="O189">
        <v>6.3613616940000002</v>
      </c>
      <c r="P189">
        <v>2.2971278100000001</v>
      </c>
      <c r="Q189">
        <v>-9.0776036789999992</v>
      </c>
      <c r="R189" s="7">
        <v>1.9323788689307899E-19</v>
      </c>
      <c r="S189" t="s">
        <v>45</v>
      </c>
    </row>
    <row r="190" spans="1:19" x14ac:dyDescent="0.55000000000000004">
      <c r="E190" t="s">
        <v>67</v>
      </c>
      <c r="F190">
        <v>-6.3838700000000003E-4</v>
      </c>
      <c r="G190">
        <v>2.6320666999999999E-2</v>
      </c>
      <c r="H190">
        <v>22.191829850000001</v>
      </c>
      <c r="I190">
        <v>-2.4254227999999999E-2</v>
      </c>
      <c r="J190">
        <v>0.98064982300000003</v>
      </c>
      <c r="K190" t="s">
        <v>44</v>
      </c>
      <c r="M190" t="s">
        <v>67</v>
      </c>
      <c r="N190">
        <v>-0.51845253899999999</v>
      </c>
      <c r="O190">
        <v>1.165278464</v>
      </c>
      <c r="P190">
        <v>22.449384569999999</v>
      </c>
      <c r="Q190">
        <v>-0.44491729299999999</v>
      </c>
      <c r="R190">
        <v>0.656410779</v>
      </c>
      <c r="S190" t="s">
        <v>44</v>
      </c>
    </row>
    <row r="191" spans="1:19" x14ac:dyDescent="0.55000000000000004">
      <c r="A191" t="s">
        <v>68</v>
      </c>
    </row>
    <row r="192" spans="1:19" x14ac:dyDescent="0.55000000000000004">
      <c r="B192" t="s">
        <v>31</v>
      </c>
      <c r="L192" t="s">
        <v>32</v>
      </c>
    </row>
    <row r="193" spans="1:19" x14ac:dyDescent="0.55000000000000004">
      <c r="A193" t="s">
        <v>33</v>
      </c>
      <c r="B193" t="s">
        <v>34</v>
      </c>
      <c r="C193" t="s">
        <v>35</v>
      </c>
      <c r="D193" t="s">
        <v>36</v>
      </c>
      <c r="E193" t="s">
        <v>37</v>
      </c>
      <c r="F193" t="s">
        <v>38</v>
      </c>
      <c r="G193" t="s">
        <v>39</v>
      </c>
      <c r="H193" t="s">
        <v>40</v>
      </c>
      <c r="I193" t="s">
        <v>41</v>
      </c>
      <c r="J193" t="s">
        <v>42</v>
      </c>
      <c r="L193" t="s">
        <v>36</v>
      </c>
      <c r="M193" t="s">
        <v>37</v>
      </c>
      <c r="N193" t="s">
        <v>38</v>
      </c>
      <c r="O193" t="s">
        <v>39</v>
      </c>
      <c r="P193" t="s">
        <v>40</v>
      </c>
      <c r="Q193" t="s">
        <v>41</v>
      </c>
      <c r="R193" t="s">
        <v>42</v>
      </c>
    </row>
    <row r="194" spans="1:19" x14ac:dyDescent="0.55000000000000004">
      <c r="B194" t="s">
        <v>29</v>
      </c>
      <c r="C194">
        <v>181</v>
      </c>
      <c r="D194">
        <v>-1.0526483E-2</v>
      </c>
      <c r="E194" t="s">
        <v>43</v>
      </c>
      <c r="F194">
        <v>9.5963003000000005E-2</v>
      </c>
      <c r="G194">
        <v>0.195162575</v>
      </c>
      <c r="H194">
        <v>7.6428234340000003</v>
      </c>
      <c r="I194">
        <v>0.491708017</v>
      </c>
      <c r="J194">
        <v>0.62292577000000005</v>
      </c>
      <c r="K194" t="s">
        <v>44</v>
      </c>
      <c r="L194">
        <v>0.184173634</v>
      </c>
      <c r="M194" t="s">
        <v>43</v>
      </c>
      <c r="N194">
        <v>-4.0273311100000004</v>
      </c>
      <c r="O194">
        <v>1.249613576</v>
      </c>
      <c r="P194">
        <v>8.4727586020000007</v>
      </c>
      <c r="Q194">
        <v>-3.2228612019999998</v>
      </c>
      <c r="R194">
        <v>1.5053899999999999E-3</v>
      </c>
      <c r="S194" t="s">
        <v>49</v>
      </c>
    </row>
    <row r="195" spans="1:19" x14ac:dyDescent="0.55000000000000004">
      <c r="E195" t="s">
        <v>16</v>
      </c>
      <c r="F195">
        <v>1.5370189999999999E-3</v>
      </c>
      <c r="G195">
        <v>2.748936E-3</v>
      </c>
      <c r="H195">
        <v>6.8842193829999996</v>
      </c>
      <c r="I195">
        <v>0.55913244799999995</v>
      </c>
      <c r="J195">
        <v>0.57607133099999996</v>
      </c>
      <c r="K195" t="s">
        <v>44</v>
      </c>
      <c r="M195" t="s">
        <v>16</v>
      </c>
      <c r="N195">
        <v>-5.8674798E-2</v>
      </c>
      <c r="O195">
        <v>1.6931116E-2</v>
      </c>
      <c r="P195">
        <v>7.947585256</v>
      </c>
      <c r="Q195">
        <v>-3.4655008879999998</v>
      </c>
      <c r="R195">
        <v>6.6088500000000005E-4</v>
      </c>
      <c r="S195" t="s">
        <v>45</v>
      </c>
    </row>
    <row r="196" spans="1:19" x14ac:dyDescent="0.55000000000000004">
      <c r="E196" t="s">
        <v>69</v>
      </c>
      <c r="F196" s="1">
        <v>-9.2100000000000003E-5</v>
      </c>
      <c r="G196">
        <v>2.76679E-4</v>
      </c>
      <c r="H196">
        <v>16.393666629999998</v>
      </c>
      <c r="I196">
        <v>-0.33281172799999997</v>
      </c>
      <c r="J196">
        <v>0.73927640500000003</v>
      </c>
      <c r="K196" t="s">
        <v>44</v>
      </c>
      <c r="M196" t="s">
        <v>69</v>
      </c>
      <c r="N196">
        <v>3.358794E-3</v>
      </c>
      <c r="O196">
        <v>1.6664659999999999E-3</v>
      </c>
      <c r="P196">
        <v>17.631595340000001</v>
      </c>
      <c r="Q196">
        <v>2.0155188449999999</v>
      </c>
      <c r="R196">
        <v>4.5329494999999997E-2</v>
      </c>
      <c r="S196" t="s">
        <v>48</v>
      </c>
    </row>
    <row r="197" spans="1:19" x14ac:dyDescent="0.55000000000000004">
      <c r="B197" t="s">
        <v>30</v>
      </c>
      <c r="C197">
        <v>181</v>
      </c>
      <c r="D197">
        <v>-1.131099E-2</v>
      </c>
      <c r="E197" t="s">
        <v>43</v>
      </c>
      <c r="F197">
        <v>0.141865085</v>
      </c>
      <c r="G197">
        <v>0.193925547</v>
      </c>
      <c r="H197">
        <v>7.7360749709999999</v>
      </c>
      <c r="I197">
        <v>0.73154407799999999</v>
      </c>
      <c r="J197">
        <v>0.464446892</v>
      </c>
      <c r="K197" t="s">
        <v>44</v>
      </c>
      <c r="L197">
        <v>0.13068971500000001</v>
      </c>
      <c r="M197" t="s">
        <v>43</v>
      </c>
      <c r="N197">
        <v>-4.0701174770000002</v>
      </c>
      <c r="O197">
        <v>1.3596872209999999</v>
      </c>
      <c r="P197">
        <v>8.4727586020000007</v>
      </c>
      <c r="Q197">
        <v>-2.993421879</v>
      </c>
      <c r="R197">
        <v>3.144268E-3</v>
      </c>
      <c r="S197" t="s">
        <v>49</v>
      </c>
    </row>
    <row r="198" spans="1:19" x14ac:dyDescent="0.55000000000000004">
      <c r="E198" t="s">
        <v>16</v>
      </c>
      <c r="F198">
        <v>1.8120639999999999E-3</v>
      </c>
      <c r="G198">
        <v>2.7012640000000001E-3</v>
      </c>
      <c r="H198">
        <v>7.4303924690000001</v>
      </c>
      <c r="I198">
        <v>0.67082084600000003</v>
      </c>
      <c r="J198">
        <v>0.50233466599999999</v>
      </c>
      <c r="K198" t="s">
        <v>44</v>
      </c>
      <c r="M198" t="s">
        <v>16</v>
      </c>
      <c r="N198">
        <v>-5.0512432000000003E-2</v>
      </c>
      <c r="O198">
        <v>1.8422513000000001E-2</v>
      </c>
      <c r="P198">
        <v>7.947585256</v>
      </c>
      <c r="Q198">
        <v>-2.7418861049999999</v>
      </c>
      <c r="R198">
        <v>6.722146E-3</v>
      </c>
      <c r="S198" t="s">
        <v>49</v>
      </c>
    </row>
    <row r="199" spans="1:19" x14ac:dyDescent="0.55000000000000004">
      <c r="E199" t="s">
        <v>69</v>
      </c>
      <c r="F199">
        <v>-1.54356E-4</v>
      </c>
      <c r="G199">
        <v>2.6914099999999998E-4</v>
      </c>
      <c r="H199">
        <v>17.649619990000001</v>
      </c>
      <c r="I199">
        <v>-0.57351245500000003</v>
      </c>
      <c r="J199">
        <v>0.56629776899999995</v>
      </c>
      <c r="K199" t="s">
        <v>44</v>
      </c>
      <c r="M199" t="s">
        <v>69</v>
      </c>
      <c r="N199">
        <v>3.2440519999999999E-3</v>
      </c>
      <c r="O199">
        <v>1.813259E-3</v>
      </c>
      <c r="P199">
        <v>17.631595340000001</v>
      </c>
      <c r="Q199">
        <v>1.7890725759999999</v>
      </c>
      <c r="R199">
        <v>7.5275336999999998E-2</v>
      </c>
      <c r="S199" t="s">
        <v>46</v>
      </c>
    </row>
    <row r="200" spans="1:19" x14ac:dyDescent="0.55000000000000004">
      <c r="B200" t="s">
        <v>20</v>
      </c>
      <c r="C200">
        <v>5191</v>
      </c>
      <c r="D200">
        <v>1.6203560999999998E-2</v>
      </c>
      <c r="E200" t="s">
        <v>43</v>
      </c>
      <c r="F200">
        <v>0.121978173</v>
      </c>
      <c r="G200">
        <v>3.9186942000000002E-2</v>
      </c>
      <c r="H200">
        <v>3.3153672950000002</v>
      </c>
      <c r="I200">
        <v>3.1127249529999999</v>
      </c>
      <c r="J200">
        <v>1.8536869999999999E-3</v>
      </c>
      <c r="K200" t="s">
        <v>49</v>
      </c>
      <c r="L200">
        <v>0.32002646600000001</v>
      </c>
      <c r="M200" t="s">
        <v>43</v>
      </c>
      <c r="N200">
        <v>-5.6057460810000004</v>
      </c>
      <c r="O200">
        <v>0.30941681900000001</v>
      </c>
      <c r="P200">
        <v>4.1800100049999998</v>
      </c>
      <c r="Q200">
        <v>-18.117134369999999</v>
      </c>
      <c r="R200" s="7">
        <v>3.5005373728086402E-71</v>
      </c>
      <c r="S200" t="s">
        <v>45</v>
      </c>
    </row>
    <row r="201" spans="1:19" x14ac:dyDescent="0.55000000000000004">
      <c r="E201" t="s">
        <v>16</v>
      </c>
      <c r="F201">
        <v>1.851E-3</v>
      </c>
      <c r="G201">
        <v>3.1340900000000001E-4</v>
      </c>
      <c r="H201">
        <v>2.1376976220000001</v>
      </c>
      <c r="I201">
        <v>5.9060163970000001</v>
      </c>
      <c r="J201" s="7">
        <v>3.5047910584700501E-9</v>
      </c>
      <c r="K201" t="s">
        <v>45</v>
      </c>
      <c r="M201" t="s">
        <v>16</v>
      </c>
      <c r="N201">
        <v>-7.3155628E-2</v>
      </c>
      <c r="O201">
        <v>2.04434E-3</v>
      </c>
      <c r="P201">
        <v>2.5445670589999998</v>
      </c>
      <c r="Q201">
        <v>-35.784474439999997</v>
      </c>
      <c r="R201" s="7">
        <v>7.2688223407345703E-251</v>
      </c>
      <c r="S201" t="s">
        <v>45</v>
      </c>
    </row>
    <row r="202" spans="1:19" x14ac:dyDescent="0.55000000000000004">
      <c r="E202" t="s">
        <v>69</v>
      </c>
      <c r="F202" s="1">
        <v>-9.9500000000000006E-5</v>
      </c>
      <c r="G202" s="3" t="s">
        <v>70</v>
      </c>
      <c r="H202">
        <v>4.8763968589999998</v>
      </c>
      <c r="I202">
        <v>-2.972166182</v>
      </c>
      <c r="J202">
        <v>2.9570659999999999E-3</v>
      </c>
      <c r="K202" t="s">
        <v>49</v>
      </c>
      <c r="M202" t="s">
        <v>69</v>
      </c>
      <c r="N202">
        <v>3.8299530000000001E-3</v>
      </c>
      <c r="O202">
        <v>2.5805199999999999E-4</v>
      </c>
      <c r="P202">
        <v>6.951111043</v>
      </c>
      <c r="Q202">
        <v>14.84176867</v>
      </c>
      <c r="R202" s="7">
        <v>7.7944190861335293E-49</v>
      </c>
      <c r="S202" t="s">
        <v>45</v>
      </c>
    </row>
    <row r="203" spans="1:19" x14ac:dyDescent="0.55000000000000004">
      <c r="B203" t="s">
        <v>50</v>
      </c>
      <c r="C203">
        <v>8441</v>
      </c>
      <c r="D203">
        <v>1.1312061E-2</v>
      </c>
      <c r="E203" t="s">
        <v>43</v>
      </c>
      <c r="F203">
        <v>8.9693020999999998E-2</v>
      </c>
      <c r="G203">
        <v>3.0353980999999999E-2</v>
      </c>
      <c r="H203">
        <v>3.5209833580000001</v>
      </c>
      <c r="I203">
        <v>2.9549014379999998</v>
      </c>
      <c r="J203">
        <v>3.1276899999999998E-3</v>
      </c>
      <c r="K203" t="s">
        <v>49</v>
      </c>
      <c r="L203">
        <v>0.26572557099999999</v>
      </c>
      <c r="M203" t="s">
        <v>43</v>
      </c>
      <c r="N203">
        <v>-10.052891880000001</v>
      </c>
      <c r="O203">
        <v>0.43860578700000002</v>
      </c>
      <c r="P203">
        <v>4.074791566</v>
      </c>
      <c r="Q203">
        <v>-22.920107699999999</v>
      </c>
      <c r="R203" s="7">
        <v>7.7403502395426796E-113</v>
      </c>
      <c r="S203" t="s">
        <v>45</v>
      </c>
    </row>
    <row r="204" spans="1:19" x14ac:dyDescent="0.55000000000000004">
      <c r="E204" t="s">
        <v>16</v>
      </c>
      <c r="F204">
        <v>1.659981E-3</v>
      </c>
      <c r="G204">
        <v>2.32587E-4</v>
      </c>
      <c r="H204">
        <v>2.0341536589999998</v>
      </c>
      <c r="I204">
        <v>7.1370200090000004</v>
      </c>
      <c r="J204" s="7">
        <v>9.5375966512443201E-13</v>
      </c>
      <c r="K204" t="s">
        <v>45</v>
      </c>
      <c r="M204" t="s">
        <v>16</v>
      </c>
      <c r="N204">
        <v>-0.104586401</v>
      </c>
      <c r="O204">
        <v>2.8225379999999999E-3</v>
      </c>
      <c r="P204">
        <v>2.3939500410000001</v>
      </c>
      <c r="Q204">
        <v>-37.054023530000002</v>
      </c>
      <c r="R204" s="7">
        <v>1.3321886085073601E-278</v>
      </c>
      <c r="S204" t="s">
        <v>45</v>
      </c>
    </row>
    <row r="205" spans="1:19" x14ac:dyDescent="0.55000000000000004">
      <c r="E205" t="s">
        <v>69</v>
      </c>
      <c r="F205" s="1">
        <v>-8.8999999999999995E-5</v>
      </c>
      <c r="G205" s="3" t="s">
        <v>71</v>
      </c>
      <c r="H205">
        <v>4.9676746129999998</v>
      </c>
      <c r="I205">
        <v>-3.528870344</v>
      </c>
      <c r="J205">
        <v>4.1733800000000001E-4</v>
      </c>
      <c r="K205" t="s">
        <v>45</v>
      </c>
      <c r="M205" t="s">
        <v>69</v>
      </c>
      <c r="N205">
        <v>5.9287599999999999E-3</v>
      </c>
      <c r="O205">
        <v>3.7595499999999997E-4</v>
      </c>
      <c r="P205">
        <v>6.5588913189999998</v>
      </c>
      <c r="Q205">
        <v>15.7698707</v>
      </c>
      <c r="R205" s="7">
        <v>3.0676199121724801E-55</v>
      </c>
      <c r="S205" t="s">
        <v>45</v>
      </c>
    </row>
    <row r="206" spans="1:19" x14ac:dyDescent="0.55000000000000004">
      <c r="A206" t="s">
        <v>51</v>
      </c>
      <c r="B206" t="s">
        <v>22</v>
      </c>
      <c r="C206">
        <v>5314</v>
      </c>
      <c r="D206">
        <v>6.0707340000000004E-3</v>
      </c>
      <c r="E206" t="s">
        <v>43</v>
      </c>
      <c r="F206">
        <v>2.1664261000000001E-2</v>
      </c>
      <c r="G206">
        <v>3.0899076000000001E-2</v>
      </c>
      <c r="H206">
        <v>4.0774051030000003</v>
      </c>
      <c r="I206">
        <v>0.70112973000000001</v>
      </c>
      <c r="J206">
        <v>0.48322205800000001</v>
      </c>
      <c r="K206" t="s">
        <v>44</v>
      </c>
      <c r="L206">
        <v>0.103381476</v>
      </c>
      <c r="M206" t="s">
        <v>43</v>
      </c>
      <c r="N206">
        <v>-5.2766433360000002</v>
      </c>
      <c r="O206">
        <v>0.62474010999999996</v>
      </c>
      <c r="P206">
        <v>4.2633454339999997</v>
      </c>
      <c r="Q206">
        <v>-8.4461414389999998</v>
      </c>
      <c r="R206" s="7">
        <v>3.8426203725317802E-17</v>
      </c>
      <c r="S206" t="s">
        <v>45</v>
      </c>
    </row>
    <row r="207" spans="1:19" x14ac:dyDescent="0.55000000000000004">
      <c r="E207" t="s">
        <v>16</v>
      </c>
      <c r="F207">
        <v>1.26409E-3</v>
      </c>
      <c r="G207">
        <v>2.5958699999999998E-4</v>
      </c>
      <c r="H207">
        <v>2.386333145</v>
      </c>
      <c r="I207">
        <v>4.8696201170000002</v>
      </c>
      <c r="J207" s="7">
        <v>1.1181299842864399E-6</v>
      </c>
      <c r="K207" t="s">
        <v>45</v>
      </c>
      <c r="M207" t="s">
        <v>16</v>
      </c>
      <c r="N207">
        <v>-8.5824905000000007E-2</v>
      </c>
      <c r="O207">
        <v>4.5446380000000001E-3</v>
      </c>
      <c r="P207">
        <v>2.6834089419999998</v>
      </c>
      <c r="Q207">
        <v>-18.88487117</v>
      </c>
      <c r="R207" s="7">
        <v>4.8268715972214601E-77</v>
      </c>
      <c r="S207" t="s">
        <v>45</v>
      </c>
    </row>
    <row r="208" spans="1:19" x14ac:dyDescent="0.55000000000000004">
      <c r="E208" t="s">
        <v>69</v>
      </c>
      <c r="F208" s="1">
        <v>-5.94E-5</v>
      </c>
      <c r="G208" s="3" t="s">
        <v>72</v>
      </c>
      <c r="H208">
        <v>6.2921034029999996</v>
      </c>
      <c r="I208">
        <v>-2.1345539919999998</v>
      </c>
      <c r="J208">
        <v>3.2797459000000001E-2</v>
      </c>
      <c r="K208" t="s">
        <v>48</v>
      </c>
      <c r="M208" t="s">
        <v>69</v>
      </c>
      <c r="N208">
        <v>4.7775780000000002E-3</v>
      </c>
      <c r="O208">
        <v>5.8729699999999997E-4</v>
      </c>
      <c r="P208">
        <v>7.2677017719999997</v>
      </c>
      <c r="Q208">
        <v>8.1348617900000004</v>
      </c>
      <c r="R208" s="7">
        <v>5.0902174029720603E-16</v>
      </c>
      <c r="S208" t="s">
        <v>45</v>
      </c>
    </row>
    <row r="209" spans="1:19" x14ac:dyDescent="0.55000000000000004">
      <c r="B209" t="s">
        <v>23</v>
      </c>
      <c r="C209">
        <v>7487</v>
      </c>
      <c r="D209">
        <v>1.0206779999999999E-3</v>
      </c>
      <c r="E209" t="s">
        <v>43</v>
      </c>
      <c r="F209">
        <v>1.2749636999999999E-2</v>
      </c>
      <c r="G209">
        <v>3.3770545999999999E-2</v>
      </c>
      <c r="H209">
        <v>4.0691624109999998</v>
      </c>
      <c r="I209">
        <v>0.37753718200000003</v>
      </c>
      <c r="J209">
        <v>0.70577443799999995</v>
      </c>
      <c r="K209" t="s">
        <v>44</v>
      </c>
      <c r="L209">
        <v>2.3507164000000001E-2</v>
      </c>
      <c r="M209" t="s">
        <v>43</v>
      </c>
      <c r="N209">
        <v>-2.3530938039999998</v>
      </c>
      <c r="O209">
        <v>0.88253838200000001</v>
      </c>
      <c r="P209">
        <v>4.2446509670000001</v>
      </c>
      <c r="Q209">
        <v>-2.6662792830000002</v>
      </c>
      <c r="R209">
        <v>7.6860740000000002E-3</v>
      </c>
      <c r="S209" t="s">
        <v>49</v>
      </c>
    </row>
    <row r="210" spans="1:19" x14ac:dyDescent="0.55000000000000004">
      <c r="E210" t="s">
        <v>16</v>
      </c>
      <c r="F210">
        <v>5.8892099999999995E-4</v>
      </c>
      <c r="G210">
        <v>2.4122999999999999E-4</v>
      </c>
      <c r="H210">
        <v>2.3082578819999999</v>
      </c>
      <c r="I210">
        <v>2.4413267809999999</v>
      </c>
      <c r="J210">
        <v>1.4633406999999999E-2</v>
      </c>
      <c r="K210" t="s">
        <v>48</v>
      </c>
      <c r="M210" t="s">
        <v>16</v>
      </c>
      <c r="N210">
        <v>-4.3671323999999997E-2</v>
      </c>
      <c r="O210">
        <v>5.7331040000000002E-3</v>
      </c>
      <c r="P210">
        <v>2.434040998</v>
      </c>
      <c r="Q210">
        <v>-7.6173962929999997</v>
      </c>
      <c r="R210" s="7">
        <v>2.9058658011951198E-14</v>
      </c>
      <c r="S210" t="s">
        <v>45</v>
      </c>
    </row>
    <row r="211" spans="1:19" x14ac:dyDescent="0.55000000000000004">
      <c r="E211" t="s">
        <v>69</v>
      </c>
      <c r="F211" s="1">
        <v>-2.37E-5</v>
      </c>
      <c r="G211" s="3" t="s">
        <v>73</v>
      </c>
      <c r="H211">
        <v>6.3462084289999998</v>
      </c>
      <c r="I211">
        <v>-0.802369051</v>
      </c>
      <c r="J211">
        <v>0.42233950999999997</v>
      </c>
      <c r="K211" t="s">
        <v>44</v>
      </c>
      <c r="M211" t="s">
        <v>69</v>
      </c>
      <c r="N211">
        <v>5.8011300000000005E-4</v>
      </c>
      <c r="O211">
        <v>7.6046800000000004E-4</v>
      </c>
      <c r="P211">
        <v>6.8524077190000003</v>
      </c>
      <c r="Q211">
        <v>0.76283653900000004</v>
      </c>
      <c r="R211">
        <v>0.44558492100000002</v>
      </c>
      <c r="S211" t="s">
        <v>44</v>
      </c>
    </row>
    <row r="212" spans="1:19" x14ac:dyDescent="0.55000000000000004">
      <c r="A212" t="s">
        <v>52</v>
      </c>
      <c r="B212" t="s">
        <v>52</v>
      </c>
      <c r="C212">
        <v>8465</v>
      </c>
      <c r="D212">
        <v>4.8698700000000001E-3</v>
      </c>
      <c r="E212" t="s">
        <v>43</v>
      </c>
      <c r="F212">
        <v>0.10361255900000001</v>
      </c>
      <c r="G212">
        <v>5.4049270000000003E-2</v>
      </c>
      <c r="H212">
        <v>2.9960044369999999</v>
      </c>
      <c r="I212">
        <v>1.917002001</v>
      </c>
      <c r="J212">
        <v>5.5237676999999999E-2</v>
      </c>
      <c r="K212" t="s">
        <v>46</v>
      </c>
      <c r="L212">
        <v>0.17745991699999999</v>
      </c>
      <c r="M212" t="s">
        <v>43</v>
      </c>
      <c r="N212">
        <v>-6.2544931699999999</v>
      </c>
      <c r="O212">
        <v>0.35507390799999999</v>
      </c>
      <c r="P212">
        <v>4.0717801140000001</v>
      </c>
      <c r="Q212">
        <v>-17.614623420000001</v>
      </c>
      <c r="R212" s="7">
        <v>3.1084767225321599E-68</v>
      </c>
      <c r="S212" t="s">
        <v>45</v>
      </c>
    </row>
    <row r="213" spans="1:19" x14ac:dyDescent="0.55000000000000004">
      <c r="E213" t="s">
        <v>16</v>
      </c>
      <c r="F213">
        <v>1.68345E-3</v>
      </c>
      <c r="G213">
        <v>4.1817299999999998E-4</v>
      </c>
      <c r="H213">
        <v>2.0883261310000001</v>
      </c>
      <c r="I213">
        <v>4.025724759</v>
      </c>
      <c r="J213" s="7">
        <v>5.6800097169260497E-5</v>
      </c>
      <c r="K213" t="s">
        <v>45</v>
      </c>
      <c r="M213" t="s">
        <v>16</v>
      </c>
      <c r="N213">
        <v>-6.5238406999999998E-2</v>
      </c>
      <c r="O213">
        <v>2.284206E-3</v>
      </c>
      <c r="P213">
        <v>2.392228437</v>
      </c>
      <c r="Q213">
        <v>-28.560649430000002</v>
      </c>
      <c r="R213" s="7">
        <v>2.28637769955278E-171</v>
      </c>
      <c r="S213" t="s">
        <v>45</v>
      </c>
    </row>
    <row r="214" spans="1:19" x14ac:dyDescent="0.55000000000000004">
      <c r="E214" t="s">
        <v>69</v>
      </c>
      <c r="F214" s="1">
        <v>-7.47E-5</v>
      </c>
      <c r="G214" s="3" t="s">
        <v>74</v>
      </c>
      <c r="H214">
        <v>4.6139127609999999</v>
      </c>
      <c r="I214">
        <v>-1.3314782940000001</v>
      </c>
      <c r="J214">
        <v>0.183031683</v>
      </c>
      <c r="K214" t="s">
        <v>44</v>
      </c>
      <c r="M214" t="s">
        <v>69</v>
      </c>
      <c r="N214">
        <v>3.6640760000000001E-3</v>
      </c>
      <c r="O214">
        <v>3.0441799999999998E-4</v>
      </c>
      <c r="P214">
        <v>6.5515159000000001</v>
      </c>
      <c r="Q214">
        <v>12.03634529</v>
      </c>
      <c r="R214" s="7">
        <v>4.2602412191642401E-33</v>
      </c>
      <c r="S214" t="s">
        <v>45</v>
      </c>
    </row>
    <row r="215" spans="1:19" x14ac:dyDescent="0.55000000000000004">
      <c r="A215" t="s">
        <v>53</v>
      </c>
      <c r="B215" t="s">
        <v>25</v>
      </c>
      <c r="C215">
        <v>3081</v>
      </c>
      <c r="D215">
        <v>1.9420030000000001E-3</v>
      </c>
      <c r="E215" t="s">
        <v>43</v>
      </c>
      <c r="F215">
        <v>-6.7315706000000003E-2</v>
      </c>
      <c r="G215">
        <v>3.8195945000000002E-2</v>
      </c>
      <c r="H215">
        <v>4.4032360400000004</v>
      </c>
      <c r="I215">
        <v>-1.7623783289999999</v>
      </c>
      <c r="J215">
        <v>7.8005398000000004E-2</v>
      </c>
      <c r="K215" t="s">
        <v>46</v>
      </c>
      <c r="L215">
        <v>8.2974299999999997E-3</v>
      </c>
      <c r="M215" t="s">
        <v>43</v>
      </c>
      <c r="N215">
        <v>4.3849141700000001</v>
      </c>
      <c r="O215">
        <v>1.6284312489999999</v>
      </c>
      <c r="P215">
        <v>4.1210292710000003</v>
      </c>
      <c r="Q215">
        <v>2.6927229330000002</v>
      </c>
      <c r="R215">
        <v>7.1254769999999999E-3</v>
      </c>
      <c r="S215" t="s">
        <v>49</v>
      </c>
    </row>
    <row r="216" spans="1:19" x14ac:dyDescent="0.55000000000000004">
      <c r="E216" t="s">
        <v>16</v>
      </c>
      <c r="F216">
        <v>3.1437000000000001E-4</v>
      </c>
      <c r="G216">
        <v>2.5169599999999998E-4</v>
      </c>
      <c r="H216">
        <v>2.206155866</v>
      </c>
      <c r="I216">
        <v>1.249003348</v>
      </c>
      <c r="J216">
        <v>0.21166384899999999</v>
      </c>
      <c r="K216" t="s">
        <v>44</v>
      </c>
      <c r="M216" t="s">
        <v>16</v>
      </c>
      <c r="N216">
        <v>-2.5551583999999999E-2</v>
      </c>
      <c r="O216">
        <v>9.5911580000000007E-3</v>
      </c>
      <c r="P216">
        <v>2.247646043</v>
      </c>
      <c r="Q216">
        <v>-2.6640771860000001</v>
      </c>
      <c r="R216">
        <v>7.7602019999999999E-3</v>
      </c>
      <c r="S216" t="s">
        <v>49</v>
      </c>
    </row>
    <row r="217" spans="1:19" x14ac:dyDescent="0.55000000000000004">
      <c r="E217" t="s">
        <v>69</v>
      </c>
      <c r="F217" s="7">
        <v>2.3996699570515498E-6</v>
      </c>
      <c r="G217" s="3" t="s">
        <v>75</v>
      </c>
      <c r="H217">
        <v>6.6403658769999998</v>
      </c>
      <c r="I217">
        <v>6.3915907999999994E-2</v>
      </c>
      <c r="J217">
        <v>0.94903718599999998</v>
      </c>
      <c r="K217" t="s">
        <v>44</v>
      </c>
      <c r="M217" t="s">
        <v>69</v>
      </c>
      <c r="N217">
        <v>-2.6726580000000001E-3</v>
      </c>
      <c r="O217">
        <v>1.6662630000000001E-3</v>
      </c>
      <c r="P217">
        <v>6.3964136720000004</v>
      </c>
      <c r="Q217">
        <v>-1.6039830610000001</v>
      </c>
      <c r="R217">
        <v>0.108820282</v>
      </c>
      <c r="S217" t="s">
        <v>44</v>
      </c>
    </row>
    <row r="218" spans="1:19" x14ac:dyDescent="0.55000000000000004">
      <c r="A218" t="s">
        <v>76</v>
      </c>
    </row>
    <row r="219" spans="1:19" x14ac:dyDescent="0.55000000000000004">
      <c r="B219" t="s">
        <v>31</v>
      </c>
      <c r="L219" t="s">
        <v>32</v>
      </c>
    </row>
    <row r="220" spans="1:19" x14ac:dyDescent="0.55000000000000004">
      <c r="A220" t="s">
        <v>33</v>
      </c>
      <c r="B220" t="s">
        <v>34</v>
      </c>
      <c r="C220" t="s">
        <v>35</v>
      </c>
      <c r="D220" t="s">
        <v>36</v>
      </c>
      <c r="E220" t="s">
        <v>37</v>
      </c>
      <c r="F220" t="s">
        <v>38</v>
      </c>
      <c r="G220" t="s">
        <v>39</v>
      </c>
      <c r="H220" t="s">
        <v>40</v>
      </c>
      <c r="I220" t="s">
        <v>41</v>
      </c>
      <c r="J220" t="s">
        <v>42</v>
      </c>
      <c r="L220" t="s">
        <v>36</v>
      </c>
      <c r="M220" t="s">
        <v>37</v>
      </c>
      <c r="N220" t="s">
        <v>38</v>
      </c>
      <c r="O220" t="s">
        <v>39</v>
      </c>
      <c r="P220" t="s">
        <v>40</v>
      </c>
      <c r="Q220" t="s">
        <v>41</v>
      </c>
      <c r="R220" t="s">
        <v>42</v>
      </c>
    </row>
    <row r="221" spans="1:19" x14ac:dyDescent="0.55000000000000004">
      <c r="B221" t="s">
        <v>29</v>
      </c>
      <c r="C221">
        <v>181</v>
      </c>
      <c r="D221">
        <v>-1.0990130000000001E-2</v>
      </c>
      <c r="E221" t="s">
        <v>43</v>
      </c>
      <c r="F221">
        <v>0.13636435599999999</v>
      </c>
      <c r="G221">
        <v>0.27234668699999998</v>
      </c>
      <c r="H221">
        <v>14.593085909999999</v>
      </c>
      <c r="I221">
        <v>0.50070135699999996</v>
      </c>
      <c r="J221">
        <v>0.61658131699999996</v>
      </c>
      <c r="K221" t="s">
        <v>44</v>
      </c>
      <c r="L221">
        <v>0.27839946500000001</v>
      </c>
      <c r="M221" t="s">
        <v>43</v>
      </c>
      <c r="N221">
        <v>-5.400399427</v>
      </c>
      <c r="O221">
        <v>1.647076446</v>
      </c>
      <c r="P221">
        <v>16.641856270000002</v>
      </c>
      <c r="Q221">
        <v>-3.2787788579999999</v>
      </c>
      <c r="R221">
        <v>1.250251E-3</v>
      </c>
      <c r="S221" t="s">
        <v>49</v>
      </c>
    </row>
    <row r="222" spans="1:19" x14ac:dyDescent="0.55000000000000004">
      <c r="E222" t="s">
        <v>7</v>
      </c>
      <c r="F222">
        <v>1.258810499</v>
      </c>
      <c r="G222">
        <v>2.1936620539999998</v>
      </c>
      <c r="H222">
        <v>7.2063670609999999</v>
      </c>
      <c r="I222">
        <v>0.57383975700000001</v>
      </c>
      <c r="J222">
        <v>0.56607624300000003</v>
      </c>
      <c r="K222" t="s">
        <v>44</v>
      </c>
      <c r="M222" t="s">
        <v>7</v>
      </c>
      <c r="N222">
        <v>-59.798079000000001</v>
      </c>
      <c r="O222">
        <v>13.13864032</v>
      </c>
      <c r="P222">
        <v>7.8836162879999998</v>
      </c>
      <c r="Q222">
        <v>-4.5513141030000002</v>
      </c>
      <c r="R222" s="7">
        <v>9.7548275487438395E-6</v>
      </c>
      <c r="S222" t="s">
        <v>45</v>
      </c>
    </row>
    <row r="223" spans="1:19" x14ac:dyDescent="0.55000000000000004">
      <c r="E223" t="s">
        <v>77</v>
      </c>
      <c r="F223">
        <v>-8.0792537999999997E-2</v>
      </c>
      <c r="G223">
        <v>0.22081662799999999</v>
      </c>
      <c r="H223">
        <v>23.45769361</v>
      </c>
      <c r="I223">
        <v>-0.36588068099999999</v>
      </c>
      <c r="J223">
        <v>0.71445411199999997</v>
      </c>
      <c r="K223" t="s">
        <v>44</v>
      </c>
      <c r="M223" t="s">
        <v>77</v>
      </c>
      <c r="N223">
        <v>2.960622157</v>
      </c>
      <c r="O223">
        <v>1.2832578939999999</v>
      </c>
      <c r="P223">
        <v>25.42195538</v>
      </c>
      <c r="Q223">
        <v>2.307113926</v>
      </c>
      <c r="R223">
        <v>2.2180447999999998E-2</v>
      </c>
      <c r="S223" t="s">
        <v>48</v>
      </c>
    </row>
    <row r="224" spans="1:19" x14ac:dyDescent="0.55000000000000004">
      <c r="B224" t="s">
        <v>30</v>
      </c>
      <c r="C224">
        <v>181</v>
      </c>
      <c r="D224">
        <v>-1.0844105999999999E-2</v>
      </c>
      <c r="E224" t="s">
        <v>43</v>
      </c>
      <c r="F224">
        <v>0.216570811</v>
      </c>
      <c r="G224">
        <v>0.26985557900000001</v>
      </c>
      <c r="H224">
        <v>14.972137289999999</v>
      </c>
      <c r="I224">
        <v>0.802543389</v>
      </c>
      <c r="J224">
        <v>0.42223870000000002</v>
      </c>
      <c r="K224" t="s">
        <v>44</v>
      </c>
      <c r="L224">
        <v>0.16742448400000001</v>
      </c>
      <c r="M224" t="s">
        <v>43</v>
      </c>
      <c r="N224">
        <v>-4.821110505</v>
      </c>
      <c r="O224">
        <v>1.864884295</v>
      </c>
      <c r="P224">
        <v>16.641856270000002</v>
      </c>
      <c r="Q224">
        <v>-2.5852062340000002</v>
      </c>
      <c r="R224">
        <v>1.0519059000000001E-2</v>
      </c>
      <c r="S224" t="s">
        <v>48</v>
      </c>
    </row>
    <row r="225" spans="1:19" x14ac:dyDescent="0.55000000000000004">
      <c r="E225" t="s">
        <v>7</v>
      </c>
      <c r="F225">
        <v>1.7284641759999999</v>
      </c>
      <c r="G225">
        <v>2.1534874839999998</v>
      </c>
      <c r="H225">
        <v>7.1094346310000001</v>
      </c>
      <c r="I225">
        <v>0.80263488400000005</v>
      </c>
      <c r="J225">
        <v>0.4221858</v>
      </c>
      <c r="K225" t="s">
        <v>44</v>
      </c>
      <c r="M225" t="s">
        <v>7</v>
      </c>
      <c r="N225">
        <v>-45.478874679999997</v>
      </c>
      <c r="O225">
        <v>14.876081839999999</v>
      </c>
      <c r="P225">
        <v>7.8836162879999998</v>
      </c>
      <c r="Q225">
        <v>-3.057180996</v>
      </c>
      <c r="R225">
        <v>2.5729070000000001E-3</v>
      </c>
      <c r="S225" t="s">
        <v>49</v>
      </c>
    </row>
    <row r="226" spans="1:19" x14ac:dyDescent="0.55000000000000004">
      <c r="E226" t="s">
        <v>77</v>
      </c>
      <c r="F226">
        <v>-0.14643977</v>
      </c>
      <c r="G226">
        <v>0.21515156999999999</v>
      </c>
      <c r="H226">
        <v>24.91553223</v>
      </c>
      <c r="I226">
        <v>-0.68063537699999999</v>
      </c>
      <c r="J226">
        <v>0.49610223599999997</v>
      </c>
      <c r="K226" t="s">
        <v>44</v>
      </c>
      <c r="M226" t="s">
        <v>77</v>
      </c>
      <c r="N226">
        <v>2.4022699909999998</v>
      </c>
      <c r="O226">
        <v>1.452954718</v>
      </c>
      <c r="P226">
        <v>25.42195538</v>
      </c>
      <c r="Q226">
        <v>1.653368795</v>
      </c>
      <c r="R226">
        <v>9.9989197000000002E-2</v>
      </c>
      <c r="S226" t="s">
        <v>46</v>
      </c>
    </row>
    <row r="227" spans="1:19" x14ac:dyDescent="0.55000000000000004">
      <c r="B227" t="s">
        <v>20</v>
      </c>
      <c r="C227">
        <v>5191</v>
      </c>
      <c r="D227">
        <v>1.7998711000000001E-2</v>
      </c>
      <c r="E227" t="s">
        <v>43</v>
      </c>
      <c r="F227">
        <v>0.13774851499999999</v>
      </c>
      <c r="G227">
        <v>4.7137683999999999E-2</v>
      </c>
      <c r="H227">
        <v>4.806891673</v>
      </c>
      <c r="I227">
        <v>2.922258851</v>
      </c>
      <c r="J227">
        <v>3.475026E-3</v>
      </c>
      <c r="K227" t="s">
        <v>49</v>
      </c>
      <c r="L227">
        <v>0.334883451</v>
      </c>
      <c r="M227" t="s">
        <v>43</v>
      </c>
      <c r="N227">
        <v>-5.9820131889999999</v>
      </c>
      <c r="O227">
        <v>0.37330277899999997</v>
      </c>
      <c r="P227">
        <v>6.2202263679999996</v>
      </c>
      <c r="Q227">
        <v>-16.0245611</v>
      </c>
      <c r="R227" s="7">
        <v>1.9088026898780201E-56</v>
      </c>
      <c r="S227" t="s">
        <v>45</v>
      </c>
    </row>
    <row r="228" spans="1:19" x14ac:dyDescent="0.55000000000000004">
      <c r="E228" t="s">
        <v>7</v>
      </c>
      <c r="F228">
        <v>1.240076073</v>
      </c>
      <c r="G228">
        <v>0.183963079</v>
      </c>
      <c r="H228">
        <v>2.054178158</v>
      </c>
      <c r="I228">
        <v>6.7408964879999997</v>
      </c>
      <c r="J228" s="7">
        <v>1.5741232619110599E-11</v>
      </c>
      <c r="K228" t="s">
        <v>45</v>
      </c>
      <c r="M228" t="s">
        <v>7</v>
      </c>
      <c r="N228">
        <v>-50.234831730000003</v>
      </c>
      <c r="O228">
        <v>1.3841210880000001</v>
      </c>
      <c r="P228">
        <v>2.425886674</v>
      </c>
      <c r="Q228">
        <v>-36.293668349999997</v>
      </c>
      <c r="R228" s="7">
        <v>3.0332671712893698E-257</v>
      </c>
      <c r="S228" t="s">
        <v>45</v>
      </c>
    </row>
    <row r="229" spans="1:19" x14ac:dyDescent="0.55000000000000004">
      <c r="E229" t="s">
        <v>77</v>
      </c>
      <c r="F229">
        <v>-6.5013546000000005E-2</v>
      </c>
      <c r="G229">
        <v>2.4843443E-2</v>
      </c>
      <c r="H229">
        <v>6.7925148760000003</v>
      </c>
      <c r="I229">
        <v>-2.616929732</v>
      </c>
      <c r="J229">
        <v>8.8724600000000004E-3</v>
      </c>
      <c r="K229" t="s">
        <v>49</v>
      </c>
      <c r="M229" t="s">
        <v>77</v>
      </c>
      <c r="N229">
        <v>2.3390644049999998</v>
      </c>
      <c r="O229">
        <v>0.18781304900000001</v>
      </c>
      <c r="P229">
        <v>9.3069147670000003</v>
      </c>
      <c r="Q229">
        <v>12.45421666</v>
      </c>
      <c r="R229" s="7">
        <v>4.1924338061706998E-35</v>
      </c>
      <c r="S229" t="s">
        <v>45</v>
      </c>
    </row>
    <row r="230" spans="1:19" x14ac:dyDescent="0.55000000000000004">
      <c r="B230" t="s">
        <v>50</v>
      </c>
      <c r="C230">
        <v>8441</v>
      </c>
      <c r="D230">
        <v>9.5338079999999995E-3</v>
      </c>
      <c r="E230" t="s">
        <v>43</v>
      </c>
      <c r="F230">
        <v>0.10374327899999999</v>
      </c>
      <c r="G230">
        <v>3.1904846000000001E-2</v>
      </c>
      <c r="H230">
        <v>3.772505352</v>
      </c>
      <c r="I230">
        <v>3.2516464190000001</v>
      </c>
      <c r="J230">
        <v>1.1473869999999999E-3</v>
      </c>
      <c r="K230" t="s">
        <v>49</v>
      </c>
      <c r="L230">
        <v>0.29616702299999997</v>
      </c>
      <c r="M230" t="s">
        <v>43</v>
      </c>
      <c r="N230">
        <v>-10.643375860000001</v>
      </c>
      <c r="O230">
        <v>0.45349800800000001</v>
      </c>
      <c r="P230">
        <v>4.5446060749999999</v>
      </c>
      <c r="Q230">
        <v>-23.469509590000001</v>
      </c>
      <c r="R230" s="7">
        <v>4.7472112432138496E-118</v>
      </c>
      <c r="S230" t="s">
        <v>45</v>
      </c>
    </row>
    <row r="231" spans="1:19" x14ac:dyDescent="0.55000000000000004">
      <c r="E231" t="s">
        <v>7</v>
      </c>
      <c r="F231">
        <v>1.051681367</v>
      </c>
      <c r="G231">
        <v>0.156317227</v>
      </c>
      <c r="H231">
        <v>2.016972746</v>
      </c>
      <c r="I231">
        <v>6.7278660659999998</v>
      </c>
      <c r="J231" s="7">
        <v>1.7216928127285299E-11</v>
      </c>
      <c r="K231" t="s">
        <v>45</v>
      </c>
      <c r="M231" t="s">
        <v>7</v>
      </c>
      <c r="N231">
        <v>-79.845991929999997</v>
      </c>
      <c r="O231">
        <v>1.9175456289999999</v>
      </c>
      <c r="P231">
        <v>2.3966517170000001</v>
      </c>
      <c r="Q231">
        <v>-41.639682890000003</v>
      </c>
      <c r="R231">
        <v>0</v>
      </c>
      <c r="S231" t="s">
        <v>45</v>
      </c>
    </row>
    <row r="232" spans="1:19" x14ac:dyDescent="0.55000000000000004">
      <c r="E232" t="s">
        <v>77</v>
      </c>
      <c r="F232">
        <v>-5.9243201000000002E-2</v>
      </c>
      <c r="G232">
        <v>1.7216664999999999E-2</v>
      </c>
      <c r="H232">
        <v>5.3688257500000001</v>
      </c>
      <c r="I232">
        <v>-3.4410381499999998</v>
      </c>
      <c r="J232">
        <v>5.7948699999999995E-4</v>
      </c>
      <c r="K232" t="s">
        <v>45</v>
      </c>
      <c r="M232" t="s">
        <v>77</v>
      </c>
      <c r="N232">
        <v>4.3753438300000003</v>
      </c>
      <c r="O232">
        <v>0.25242368999999998</v>
      </c>
      <c r="P232">
        <v>7.173950295</v>
      </c>
      <c r="Q232">
        <v>17.333332800000001</v>
      </c>
      <c r="R232" s="7">
        <v>3.6539551700086502E-66</v>
      </c>
      <c r="S232" t="s">
        <v>45</v>
      </c>
    </row>
    <row r="233" spans="1:19" x14ac:dyDescent="0.55000000000000004">
      <c r="A233" t="s">
        <v>51</v>
      </c>
      <c r="B233" t="s">
        <v>22</v>
      </c>
      <c r="C233">
        <v>5314</v>
      </c>
      <c r="D233">
        <v>1.5355239999999999E-3</v>
      </c>
      <c r="E233" t="s">
        <v>43</v>
      </c>
      <c r="F233">
        <v>2.8483792000000001E-2</v>
      </c>
      <c r="G233">
        <v>3.4695877E-2</v>
      </c>
      <c r="H233">
        <v>4.6437488440000001</v>
      </c>
      <c r="I233">
        <v>0.82095610399999996</v>
      </c>
      <c r="J233">
        <v>0.41167127199999998</v>
      </c>
      <c r="K233" t="s">
        <v>44</v>
      </c>
      <c r="L233">
        <v>0.12704586000000001</v>
      </c>
      <c r="M233" t="s">
        <v>43</v>
      </c>
      <c r="N233">
        <v>-5.611657557</v>
      </c>
      <c r="O233">
        <v>0.66721728800000002</v>
      </c>
      <c r="P233">
        <v>4.9946217219999998</v>
      </c>
      <c r="Q233">
        <v>-8.4105398010000005</v>
      </c>
      <c r="R233" s="7">
        <v>5.1878325305958603E-17</v>
      </c>
      <c r="S233" t="s">
        <v>45</v>
      </c>
    </row>
    <row r="234" spans="1:19" x14ac:dyDescent="0.55000000000000004">
      <c r="E234" t="s">
        <v>7</v>
      </c>
      <c r="F234">
        <v>0.45015059400000001</v>
      </c>
      <c r="G234">
        <v>0.166072419</v>
      </c>
      <c r="H234">
        <v>2.4028067540000002</v>
      </c>
      <c r="I234">
        <v>2.710568061</v>
      </c>
      <c r="J234">
        <v>6.7168059999999996E-3</v>
      </c>
      <c r="K234" t="s">
        <v>49</v>
      </c>
      <c r="M234" t="s">
        <v>7</v>
      </c>
      <c r="N234">
        <v>-65.395332530000005</v>
      </c>
      <c r="O234">
        <v>3.020544991</v>
      </c>
      <c r="P234">
        <v>2.6013451440000002</v>
      </c>
      <c r="Q234">
        <v>-21.65017662</v>
      </c>
      <c r="R234" s="7">
        <v>1.1009456303476601E-99</v>
      </c>
      <c r="S234" t="s">
        <v>45</v>
      </c>
    </row>
    <row r="235" spans="1:19" x14ac:dyDescent="0.55000000000000004">
      <c r="E235" t="s">
        <v>77</v>
      </c>
      <c r="F235">
        <v>-2.3268388000000001E-2</v>
      </c>
      <c r="G235">
        <v>2.0471542999999998E-2</v>
      </c>
      <c r="H235">
        <v>7.2677730660000002</v>
      </c>
      <c r="I235">
        <v>-1.136621111</v>
      </c>
      <c r="J235">
        <v>0.25569671100000002</v>
      </c>
      <c r="K235" t="s">
        <v>44</v>
      </c>
      <c r="M235" t="s">
        <v>77</v>
      </c>
      <c r="N235">
        <v>3.351210215</v>
      </c>
      <c r="O235">
        <v>0.397950146</v>
      </c>
      <c r="P235">
        <v>8.1073215390000009</v>
      </c>
      <c r="Q235">
        <v>8.4211810119999999</v>
      </c>
      <c r="R235" s="7">
        <v>4.7432595505048999E-17</v>
      </c>
      <c r="S235" t="s">
        <v>45</v>
      </c>
    </row>
    <row r="236" spans="1:19" x14ac:dyDescent="0.55000000000000004">
      <c r="B236" t="s">
        <v>23</v>
      </c>
      <c r="C236">
        <v>7487</v>
      </c>
      <c r="D236">
        <v>4.9662100000000004E-4</v>
      </c>
      <c r="E236" t="s">
        <v>43</v>
      </c>
      <c r="F236">
        <v>9.0958319999999999E-3</v>
      </c>
      <c r="G236">
        <v>3.6226678999999998E-2</v>
      </c>
      <c r="H236">
        <v>4.4903543609999996</v>
      </c>
      <c r="I236">
        <v>0.25108104199999998</v>
      </c>
      <c r="J236">
        <v>0.80175145299999995</v>
      </c>
      <c r="K236" t="s">
        <v>44</v>
      </c>
      <c r="L236">
        <v>3.1675213000000001E-2</v>
      </c>
      <c r="M236" t="s">
        <v>43</v>
      </c>
      <c r="N236">
        <v>-2.9125061369999998</v>
      </c>
      <c r="O236">
        <v>0.92737155100000002</v>
      </c>
      <c r="P236">
        <v>4.7263984370000003</v>
      </c>
      <c r="Q236">
        <v>-3.1406032829999999</v>
      </c>
      <c r="R236">
        <v>1.6925670000000001E-3</v>
      </c>
      <c r="S236" t="s">
        <v>49</v>
      </c>
    </row>
    <row r="237" spans="1:19" x14ac:dyDescent="0.55000000000000004">
      <c r="E237" t="s">
        <v>7</v>
      </c>
      <c r="F237">
        <v>0.31586256699999998</v>
      </c>
      <c r="G237">
        <v>0.16666040400000001</v>
      </c>
      <c r="H237">
        <v>2.355141159</v>
      </c>
      <c r="I237">
        <v>1.8952466189999999</v>
      </c>
      <c r="J237">
        <v>5.8059737E-2</v>
      </c>
      <c r="K237" t="s">
        <v>46</v>
      </c>
      <c r="M237" t="s">
        <v>7</v>
      </c>
      <c r="N237">
        <v>-41.354187090000003</v>
      </c>
      <c r="O237">
        <v>3.9586146709999999</v>
      </c>
      <c r="P237">
        <v>2.4428229610000001</v>
      </c>
      <c r="Q237">
        <v>-10.44663109</v>
      </c>
      <c r="R237" s="7">
        <v>2.2673426860389299E-25</v>
      </c>
      <c r="S237" t="s">
        <v>45</v>
      </c>
    </row>
    <row r="238" spans="1:19" x14ac:dyDescent="0.55000000000000004">
      <c r="E238" t="s">
        <v>77</v>
      </c>
      <c r="F238">
        <v>-9.3650069999999998E-3</v>
      </c>
      <c r="G238">
        <v>2.1108189999999999E-2</v>
      </c>
      <c r="H238">
        <v>7.0199097300000002</v>
      </c>
      <c r="I238">
        <v>-0.44366700399999998</v>
      </c>
      <c r="J238">
        <v>0.65728335500000001</v>
      </c>
      <c r="K238" t="s">
        <v>44</v>
      </c>
      <c r="M238" t="s">
        <v>77</v>
      </c>
      <c r="N238">
        <v>1.0886237480000001</v>
      </c>
      <c r="O238">
        <v>0.51932244699999996</v>
      </c>
      <c r="P238">
        <v>7.4878099139999996</v>
      </c>
      <c r="Q238">
        <v>2.0962385800000001</v>
      </c>
      <c r="R238">
        <v>3.6094513000000002E-2</v>
      </c>
      <c r="S238" t="s">
        <v>48</v>
      </c>
    </row>
    <row r="239" spans="1:19" x14ac:dyDescent="0.55000000000000004">
      <c r="A239" t="s">
        <v>52</v>
      </c>
      <c r="B239" t="s">
        <v>52</v>
      </c>
      <c r="C239">
        <v>8465</v>
      </c>
      <c r="D239">
        <v>4.3810250000000002E-3</v>
      </c>
      <c r="E239" t="s">
        <v>43</v>
      </c>
      <c r="F239">
        <v>0.123830866</v>
      </c>
      <c r="G239">
        <v>5.7246248E-2</v>
      </c>
      <c r="H239">
        <v>3.3547180669999999</v>
      </c>
      <c r="I239">
        <v>2.1631263070000002</v>
      </c>
      <c r="J239">
        <v>3.0531466E-2</v>
      </c>
      <c r="K239" t="s">
        <v>48</v>
      </c>
      <c r="L239">
        <v>0.20190599200000001</v>
      </c>
      <c r="M239" t="s">
        <v>43</v>
      </c>
      <c r="N239">
        <v>-6.7073631320000002</v>
      </c>
      <c r="O239">
        <v>0.36938269000000001</v>
      </c>
      <c r="P239">
        <v>4.5415374169999998</v>
      </c>
      <c r="Q239">
        <v>-18.1583039</v>
      </c>
      <c r="R239" s="7">
        <v>2.57298313449481E-72</v>
      </c>
      <c r="S239" t="s">
        <v>45</v>
      </c>
    </row>
    <row r="240" spans="1:19" x14ac:dyDescent="0.55000000000000004">
      <c r="E240" t="s">
        <v>7</v>
      </c>
      <c r="F240">
        <v>1.102074633</v>
      </c>
      <c r="G240">
        <v>0.27886193100000001</v>
      </c>
      <c r="H240">
        <v>2.0581520750000002</v>
      </c>
      <c r="I240">
        <v>3.9520440379999999</v>
      </c>
      <c r="J240" s="7">
        <v>7.7486476021135605E-5</v>
      </c>
      <c r="K240" t="s">
        <v>45</v>
      </c>
      <c r="M240" t="s">
        <v>7</v>
      </c>
      <c r="N240">
        <v>-50.858950249999999</v>
      </c>
      <c r="O240">
        <v>1.561530485</v>
      </c>
      <c r="P240">
        <v>2.395126716</v>
      </c>
      <c r="Q240">
        <v>-32.569937469999999</v>
      </c>
      <c r="R240" s="7">
        <v>2.4824070367139201E-219</v>
      </c>
      <c r="S240" t="s">
        <v>45</v>
      </c>
    </row>
    <row r="241" spans="1:19" x14ac:dyDescent="0.55000000000000004">
      <c r="E241" t="s">
        <v>77</v>
      </c>
      <c r="F241">
        <v>-5.4964774000000001E-2</v>
      </c>
      <c r="G241">
        <v>3.6921372000000001E-2</v>
      </c>
      <c r="H241">
        <v>5.0724111289999998</v>
      </c>
      <c r="I241">
        <v>-1.488698042</v>
      </c>
      <c r="J241">
        <v>0.13656690099999999</v>
      </c>
      <c r="K241" t="s">
        <v>44</v>
      </c>
      <c r="M241" t="s">
        <v>77</v>
      </c>
      <c r="N241">
        <v>2.7930162950000001</v>
      </c>
      <c r="O241">
        <v>0.20565945299999999</v>
      </c>
      <c r="P241">
        <v>7.167204409</v>
      </c>
      <c r="Q241">
        <v>13.580782470000001</v>
      </c>
      <c r="R241" s="7">
        <v>1.4167982347312199E-41</v>
      </c>
      <c r="S241" t="s">
        <v>45</v>
      </c>
    </row>
    <row r="242" spans="1:19" x14ac:dyDescent="0.55000000000000004">
      <c r="A242" t="s">
        <v>53</v>
      </c>
      <c r="B242" t="s">
        <v>25</v>
      </c>
      <c r="C242">
        <v>3081</v>
      </c>
      <c r="D242">
        <v>2.8503410000000002E-3</v>
      </c>
      <c r="E242" t="s">
        <v>43</v>
      </c>
      <c r="F242">
        <v>-6.9802333999999994E-2</v>
      </c>
      <c r="G242">
        <v>3.9549784999999997E-2</v>
      </c>
      <c r="H242">
        <v>4.7422993519999999</v>
      </c>
      <c r="I242">
        <v>-1.7649232100000001</v>
      </c>
      <c r="J242">
        <v>7.7576671999999999E-2</v>
      </c>
      <c r="K242" t="s">
        <v>46</v>
      </c>
      <c r="L242">
        <v>6.4961033000000001E-2</v>
      </c>
      <c r="M242" t="s">
        <v>43</v>
      </c>
      <c r="N242">
        <v>4.8156310189999996</v>
      </c>
      <c r="O242">
        <v>1.6685437789999999</v>
      </c>
      <c r="P242">
        <v>4.5887435229999998</v>
      </c>
      <c r="Q242">
        <v>2.8861280589999998</v>
      </c>
      <c r="R242">
        <v>3.9272580000000003E-3</v>
      </c>
      <c r="S242" t="s">
        <v>49</v>
      </c>
    </row>
    <row r="243" spans="1:19" x14ac:dyDescent="0.55000000000000004">
      <c r="E243" t="s">
        <v>7</v>
      </c>
      <c r="F243">
        <v>0.34441122299999999</v>
      </c>
      <c r="G243">
        <v>0.18478497999999999</v>
      </c>
      <c r="H243">
        <v>2.2969656490000001</v>
      </c>
      <c r="I243">
        <v>1.8638485789999999</v>
      </c>
      <c r="J243">
        <v>6.2342972000000003E-2</v>
      </c>
      <c r="K243" t="s">
        <v>46</v>
      </c>
      <c r="M243" t="s">
        <v>7</v>
      </c>
      <c r="N243">
        <v>-75.604118119999995</v>
      </c>
      <c r="O243">
        <v>6.796235984</v>
      </c>
      <c r="P243">
        <v>2.3548044300000002</v>
      </c>
      <c r="Q243">
        <v>-11.12441038</v>
      </c>
      <c r="R243" s="7">
        <v>3.2649805251749402E-28</v>
      </c>
      <c r="S243" t="s">
        <v>45</v>
      </c>
    </row>
    <row r="244" spans="1:19" x14ac:dyDescent="0.55000000000000004">
      <c r="E244" t="s">
        <v>77</v>
      </c>
      <c r="F244">
        <v>-2.4589899999999999E-3</v>
      </c>
      <c r="G244">
        <v>2.5366887000000001E-2</v>
      </c>
      <c r="H244">
        <v>7.218700975</v>
      </c>
      <c r="I244">
        <v>-9.6936992E-2</v>
      </c>
      <c r="J244">
        <v>0.92277643200000004</v>
      </c>
      <c r="K244" t="s">
        <v>44</v>
      </c>
      <c r="M244" t="s">
        <v>77</v>
      </c>
      <c r="N244">
        <v>0.77313493300000002</v>
      </c>
      <c r="O244">
        <v>1.107643862</v>
      </c>
      <c r="P244">
        <v>7.1645098679999997</v>
      </c>
      <c r="Q244">
        <v>0.69799956399999996</v>
      </c>
      <c r="R244">
        <v>0.48523013999999998</v>
      </c>
      <c r="S244" t="s">
        <v>44</v>
      </c>
    </row>
    <row r="245" spans="1:19" x14ac:dyDescent="0.55000000000000004">
      <c r="A245" t="s">
        <v>78</v>
      </c>
    </row>
    <row r="246" spans="1:19" x14ac:dyDescent="0.55000000000000004">
      <c r="B246" t="s">
        <v>31</v>
      </c>
      <c r="L246" t="s">
        <v>32</v>
      </c>
    </row>
    <row r="247" spans="1:19" x14ac:dyDescent="0.55000000000000004">
      <c r="A247" t="s">
        <v>33</v>
      </c>
      <c r="B247" t="s">
        <v>34</v>
      </c>
      <c r="C247" t="s">
        <v>35</v>
      </c>
      <c r="D247" t="s">
        <v>36</v>
      </c>
      <c r="E247" t="s">
        <v>37</v>
      </c>
      <c r="F247" t="s">
        <v>38</v>
      </c>
      <c r="G247" t="s">
        <v>39</v>
      </c>
      <c r="H247" t="s">
        <v>40</v>
      </c>
      <c r="I247" t="s">
        <v>41</v>
      </c>
      <c r="J247" t="s">
        <v>42</v>
      </c>
      <c r="L247" t="s">
        <v>36</v>
      </c>
      <c r="M247" t="s">
        <v>37</v>
      </c>
      <c r="N247" t="s">
        <v>38</v>
      </c>
      <c r="O247" t="s">
        <v>39</v>
      </c>
      <c r="P247" t="s">
        <v>40</v>
      </c>
      <c r="Q247" t="s">
        <v>41</v>
      </c>
      <c r="R247" t="s">
        <v>42</v>
      </c>
    </row>
    <row r="248" spans="1:19" x14ac:dyDescent="0.55000000000000004">
      <c r="B248" t="s">
        <v>29</v>
      </c>
      <c r="C248">
        <v>181</v>
      </c>
      <c r="D248">
        <v>-1.2092776E-2</v>
      </c>
      <c r="E248" t="s">
        <v>43</v>
      </c>
      <c r="F248">
        <v>-0.179833362</v>
      </c>
      <c r="G248">
        <v>0.43199460299999998</v>
      </c>
      <c r="H248">
        <v>36.380870340000001</v>
      </c>
      <c r="I248">
        <v>-0.416286131</v>
      </c>
      <c r="J248">
        <v>0.67720064000000002</v>
      </c>
      <c r="K248" t="s">
        <v>44</v>
      </c>
      <c r="L248">
        <v>0.14490802</v>
      </c>
      <c r="M248" t="s">
        <v>43</v>
      </c>
      <c r="N248">
        <v>5.798926399</v>
      </c>
      <c r="O248">
        <v>2.721429766</v>
      </c>
      <c r="P248">
        <v>38.340037070000001</v>
      </c>
      <c r="Q248">
        <v>2.1308381619999999</v>
      </c>
      <c r="R248">
        <v>3.4452402999999999E-2</v>
      </c>
      <c r="S248" t="s">
        <v>48</v>
      </c>
    </row>
    <row r="249" spans="1:19" x14ac:dyDescent="0.55000000000000004">
      <c r="E249" t="s">
        <v>8</v>
      </c>
      <c r="F249">
        <v>-0.27514054500000001</v>
      </c>
      <c r="G249">
        <v>0.87458414200000001</v>
      </c>
      <c r="H249">
        <v>4.7989957089999997</v>
      </c>
      <c r="I249">
        <v>-0.31459585400000001</v>
      </c>
      <c r="J249">
        <v>0.75306852800000001</v>
      </c>
      <c r="K249" t="s">
        <v>44</v>
      </c>
      <c r="M249" t="s">
        <v>8</v>
      </c>
      <c r="N249">
        <v>21.666943209999999</v>
      </c>
      <c r="O249">
        <v>5.9851118589999999</v>
      </c>
      <c r="P249">
        <v>5.6637237259999997</v>
      </c>
      <c r="Q249">
        <v>3.6201400609999999</v>
      </c>
      <c r="R249">
        <v>3.8205200000000002E-4</v>
      </c>
      <c r="S249" t="s">
        <v>45</v>
      </c>
    </row>
    <row r="250" spans="1:19" x14ac:dyDescent="0.55000000000000004">
      <c r="E250" t="s">
        <v>79</v>
      </c>
      <c r="F250">
        <v>5.1856860999999997E-2</v>
      </c>
      <c r="G250">
        <v>9.8019207999999997E-2</v>
      </c>
      <c r="H250">
        <v>34.927298620000002</v>
      </c>
      <c r="I250">
        <v>0.52904794600000005</v>
      </c>
      <c r="J250">
        <v>0.59677219000000004</v>
      </c>
      <c r="K250" t="s">
        <v>44</v>
      </c>
      <c r="M250" t="s">
        <v>79</v>
      </c>
      <c r="N250">
        <v>-1.7230640639999999</v>
      </c>
      <c r="O250">
        <v>0.603528395</v>
      </c>
      <c r="P250">
        <v>40.535957639999999</v>
      </c>
      <c r="Q250">
        <v>-2.8549842550000002</v>
      </c>
      <c r="R250">
        <v>4.8065520000000004E-3</v>
      </c>
      <c r="S250" t="s">
        <v>49</v>
      </c>
    </row>
    <row r="251" spans="1:19" x14ac:dyDescent="0.55000000000000004">
      <c r="B251" t="s">
        <v>30</v>
      </c>
      <c r="C251">
        <v>181</v>
      </c>
      <c r="D251">
        <v>-1.2499747E-2</v>
      </c>
      <c r="E251" t="s">
        <v>43</v>
      </c>
      <c r="F251">
        <v>-0.154182766</v>
      </c>
      <c r="G251">
        <v>0.43544927</v>
      </c>
      <c r="H251">
        <v>36.76432045</v>
      </c>
      <c r="I251">
        <v>-0.35407744699999999</v>
      </c>
      <c r="J251">
        <v>0.72328084400000003</v>
      </c>
      <c r="K251" t="s">
        <v>44</v>
      </c>
      <c r="L251">
        <v>0.165129841</v>
      </c>
      <c r="M251" t="s">
        <v>43</v>
      </c>
      <c r="N251">
        <v>6.3218759660000003</v>
      </c>
      <c r="O251">
        <v>2.8344899639999999</v>
      </c>
      <c r="P251">
        <v>38.340037070000001</v>
      </c>
      <c r="Q251">
        <v>2.230339866</v>
      </c>
      <c r="R251">
        <v>2.6953602E-2</v>
      </c>
      <c r="S251" t="s">
        <v>48</v>
      </c>
    </row>
    <row r="252" spans="1:19" x14ac:dyDescent="0.55000000000000004">
      <c r="E252" t="s">
        <v>8</v>
      </c>
      <c r="F252">
        <v>-0.20393622</v>
      </c>
      <c r="G252">
        <v>0.88862530900000003</v>
      </c>
      <c r="H252">
        <v>4.8377968520000003</v>
      </c>
      <c r="I252">
        <v>-0.22949629999999999</v>
      </c>
      <c r="J252">
        <v>0.81848319599999997</v>
      </c>
      <c r="K252" t="s">
        <v>44</v>
      </c>
      <c r="M252" t="s">
        <v>8</v>
      </c>
      <c r="N252">
        <v>25.469603240000001</v>
      </c>
      <c r="O252">
        <v>6.2337598099999996</v>
      </c>
      <c r="P252">
        <v>5.6637237259999997</v>
      </c>
      <c r="Q252">
        <v>4.0857530630000003</v>
      </c>
      <c r="R252" s="7">
        <v>6.5932691533351502E-5</v>
      </c>
      <c r="S252" t="s">
        <v>45</v>
      </c>
    </row>
    <row r="253" spans="1:19" x14ac:dyDescent="0.55000000000000004">
      <c r="E253" t="s">
        <v>79</v>
      </c>
      <c r="F253">
        <v>4.6009675E-2</v>
      </c>
      <c r="G253">
        <v>9.8940292999999999E-2</v>
      </c>
      <c r="H253">
        <v>35.657399890000001</v>
      </c>
      <c r="I253">
        <v>0.46502464900000001</v>
      </c>
      <c r="J253">
        <v>0.64191380499999995</v>
      </c>
      <c r="K253" t="s">
        <v>44</v>
      </c>
      <c r="M253" t="s">
        <v>79</v>
      </c>
      <c r="N253">
        <v>-1.840405544</v>
      </c>
      <c r="O253">
        <v>0.628601627</v>
      </c>
      <c r="P253">
        <v>40.535957639999999</v>
      </c>
      <c r="Q253">
        <v>-2.9277772519999998</v>
      </c>
      <c r="R253">
        <v>3.852463E-3</v>
      </c>
      <c r="S253" t="s">
        <v>49</v>
      </c>
    </row>
    <row r="254" spans="1:19" x14ac:dyDescent="0.55000000000000004">
      <c r="B254" t="s">
        <v>20</v>
      </c>
      <c r="C254">
        <v>5191</v>
      </c>
      <c r="D254">
        <v>1.031439E-2</v>
      </c>
      <c r="E254" t="s">
        <v>43</v>
      </c>
      <c r="F254">
        <v>0.13541205000000001</v>
      </c>
      <c r="G254">
        <v>9.4733439000000003E-2</v>
      </c>
      <c r="H254">
        <v>13.84585594</v>
      </c>
      <c r="I254">
        <v>1.4294007660000001</v>
      </c>
      <c r="J254">
        <v>0.15288907800000001</v>
      </c>
      <c r="K254" t="s">
        <v>44</v>
      </c>
      <c r="L254">
        <v>0.14828955499999999</v>
      </c>
      <c r="M254" t="s">
        <v>43</v>
      </c>
      <c r="N254">
        <v>-2.8766645209999999</v>
      </c>
      <c r="O254">
        <v>0.61749764100000004</v>
      </c>
      <c r="P254">
        <v>13.291075680000001</v>
      </c>
      <c r="Q254">
        <v>-4.6585838199999996</v>
      </c>
      <c r="R254" s="7">
        <v>3.263449882631E-6</v>
      </c>
      <c r="S254" t="s">
        <v>45</v>
      </c>
    </row>
    <row r="255" spans="1:19" x14ac:dyDescent="0.55000000000000004">
      <c r="E255" t="s">
        <v>8</v>
      </c>
      <c r="F255">
        <v>0.19362817399999999</v>
      </c>
      <c r="G255">
        <v>7.5102839000000005E-2</v>
      </c>
      <c r="H255">
        <v>2.778278947</v>
      </c>
      <c r="I255">
        <v>2.5781738399999998</v>
      </c>
      <c r="J255">
        <v>9.9324019999999999E-3</v>
      </c>
      <c r="K255" t="s">
        <v>49</v>
      </c>
      <c r="M255" t="s">
        <v>8</v>
      </c>
      <c r="N255">
        <v>6.387408464</v>
      </c>
      <c r="O255">
        <v>0.66829680199999997</v>
      </c>
      <c r="P255">
        <v>2.3370667269999998</v>
      </c>
      <c r="Q255">
        <v>9.5577420790000005</v>
      </c>
      <c r="R255" s="7">
        <v>1.8061224832652801E-21</v>
      </c>
      <c r="S255" t="s">
        <v>45</v>
      </c>
    </row>
    <row r="256" spans="1:19" x14ac:dyDescent="0.55000000000000004">
      <c r="E256" t="s">
        <v>79</v>
      </c>
      <c r="F256">
        <v>1.639941E-3</v>
      </c>
      <c r="G256">
        <v>1.7932074999999999E-2</v>
      </c>
      <c r="H256">
        <v>13.90551949</v>
      </c>
      <c r="I256">
        <v>9.1452966999999996E-2</v>
      </c>
      <c r="J256">
        <v>0.92713267600000004</v>
      </c>
      <c r="K256" t="s">
        <v>44</v>
      </c>
      <c r="M256" t="s">
        <v>79</v>
      </c>
      <c r="N256">
        <v>-0.25834680100000001</v>
      </c>
      <c r="O256">
        <v>0.115183672</v>
      </c>
      <c r="P256">
        <v>12.664829920000001</v>
      </c>
      <c r="Q256">
        <v>-2.2429116549999999</v>
      </c>
      <c r="R256">
        <v>2.4944537999999999E-2</v>
      </c>
      <c r="S256" t="s">
        <v>48</v>
      </c>
    </row>
    <row r="257" spans="1:19" x14ac:dyDescent="0.55000000000000004">
      <c r="B257" t="s">
        <v>50</v>
      </c>
      <c r="C257">
        <v>8441</v>
      </c>
      <c r="D257">
        <v>7.0361219999999997E-3</v>
      </c>
      <c r="E257" t="s">
        <v>43</v>
      </c>
      <c r="F257">
        <v>9.8457147999999994E-2</v>
      </c>
      <c r="G257">
        <v>6.1329926E-2</v>
      </c>
      <c r="H257">
        <v>10.22664318</v>
      </c>
      <c r="I257">
        <v>1.605368779</v>
      </c>
      <c r="J257">
        <v>0.108412671</v>
      </c>
      <c r="K257" t="s">
        <v>44</v>
      </c>
      <c r="L257">
        <v>0.31457415</v>
      </c>
      <c r="M257" t="s">
        <v>43</v>
      </c>
      <c r="N257">
        <v>-0.156057483</v>
      </c>
      <c r="O257">
        <v>0.66120119099999997</v>
      </c>
      <c r="P257">
        <v>9.9202327730000004</v>
      </c>
      <c r="Q257">
        <v>-0.236021176</v>
      </c>
      <c r="R257">
        <v>0.81342196499999997</v>
      </c>
      <c r="S257" t="s">
        <v>44</v>
      </c>
    </row>
    <row r="258" spans="1:19" x14ac:dyDescent="0.55000000000000004">
      <c r="E258" t="s">
        <v>8</v>
      </c>
      <c r="F258">
        <v>0.123107761</v>
      </c>
      <c r="G258">
        <v>4.0090513000000001E-2</v>
      </c>
      <c r="H258">
        <v>2.841745655</v>
      </c>
      <c r="I258">
        <v>3.0707455050000001</v>
      </c>
      <c r="J258">
        <v>2.1352509999999999E-3</v>
      </c>
      <c r="K258" t="s">
        <v>49</v>
      </c>
      <c r="M258" t="s">
        <v>8</v>
      </c>
      <c r="N258">
        <v>19.820607299999999</v>
      </c>
      <c r="O258">
        <v>0.52905460999999998</v>
      </c>
      <c r="P258">
        <v>2.4504203119999999</v>
      </c>
      <c r="Q258">
        <v>37.464199170000001</v>
      </c>
      <c r="R258" s="7">
        <v>2.6343538160625799E-284</v>
      </c>
      <c r="S258" t="s">
        <v>45</v>
      </c>
    </row>
    <row r="259" spans="1:19" x14ac:dyDescent="0.55000000000000004">
      <c r="E259" t="s">
        <v>79</v>
      </c>
      <c r="F259">
        <v>2.9778119999999998E-3</v>
      </c>
      <c r="G259">
        <v>1.0503393E-2</v>
      </c>
      <c r="H259">
        <v>9.7865453339999995</v>
      </c>
      <c r="I259">
        <v>0.28350954</v>
      </c>
      <c r="J259">
        <v>0.77678627</v>
      </c>
      <c r="K259" t="s">
        <v>44</v>
      </c>
      <c r="M259" t="s">
        <v>79</v>
      </c>
      <c r="N259">
        <v>-0.91166374299999997</v>
      </c>
      <c r="O259">
        <v>0.113575327</v>
      </c>
      <c r="P259">
        <v>8.9545005690000004</v>
      </c>
      <c r="Q259">
        <v>-8.0269523920000001</v>
      </c>
      <c r="R259" s="7">
        <v>1.13354227481082E-15</v>
      </c>
      <c r="S259" t="s">
        <v>45</v>
      </c>
    </row>
    <row r="260" spans="1:19" x14ac:dyDescent="0.55000000000000004">
      <c r="A260" t="s">
        <v>51</v>
      </c>
      <c r="B260" t="s">
        <v>22</v>
      </c>
      <c r="C260">
        <v>5314</v>
      </c>
      <c r="D260">
        <v>1.2525865000000001E-2</v>
      </c>
      <c r="E260" t="s">
        <v>43</v>
      </c>
      <c r="F260">
        <v>-2.4624331999999999E-2</v>
      </c>
      <c r="G260">
        <v>6.0405938999999999E-2</v>
      </c>
      <c r="H260">
        <v>12.26474674</v>
      </c>
      <c r="I260">
        <v>-0.40764753100000001</v>
      </c>
      <c r="J260">
        <v>0.68353246300000003</v>
      </c>
      <c r="K260" t="s">
        <v>44</v>
      </c>
      <c r="L260">
        <v>0.139191333</v>
      </c>
      <c r="M260" t="s">
        <v>43</v>
      </c>
      <c r="N260">
        <v>4.6732134439999999</v>
      </c>
      <c r="O260">
        <v>1.006411599</v>
      </c>
      <c r="P260">
        <v>11.524022159999999</v>
      </c>
      <c r="Q260">
        <v>4.6434415600000003</v>
      </c>
      <c r="R260" s="7">
        <v>3.5090697150912101E-6</v>
      </c>
      <c r="S260" t="s">
        <v>45</v>
      </c>
    </row>
    <row r="261" spans="1:19" x14ac:dyDescent="0.55000000000000004">
      <c r="E261" t="s">
        <v>8</v>
      </c>
      <c r="F261">
        <v>0.17436500499999999</v>
      </c>
      <c r="G261">
        <v>4.9957968999999998E-2</v>
      </c>
      <c r="H261">
        <v>2.8608039500000002</v>
      </c>
      <c r="I261">
        <v>3.4902340829999998</v>
      </c>
      <c r="J261">
        <v>4.8259799999999999E-4</v>
      </c>
      <c r="K261" t="s">
        <v>45</v>
      </c>
      <c r="M261" t="s">
        <v>8</v>
      </c>
      <c r="N261">
        <v>17.240812550000001</v>
      </c>
      <c r="O261">
        <v>0.83000445499999997</v>
      </c>
      <c r="P261">
        <v>2.8048087509999999</v>
      </c>
      <c r="Q261">
        <v>20.771951810000001</v>
      </c>
      <c r="R261" s="7">
        <v>3.2857645111595602E-92</v>
      </c>
      <c r="S261" t="s">
        <v>45</v>
      </c>
    </row>
    <row r="262" spans="1:19" x14ac:dyDescent="0.55000000000000004">
      <c r="E262" t="s">
        <v>79</v>
      </c>
      <c r="F262">
        <v>1.7970297999999999E-2</v>
      </c>
      <c r="G262">
        <v>1.1721888E-2</v>
      </c>
      <c r="H262">
        <v>10.94285548</v>
      </c>
      <c r="I262">
        <v>1.5330548690000001</v>
      </c>
      <c r="J262">
        <v>0.125262336</v>
      </c>
      <c r="K262" t="s">
        <v>44</v>
      </c>
      <c r="M262" t="s">
        <v>79</v>
      </c>
      <c r="N262">
        <v>-1.184308988</v>
      </c>
      <c r="O262">
        <v>0.17716285200000001</v>
      </c>
      <c r="P262">
        <v>10.26640491</v>
      </c>
      <c r="Q262">
        <v>-6.6848607229999999</v>
      </c>
      <c r="R262" s="7">
        <v>2.5483452436068899E-11</v>
      </c>
      <c r="S262" t="s">
        <v>45</v>
      </c>
    </row>
    <row r="263" spans="1:19" x14ac:dyDescent="0.55000000000000004">
      <c r="B263" t="s">
        <v>23</v>
      </c>
      <c r="C263">
        <v>7487</v>
      </c>
      <c r="D263">
        <v>5.9039770000000004E-3</v>
      </c>
      <c r="E263" t="s">
        <v>43</v>
      </c>
      <c r="F263">
        <v>5.2643703999999999E-2</v>
      </c>
      <c r="G263">
        <v>6.1309632000000003E-2</v>
      </c>
      <c r="H263">
        <v>11.04145593</v>
      </c>
      <c r="I263">
        <v>0.85865307599999996</v>
      </c>
      <c r="J263">
        <v>0.39053194600000002</v>
      </c>
      <c r="K263" t="s">
        <v>44</v>
      </c>
      <c r="L263">
        <v>3.5353978000000001E-2</v>
      </c>
      <c r="M263" t="s">
        <v>43</v>
      </c>
      <c r="N263">
        <v>-1.1288950310000001</v>
      </c>
      <c r="O263">
        <v>1.3703800850000001</v>
      </c>
      <c r="P263">
        <v>10.35995673</v>
      </c>
      <c r="Q263">
        <v>-0.82378242599999996</v>
      </c>
      <c r="R263">
        <v>0.410089435</v>
      </c>
      <c r="S263" t="s">
        <v>44</v>
      </c>
    </row>
    <row r="264" spans="1:19" x14ac:dyDescent="0.55000000000000004">
      <c r="E264" t="s">
        <v>8</v>
      </c>
      <c r="F264">
        <v>0.19653435299999999</v>
      </c>
      <c r="G264">
        <v>4.9542471999999997E-2</v>
      </c>
      <c r="H264">
        <v>2.7165733030000001</v>
      </c>
      <c r="I264">
        <v>3.9669872389999998</v>
      </c>
      <c r="J264" s="7">
        <v>7.2786887988197693E-5</v>
      </c>
      <c r="K264" t="s">
        <v>45</v>
      </c>
      <c r="M264" t="s">
        <v>8</v>
      </c>
      <c r="N264">
        <v>10.762696139999999</v>
      </c>
      <c r="O264">
        <v>1.1146334739999999</v>
      </c>
      <c r="P264">
        <v>2.5154343739999998</v>
      </c>
      <c r="Q264">
        <v>9.6558163700000001</v>
      </c>
      <c r="R264" s="7">
        <v>6.2320394132748504E-22</v>
      </c>
      <c r="S264" t="s">
        <v>45</v>
      </c>
    </row>
    <row r="265" spans="1:19" x14ac:dyDescent="0.55000000000000004">
      <c r="E265" t="s">
        <v>79</v>
      </c>
      <c r="F265">
        <v>2.7530000000000002E-4</v>
      </c>
      <c r="G265">
        <v>1.1132909E-2</v>
      </c>
      <c r="H265">
        <v>10.25682203</v>
      </c>
      <c r="I265">
        <v>2.4728506000000001E-2</v>
      </c>
      <c r="J265">
        <v>0.98027151700000004</v>
      </c>
      <c r="K265" t="s">
        <v>44</v>
      </c>
      <c r="M265" t="s">
        <v>79</v>
      </c>
      <c r="N265">
        <v>-0.14205437600000001</v>
      </c>
      <c r="O265">
        <v>0.234485893</v>
      </c>
      <c r="P265">
        <v>9.2321792190000007</v>
      </c>
      <c r="Q265">
        <v>-0.60581203400000005</v>
      </c>
      <c r="R265">
        <v>0.54465794199999995</v>
      </c>
      <c r="S265" t="s">
        <v>44</v>
      </c>
    </row>
    <row r="266" spans="1:19" x14ac:dyDescent="0.55000000000000004">
      <c r="A266" t="s">
        <v>52</v>
      </c>
      <c r="B266" t="s">
        <v>52</v>
      </c>
      <c r="C266">
        <v>8465</v>
      </c>
      <c r="D266">
        <v>1.6067620000000001E-3</v>
      </c>
      <c r="E266" t="s">
        <v>43</v>
      </c>
      <c r="F266">
        <v>0.12301522600000001</v>
      </c>
      <c r="G266">
        <v>0.108395746</v>
      </c>
      <c r="H266">
        <v>10.066682030000001</v>
      </c>
      <c r="I266">
        <v>1.1348713530000001</v>
      </c>
      <c r="J266">
        <v>0.25642922400000001</v>
      </c>
      <c r="K266" t="s">
        <v>44</v>
      </c>
      <c r="L266">
        <v>0.27957352499999999</v>
      </c>
      <c r="M266" t="s">
        <v>43</v>
      </c>
      <c r="N266">
        <v>-0.79069961700000002</v>
      </c>
      <c r="O266">
        <v>0.51833459400000004</v>
      </c>
      <c r="P266">
        <v>9.9068273560000009</v>
      </c>
      <c r="Q266">
        <v>-1.5254617880000001</v>
      </c>
      <c r="R266">
        <v>0.12718131599999999</v>
      </c>
      <c r="S266" t="s">
        <v>44</v>
      </c>
    </row>
    <row r="267" spans="1:19" x14ac:dyDescent="0.55000000000000004">
      <c r="E267" t="s">
        <v>8</v>
      </c>
      <c r="F267">
        <v>-1.3420206E-2</v>
      </c>
      <c r="G267">
        <v>6.1186571000000002E-2</v>
      </c>
      <c r="H267">
        <v>2.9202500979999999</v>
      </c>
      <c r="I267">
        <v>-0.21933254199999999</v>
      </c>
      <c r="J267">
        <v>0.82639101400000003</v>
      </c>
      <c r="K267" t="s">
        <v>44</v>
      </c>
      <c r="M267" t="s">
        <v>8</v>
      </c>
      <c r="N267">
        <v>14.39136697</v>
      </c>
      <c r="O267">
        <v>0.41392236500000001</v>
      </c>
      <c r="P267">
        <v>2.4451466150000001</v>
      </c>
      <c r="Q267">
        <v>34.768275850000002</v>
      </c>
      <c r="R267" s="7">
        <v>1.0579722244746399E-247</v>
      </c>
      <c r="S267" t="s">
        <v>45</v>
      </c>
    </row>
    <row r="268" spans="1:19" x14ac:dyDescent="0.55000000000000004">
      <c r="E268" t="s">
        <v>79</v>
      </c>
      <c r="F268" s="1">
        <v>-2.55E-5</v>
      </c>
      <c r="G268">
        <v>1.6825995999999999E-2</v>
      </c>
      <c r="H268">
        <v>9.7514595550000003</v>
      </c>
      <c r="I268">
        <v>-1.5162400000000001E-3</v>
      </c>
      <c r="J268">
        <v>0.99879021599999995</v>
      </c>
      <c r="K268" t="s">
        <v>44</v>
      </c>
      <c r="M268" t="s">
        <v>79</v>
      </c>
      <c r="N268">
        <v>-0.34998119</v>
      </c>
      <c r="O268">
        <v>8.9070688999999995E-2</v>
      </c>
      <c r="P268">
        <v>8.9567458210000002</v>
      </c>
      <c r="Q268">
        <v>-3.9292520849999999</v>
      </c>
      <c r="R268" s="7">
        <v>8.5888282280211699E-5</v>
      </c>
      <c r="S268" t="s">
        <v>45</v>
      </c>
    </row>
    <row r="269" spans="1:19" x14ac:dyDescent="0.55000000000000004">
      <c r="A269" t="s">
        <v>53</v>
      </c>
      <c r="B269" t="s">
        <v>25</v>
      </c>
      <c r="C269">
        <v>3081</v>
      </c>
      <c r="D269">
        <v>2.3752780000000002E-3</v>
      </c>
      <c r="E269" t="s">
        <v>43</v>
      </c>
      <c r="F269">
        <v>4.1074069999999997E-2</v>
      </c>
      <c r="G269">
        <v>7.0380043000000003E-2</v>
      </c>
      <c r="H269">
        <v>14.0440895</v>
      </c>
      <c r="I269">
        <v>0.58360393399999999</v>
      </c>
      <c r="J269">
        <v>0.55948681300000003</v>
      </c>
      <c r="K269" t="s">
        <v>44</v>
      </c>
      <c r="L269">
        <v>2.0102256999999998E-2</v>
      </c>
      <c r="M269" t="s">
        <v>43</v>
      </c>
      <c r="N269">
        <v>-12.416159199999999</v>
      </c>
      <c r="O269">
        <v>2.9156690009999999</v>
      </c>
      <c r="P269">
        <v>13.370386570000001</v>
      </c>
      <c r="Q269">
        <v>-4.2584254919999998</v>
      </c>
      <c r="R269" s="7">
        <v>2.1202655792525601E-5</v>
      </c>
      <c r="S269" t="s">
        <v>45</v>
      </c>
    </row>
    <row r="270" spans="1:19" x14ac:dyDescent="0.55000000000000004">
      <c r="E270" t="s">
        <v>8</v>
      </c>
      <c r="F270">
        <v>9.1040411000000002E-2</v>
      </c>
      <c r="G270">
        <v>4.7825739999999999E-2</v>
      </c>
      <c r="H270">
        <v>2.395066447</v>
      </c>
      <c r="I270">
        <v>1.903586059</v>
      </c>
      <c r="J270">
        <v>5.6964116000000002E-2</v>
      </c>
      <c r="K270" t="s">
        <v>46</v>
      </c>
      <c r="M270" t="s">
        <v>8</v>
      </c>
      <c r="N270">
        <v>0.88256833800000001</v>
      </c>
      <c r="O270">
        <v>1.8002958689999999</v>
      </c>
      <c r="P270">
        <v>2.4112550879999999</v>
      </c>
      <c r="Q270">
        <v>0.49023516299999997</v>
      </c>
      <c r="R270">
        <v>0.62400240900000004</v>
      </c>
      <c r="S270" t="s">
        <v>44</v>
      </c>
    </row>
    <row r="271" spans="1:19" x14ac:dyDescent="0.55000000000000004">
      <c r="E271" t="s">
        <v>79</v>
      </c>
      <c r="F271">
        <v>-1.3175871E-2</v>
      </c>
      <c r="G271">
        <v>1.0842279E-2</v>
      </c>
      <c r="H271">
        <v>13.06150697</v>
      </c>
      <c r="I271">
        <v>-1.215230727</v>
      </c>
      <c r="J271">
        <v>0.22427810400000001</v>
      </c>
      <c r="K271" t="s">
        <v>44</v>
      </c>
      <c r="M271" t="s">
        <v>79</v>
      </c>
      <c r="N271">
        <v>2.2695455369999999</v>
      </c>
      <c r="O271">
        <v>0.44473997100000001</v>
      </c>
      <c r="P271">
        <v>12.245535159999999</v>
      </c>
      <c r="Q271">
        <v>5.1030842400000003</v>
      </c>
      <c r="R271" s="7">
        <v>3.5442339705387702E-7</v>
      </c>
      <c r="S271" t="s">
        <v>45</v>
      </c>
    </row>
    <row r="272" spans="1:19" x14ac:dyDescent="0.55000000000000004">
      <c r="A272" t="s">
        <v>80</v>
      </c>
    </row>
    <row r="273" spans="1:19" x14ac:dyDescent="0.55000000000000004">
      <c r="B273" t="s">
        <v>31</v>
      </c>
      <c r="L273" t="s">
        <v>32</v>
      </c>
    </row>
    <row r="274" spans="1:19" x14ac:dyDescent="0.55000000000000004">
      <c r="A274" t="s">
        <v>33</v>
      </c>
      <c r="B274" t="s">
        <v>34</v>
      </c>
      <c r="C274" t="s">
        <v>35</v>
      </c>
      <c r="D274" t="s">
        <v>36</v>
      </c>
      <c r="E274" t="s">
        <v>37</v>
      </c>
      <c r="F274" t="s">
        <v>38</v>
      </c>
      <c r="G274" t="s">
        <v>39</v>
      </c>
      <c r="H274" t="s">
        <v>40</v>
      </c>
      <c r="I274" t="s">
        <v>41</v>
      </c>
      <c r="J274" t="s">
        <v>42</v>
      </c>
      <c r="L274" t="s">
        <v>36</v>
      </c>
      <c r="M274" t="s">
        <v>37</v>
      </c>
      <c r="N274" t="s">
        <v>38</v>
      </c>
      <c r="O274" t="s">
        <v>39</v>
      </c>
      <c r="P274" t="s">
        <v>40</v>
      </c>
      <c r="Q274" t="s">
        <v>41</v>
      </c>
      <c r="R274" t="s">
        <v>42</v>
      </c>
    </row>
    <row r="275" spans="1:19" x14ac:dyDescent="0.55000000000000004">
      <c r="B275" t="s">
        <v>29</v>
      </c>
      <c r="C275">
        <v>181</v>
      </c>
      <c r="D275">
        <v>-1.1444075999999999E-2</v>
      </c>
      <c r="E275" t="s">
        <v>43</v>
      </c>
      <c r="F275">
        <v>2.3992033999999999E-2</v>
      </c>
      <c r="G275">
        <v>0.23334745300000001</v>
      </c>
      <c r="H275">
        <v>10.85077633</v>
      </c>
      <c r="I275">
        <v>0.10281678</v>
      </c>
      <c r="J275">
        <v>0.91810838699999997</v>
      </c>
      <c r="K275" t="s">
        <v>44</v>
      </c>
      <c r="L275">
        <v>0.20549100200000001</v>
      </c>
      <c r="M275" t="s">
        <v>43</v>
      </c>
      <c r="N275">
        <v>1.8616959850000001</v>
      </c>
      <c r="O275">
        <v>1.5606567520000001</v>
      </c>
      <c r="P275">
        <v>13.570225730000001</v>
      </c>
      <c r="Q275">
        <v>1.19289266</v>
      </c>
      <c r="R275">
        <v>0.23447279800000001</v>
      </c>
      <c r="S275" t="s">
        <v>44</v>
      </c>
    </row>
    <row r="276" spans="1:19" x14ac:dyDescent="0.55000000000000004">
      <c r="E276" t="s">
        <v>9</v>
      </c>
      <c r="F276">
        <v>-0.54984077200000003</v>
      </c>
      <c r="G276">
        <v>1.425132399</v>
      </c>
      <c r="H276">
        <v>3.9643318070000002</v>
      </c>
      <c r="I276">
        <v>-0.38581732699999999</v>
      </c>
      <c r="J276">
        <v>0.699631962</v>
      </c>
      <c r="K276" t="s">
        <v>44</v>
      </c>
      <c r="M276" t="s">
        <v>9</v>
      </c>
      <c r="N276">
        <v>48.364380449999999</v>
      </c>
      <c r="O276">
        <v>10.87085909</v>
      </c>
      <c r="P276">
        <v>3.9355305189999998</v>
      </c>
      <c r="Q276">
        <v>4.448993411</v>
      </c>
      <c r="R276" s="7">
        <v>1.50369919605627E-5</v>
      </c>
      <c r="S276" t="s">
        <v>45</v>
      </c>
    </row>
    <row r="277" spans="1:19" x14ac:dyDescent="0.55000000000000004">
      <c r="E277" t="s">
        <v>81</v>
      </c>
      <c r="F277">
        <v>6.9487610000000003E-3</v>
      </c>
      <c r="G277">
        <v>0.19121601499999999</v>
      </c>
      <c r="H277">
        <v>10.65162119</v>
      </c>
      <c r="I277">
        <v>3.6339850999999999E-2</v>
      </c>
      <c r="J277">
        <v>0.97101137500000001</v>
      </c>
      <c r="K277" t="s">
        <v>44</v>
      </c>
      <c r="M277" t="s">
        <v>81</v>
      </c>
      <c r="N277">
        <v>-3.0378511010000002</v>
      </c>
      <c r="O277">
        <v>1.357194853</v>
      </c>
      <c r="P277">
        <v>13.72184772</v>
      </c>
      <c r="Q277">
        <v>-2.238330844</v>
      </c>
      <c r="R277">
        <v>2.6418220999999999E-2</v>
      </c>
      <c r="S277" t="s">
        <v>48</v>
      </c>
    </row>
    <row r="278" spans="1:19" x14ac:dyDescent="0.55000000000000004">
      <c r="B278" t="s">
        <v>30</v>
      </c>
      <c r="C278">
        <v>181</v>
      </c>
      <c r="D278">
        <v>-1.2789607E-2</v>
      </c>
      <c r="E278" t="s">
        <v>43</v>
      </c>
      <c r="F278">
        <v>-5.2199764000000003E-2</v>
      </c>
      <c r="G278">
        <v>0.26678354999999998</v>
      </c>
      <c r="H278">
        <v>14.410046810000001</v>
      </c>
      <c r="I278">
        <v>-0.19566335300000001</v>
      </c>
      <c r="J278">
        <v>0.84487367000000002</v>
      </c>
      <c r="K278" t="s">
        <v>44</v>
      </c>
      <c r="L278">
        <v>0.22111104500000001</v>
      </c>
      <c r="M278" t="s">
        <v>43</v>
      </c>
      <c r="N278">
        <v>0.19502754899999999</v>
      </c>
      <c r="O278">
        <v>1.6288102710000001</v>
      </c>
      <c r="P278">
        <v>13.570225730000001</v>
      </c>
      <c r="Q278">
        <v>0.119736198</v>
      </c>
      <c r="R278">
        <v>0.90482492299999995</v>
      </c>
      <c r="S278" t="s">
        <v>44</v>
      </c>
    </row>
    <row r="279" spans="1:19" x14ac:dyDescent="0.55000000000000004">
      <c r="E279" t="s">
        <v>9</v>
      </c>
      <c r="F279">
        <v>-0.74155211600000004</v>
      </c>
      <c r="G279">
        <v>1.529218754</v>
      </c>
      <c r="H279">
        <v>3.9662135890000001</v>
      </c>
      <c r="I279">
        <v>-0.48492219600000003</v>
      </c>
      <c r="J279">
        <v>0.62773153699999995</v>
      </c>
      <c r="K279" t="s">
        <v>44</v>
      </c>
      <c r="M279" t="s">
        <v>9</v>
      </c>
      <c r="N279">
        <v>44.001631089999997</v>
      </c>
      <c r="O279">
        <v>11.34558698</v>
      </c>
      <c r="P279">
        <v>3.9355305189999998</v>
      </c>
      <c r="Q279">
        <v>3.8783036219999998</v>
      </c>
      <c r="R279">
        <v>1.47076E-4</v>
      </c>
      <c r="S279" t="s">
        <v>45</v>
      </c>
    </row>
    <row r="280" spans="1:19" x14ac:dyDescent="0.55000000000000004">
      <c r="E280" t="s">
        <v>81</v>
      </c>
      <c r="F280">
        <v>8.0096903999999997E-2</v>
      </c>
      <c r="G280">
        <v>0.232109915</v>
      </c>
      <c r="H280">
        <v>13.13857361</v>
      </c>
      <c r="I280">
        <v>0.34508178699999997</v>
      </c>
      <c r="J280">
        <v>0.73003288600000005</v>
      </c>
      <c r="K280" t="s">
        <v>44</v>
      </c>
      <c r="M280" t="s">
        <v>81</v>
      </c>
      <c r="N280">
        <v>-1.4685847700000001</v>
      </c>
      <c r="O280">
        <v>1.4164632370000001</v>
      </c>
      <c r="P280">
        <v>13.72184772</v>
      </c>
      <c r="Q280">
        <v>-1.0367969539999999</v>
      </c>
      <c r="R280">
        <v>0.30121363400000001</v>
      </c>
      <c r="S280" t="s">
        <v>44</v>
      </c>
    </row>
    <row r="281" spans="1:19" x14ac:dyDescent="0.55000000000000004">
      <c r="B281" t="s">
        <v>20</v>
      </c>
      <c r="C281">
        <v>5191</v>
      </c>
      <c r="D281">
        <v>7.8350439999999993E-3</v>
      </c>
      <c r="E281" t="s">
        <v>43</v>
      </c>
      <c r="F281">
        <v>0.14674957899999999</v>
      </c>
      <c r="G281">
        <v>7.8337983E-2</v>
      </c>
      <c r="H281">
        <v>9.5081474180000001</v>
      </c>
      <c r="I281">
        <v>1.8732876860000001</v>
      </c>
      <c r="J281">
        <v>6.1028669000000001E-2</v>
      </c>
      <c r="K281" t="s">
        <v>46</v>
      </c>
      <c r="L281">
        <v>0.135197179</v>
      </c>
      <c r="M281" t="s">
        <v>43</v>
      </c>
      <c r="N281">
        <v>-2.3840446000000002</v>
      </c>
      <c r="O281">
        <v>0.52826373500000001</v>
      </c>
      <c r="P281">
        <v>9.5800107390000004</v>
      </c>
      <c r="Q281">
        <v>-4.5129817579999996</v>
      </c>
      <c r="R281" s="7">
        <v>6.5334539258063498E-6</v>
      </c>
      <c r="S281" t="s">
        <v>45</v>
      </c>
    </row>
    <row r="282" spans="1:19" x14ac:dyDescent="0.55000000000000004">
      <c r="E282" t="s">
        <v>9</v>
      </c>
      <c r="F282">
        <v>0.43181456600000001</v>
      </c>
      <c r="G282">
        <v>0.23528848099999999</v>
      </c>
      <c r="H282">
        <v>3.0926521259999999</v>
      </c>
      <c r="I282">
        <v>1.835255874</v>
      </c>
      <c r="J282">
        <v>6.6467786000000001E-2</v>
      </c>
      <c r="K282" t="s">
        <v>46</v>
      </c>
      <c r="M282" t="s">
        <v>9</v>
      </c>
      <c r="N282">
        <v>16.311735500000001</v>
      </c>
      <c r="O282">
        <v>2.2217337490000002</v>
      </c>
      <c r="P282">
        <v>2.750457774</v>
      </c>
      <c r="Q282">
        <v>7.3418948220000004</v>
      </c>
      <c r="R282" s="7">
        <v>2.4323128684146099E-13</v>
      </c>
      <c r="S282" t="s">
        <v>45</v>
      </c>
    </row>
    <row r="283" spans="1:19" x14ac:dyDescent="0.55000000000000004">
      <c r="E283" t="s">
        <v>81</v>
      </c>
      <c r="F283">
        <v>-2.316205E-3</v>
      </c>
      <c r="G283">
        <v>5.1439703000000003E-2</v>
      </c>
      <c r="H283">
        <v>9.3387507490000008</v>
      </c>
      <c r="I283">
        <v>-4.5027565999999998E-2</v>
      </c>
      <c r="J283">
        <v>0.96408533699999999</v>
      </c>
      <c r="K283" t="s">
        <v>44</v>
      </c>
      <c r="M283" t="s">
        <v>81</v>
      </c>
      <c r="N283">
        <v>-1.3525002690000001</v>
      </c>
      <c r="O283">
        <v>0.35031340900000002</v>
      </c>
      <c r="P283">
        <v>8.8137142229999998</v>
      </c>
      <c r="Q283">
        <v>-3.8608292880000001</v>
      </c>
      <c r="R283">
        <v>1.1437700000000001E-4</v>
      </c>
      <c r="S283" t="s">
        <v>45</v>
      </c>
    </row>
    <row r="284" spans="1:19" x14ac:dyDescent="0.55000000000000004">
      <c r="B284" t="s">
        <v>50</v>
      </c>
      <c r="C284">
        <v>8441</v>
      </c>
      <c r="D284">
        <v>5.2271000000000001E-3</v>
      </c>
      <c r="E284" t="s">
        <v>43</v>
      </c>
      <c r="F284">
        <v>7.8843597000000001E-2</v>
      </c>
      <c r="G284">
        <v>4.3969548999999997E-2</v>
      </c>
      <c r="H284">
        <v>5.4234390929999998</v>
      </c>
      <c r="I284">
        <v>1.793140894</v>
      </c>
      <c r="J284">
        <v>7.2950398E-2</v>
      </c>
      <c r="K284" t="s">
        <v>46</v>
      </c>
      <c r="L284">
        <v>0.28676307099999998</v>
      </c>
      <c r="M284" t="s">
        <v>43</v>
      </c>
      <c r="N284">
        <v>-1.4485472450000001</v>
      </c>
      <c r="O284">
        <v>0.49716851299999998</v>
      </c>
      <c r="P284">
        <v>5.389996676</v>
      </c>
      <c r="Q284">
        <v>-2.9135941010000002</v>
      </c>
      <c r="R284">
        <v>3.5823180000000001E-3</v>
      </c>
      <c r="S284" t="s">
        <v>49</v>
      </c>
    </row>
    <row r="285" spans="1:19" x14ac:dyDescent="0.55000000000000004">
      <c r="E285" t="s">
        <v>9</v>
      </c>
      <c r="F285">
        <v>0.17089465300000001</v>
      </c>
      <c r="G285">
        <v>9.1614515999999993E-2</v>
      </c>
      <c r="H285">
        <v>2.892125584</v>
      </c>
      <c r="I285">
        <v>1.865366552</v>
      </c>
      <c r="J285">
        <v>6.2130042000000003E-2</v>
      </c>
      <c r="K285" t="s">
        <v>46</v>
      </c>
      <c r="M285" t="s">
        <v>9</v>
      </c>
      <c r="N285">
        <v>42.60126099</v>
      </c>
      <c r="O285">
        <v>1.252654253</v>
      </c>
      <c r="P285">
        <v>2.5968567500000002</v>
      </c>
      <c r="Q285">
        <v>34.008794430000002</v>
      </c>
      <c r="R285" s="7">
        <v>1.06222878478669E-237</v>
      </c>
      <c r="S285" t="s">
        <v>45</v>
      </c>
    </row>
    <row r="286" spans="1:19" x14ac:dyDescent="0.55000000000000004">
      <c r="E286" t="s">
        <v>81</v>
      </c>
      <c r="F286">
        <v>2.0401129E-2</v>
      </c>
      <c r="G286">
        <v>2.4698226E-2</v>
      </c>
      <c r="H286">
        <v>5.2718870649999996</v>
      </c>
      <c r="I286">
        <v>0.82601597900000001</v>
      </c>
      <c r="J286">
        <v>0.408795028</v>
      </c>
      <c r="K286" t="s">
        <v>44</v>
      </c>
      <c r="M286" t="s">
        <v>81</v>
      </c>
      <c r="N286">
        <v>-2.2946824530000001</v>
      </c>
      <c r="O286">
        <v>0.28283176199999999</v>
      </c>
      <c r="P286">
        <v>4.927915703</v>
      </c>
      <c r="Q286">
        <v>-8.1132417310000005</v>
      </c>
      <c r="R286" s="7">
        <v>5.6214854060333496E-16</v>
      </c>
      <c r="S286" t="s">
        <v>45</v>
      </c>
    </row>
    <row r="287" spans="1:19" x14ac:dyDescent="0.55000000000000004">
      <c r="A287" t="s">
        <v>51</v>
      </c>
      <c r="B287" t="s">
        <v>22</v>
      </c>
      <c r="C287">
        <v>5314</v>
      </c>
      <c r="D287">
        <v>1.3904847999999999E-2</v>
      </c>
      <c r="E287" t="s">
        <v>43</v>
      </c>
      <c r="F287">
        <v>-5.8680390000000002E-3</v>
      </c>
      <c r="G287">
        <v>4.2114908999999999E-2</v>
      </c>
      <c r="H287">
        <v>6.0668481830000003</v>
      </c>
      <c r="I287">
        <v>-0.13933400000000001</v>
      </c>
      <c r="J287">
        <v>0.88918622300000005</v>
      </c>
      <c r="K287" t="s">
        <v>44</v>
      </c>
      <c r="L287">
        <v>9.2322515999999993E-2</v>
      </c>
      <c r="M287" t="s">
        <v>43</v>
      </c>
      <c r="N287">
        <v>3.763703982</v>
      </c>
      <c r="O287">
        <v>0.694628625</v>
      </c>
      <c r="P287">
        <v>5.2063485500000004</v>
      </c>
      <c r="Q287">
        <v>5.4182966930000003</v>
      </c>
      <c r="R287" s="7">
        <v>6.2820587365602503E-8</v>
      </c>
      <c r="S287" t="s">
        <v>45</v>
      </c>
    </row>
    <row r="288" spans="1:19" x14ac:dyDescent="0.55000000000000004">
      <c r="E288" t="s">
        <v>9</v>
      </c>
      <c r="F288">
        <v>0.34987689799999999</v>
      </c>
      <c r="G288">
        <v>0.113501871</v>
      </c>
      <c r="H288">
        <v>3.00454314</v>
      </c>
      <c r="I288">
        <v>3.082565029</v>
      </c>
      <c r="J288">
        <v>2.0522489999999999E-3</v>
      </c>
      <c r="K288" t="s">
        <v>49</v>
      </c>
      <c r="M288" t="s">
        <v>9</v>
      </c>
      <c r="N288">
        <v>32.56466562</v>
      </c>
      <c r="O288">
        <v>1.8451171470000001</v>
      </c>
      <c r="P288">
        <v>2.870583511</v>
      </c>
      <c r="Q288">
        <v>17.649104650000002</v>
      </c>
      <c r="R288" s="7">
        <v>8.6097400333049695E-68</v>
      </c>
      <c r="S288" t="s">
        <v>45</v>
      </c>
    </row>
    <row r="289" spans="1:19" x14ac:dyDescent="0.55000000000000004">
      <c r="E289" t="s">
        <v>81</v>
      </c>
      <c r="F289">
        <v>5.9654048000000001E-2</v>
      </c>
      <c r="G289">
        <v>2.8807719999999998E-2</v>
      </c>
      <c r="H289">
        <v>5.3588211100000001</v>
      </c>
      <c r="I289">
        <v>2.0707660250000002</v>
      </c>
      <c r="J289">
        <v>3.8380667E-2</v>
      </c>
      <c r="K289" t="s">
        <v>48</v>
      </c>
      <c r="M289" t="s">
        <v>81</v>
      </c>
      <c r="N289">
        <v>-4.0725836060000002</v>
      </c>
      <c r="O289">
        <v>0.40507789</v>
      </c>
      <c r="P289">
        <v>4.7569866100000002</v>
      </c>
      <c r="Q289">
        <v>-10.053828429999999</v>
      </c>
      <c r="R289" s="7">
        <v>1.4338379228486501E-23</v>
      </c>
      <c r="S289" t="s">
        <v>45</v>
      </c>
    </row>
    <row r="290" spans="1:19" x14ac:dyDescent="0.55000000000000004">
      <c r="B290" t="s">
        <v>23</v>
      </c>
      <c r="C290">
        <v>7487</v>
      </c>
      <c r="D290">
        <v>4.3886910000000001E-3</v>
      </c>
      <c r="E290" t="s">
        <v>43</v>
      </c>
      <c r="F290">
        <v>4.9392187999999997E-2</v>
      </c>
      <c r="G290">
        <v>4.4639308000000003E-2</v>
      </c>
      <c r="H290">
        <v>5.8718899049999997</v>
      </c>
      <c r="I290">
        <v>1.106472983</v>
      </c>
      <c r="J290">
        <v>0.26852185200000001</v>
      </c>
      <c r="K290" t="s">
        <v>44</v>
      </c>
      <c r="L290">
        <v>2.6559649000000001E-2</v>
      </c>
      <c r="M290" t="s">
        <v>43</v>
      </c>
      <c r="N290">
        <v>-0.11654634799999999</v>
      </c>
      <c r="O290">
        <v>0.99917666999999999</v>
      </c>
      <c r="P290">
        <v>5.4578182310000001</v>
      </c>
      <c r="Q290">
        <v>-0.116642383</v>
      </c>
      <c r="R290">
        <v>0.90714657799999998</v>
      </c>
      <c r="S290" t="s">
        <v>44</v>
      </c>
    </row>
    <row r="291" spans="1:19" x14ac:dyDescent="0.55000000000000004">
      <c r="E291" t="s">
        <v>9</v>
      </c>
      <c r="F291">
        <v>0.393100793</v>
      </c>
      <c r="G291">
        <v>0.117092106</v>
      </c>
      <c r="H291">
        <v>2.838370823</v>
      </c>
      <c r="I291">
        <v>3.3571929539999998</v>
      </c>
      <c r="J291">
        <v>7.8738099999999998E-4</v>
      </c>
      <c r="K291" t="s">
        <v>45</v>
      </c>
      <c r="M291" t="s">
        <v>9</v>
      </c>
      <c r="N291">
        <v>22.869127859999999</v>
      </c>
      <c r="O291">
        <v>2.5853189300000001</v>
      </c>
      <c r="P291">
        <v>2.62686266</v>
      </c>
      <c r="Q291">
        <v>8.8457666079999999</v>
      </c>
      <c r="R291" s="7">
        <v>1.11942064147487E-18</v>
      </c>
      <c r="S291" t="s">
        <v>45</v>
      </c>
    </row>
    <row r="292" spans="1:19" x14ac:dyDescent="0.55000000000000004">
      <c r="E292" t="s">
        <v>81</v>
      </c>
      <c r="F292">
        <v>4.1415769999999996E-3</v>
      </c>
      <c r="G292">
        <v>2.7241089E-2</v>
      </c>
      <c r="H292">
        <v>5.4616420420000003</v>
      </c>
      <c r="I292">
        <v>0.15203419100000001</v>
      </c>
      <c r="J292">
        <v>0.87915996900000004</v>
      </c>
      <c r="K292" t="s">
        <v>44</v>
      </c>
      <c r="M292" t="s">
        <v>81</v>
      </c>
      <c r="N292">
        <v>-1.3009384209999999</v>
      </c>
      <c r="O292">
        <v>0.56722264200000005</v>
      </c>
      <c r="P292">
        <v>4.8973113330000002</v>
      </c>
      <c r="Q292">
        <v>-2.2935234320000002</v>
      </c>
      <c r="R292">
        <v>2.1845462E-2</v>
      </c>
      <c r="S292" t="s">
        <v>48</v>
      </c>
    </row>
    <row r="293" spans="1:19" x14ac:dyDescent="0.55000000000000004">
      <c r="A293" t="s">
        <v>52</v>
      </c>
      <c r="B293" t="s">
        <v>52</v>
      </c>
      <c r="C293">
        <v>8465</v>
      </c>
      <c r="D293">
        <v>1.765015E-3</v>
      </c>
      <c r="E293" t="s">
        <v>43</v>
      </c>
      <c r="F293">
        <v>9.0906023000000002E-2</v>
      </c>
      <c r="G293">
        <v>7.6599406999999994E-2</v>
      </c>
      <c r="H293">
        <v>5.2034996140000001</v>
      </c>
      <c r="I293">
        <v>1.186771891</v>
      </c>
      <c r="J293">
        <v>0.23531760900000001</v>
      </c>
      <c r="K293" t="s">
        <v>44</v>
      </c>
      <c r="L293">
        <v>0.25114768599999998</v>
      </c>
      <c r="M293" t="s">
        <v>43</v>
      </c>
      <c r="N293">
        <v>0.19440307100000001</v>
      </c>
      <c r="O293">
        <v>0.38973802499999999</v>
      </c>
      <c r="P293">
        <v>5.3883184279999998</v>
      </c>
      <c r="Q293">
        <v>0.498804474</v>
      </c>
      <c r="R293">
        <v>0.61793009600000004</v>
      </c>
      <c r="S293" t="s">
        <v>44</v>
      </c>
    </row>
    <row r="294" spans="1:19" x14ac:dyDescent="0.55000000000000004">
      <c r="E294" t="s">
        <v>9</v>
      </c>
      <c r="F294">
        <v>-0.13415638499999999</v>
      </c>
      <c r="G294">
        <v>0.13406040899999999</v>
      </c>
      <c r="H294">
        <v>2.8860678549999998</v>
      </c>
      <c r="I294">
        <v>-1.000715915</v>
      </c>
      <c r="J294">
        <v>0.31696417100000002</v>
      </c>
      <c r="K294" t="s">
        <v>44</v>
      </c>
      <c r="M294" t="s">
        <v>9</v>
      </c>
      <c r="N294">
        <v>33.439538349999999</v>
      </c>
      <c r="O294">
        <v>0.98114527900000004</v>
      </c>
      <c r="P294">
        <v>2.5938098369999998</v>
      </c>
      <c r="Q294">
        <v>34.082147749999997</v>
      </c>
      <c r="R294" s="7">
        <v>1.07221665458991E-238</v>
      </c>
      <c r="S294" t="s">
        <v>45</v>
      </c>
    </row>
    <row r="295" spans="1:19" x14ac:dyDescent="0.55000000000000004">
      <c r="E295" t="s">
        <v>81</v>
      </c>
      <c r="F295">
        <v>1.2595800000000001E-2</v>
      </c>
      <c r="G295">
        <v>3.7535553999999999E-2</v>
      </c>
      <c r="H295">
        <v>5.2017292199999998</v>
      </c>
      <c r="I295">
        <v>0.33556985</v>
      </c>
      <c r="J295">
        <v>0.73719526300000005</v>
      </c>
      <c r="K295" t="s">
        <v>44</v>
      </c>
      <c r="M295" t="s">
        <v>81</v>
      </c>
      <c r="N295">
        <v>-1.808824888</v>
      </c>
      <c r="O295">
        <v>0.22179776200000001</v>
      </c>
      <c r="P295">
        <v>4.9336467700000002</v>
      </c>
      <c r="Q295">
        <v>-8.1552891659999993</v>
      </c>
      <c r="R295" s="7">
        <v>3.9823382016700399E-16</v>
      </c>
      <c r="S295" t="s">
        <v>45</v>
      </c>
    </row>
    <row r="296" spans="1:19" x14ac:dyDescent="0.55000000000000004">
      <c r="A296" t="s">
        <v>53</v>
      </c>
      <c r="B296" t="s">
        <v>25</v>
      </c>
      <c r="C296">
        <v>3081</v>
      </c>
      <c r="D296">
        <v>1.8868540000000001E-3</v>
      </c>
      <c r="E296" t="s">
        <v>43</v>
      </c>
      <c r="F296">
        <v>2.6660870000000001E-3</v>
      </c>
      <c r="G296">
        <v>4.6606148E-2</v>
      </c>
      <c r="H296">
        <v>6.2057545699999999</v>
      </c>
      <c r="I296">
        <v>5.7204616999999999E-2</v>
      </c>
      <c r="J296">
        <v>0.95438219999999996</v>
      </c>
      <c r="K296" t="s">
        <v>44</v>
      </c>
      <c r="L296">
        <v>2.3148826000000001E-2</v>
      </c>
      <c r="M296" t="s">
        <v>43</v>
      </c>
      <c r="N296">
        <v>-3.2013573069999999</v>
      </c>
      <c r="O296">
        <v>1.973209</v>
      </c>
      <c r="P296">
        <v>6.1427954639999998</v>
      </c>
      <c r="Q296">
        <v>-1.6224116689999999</v>
      </c>
      <c r="R296">
        <v>0.104817544</v>
      </c>
      <c r="S296" t="s">
        <v>44</v>
      </c>
    </row>
    <row r="297" spans="1:19" x14ac:dyDescent="0.55000000000000004">
      <c r="E297" t="s">
        <v>9</v>
      </c>
      <c r="F297">
        <v>0.150476111</v>
      </c>
      <c r="G297">
        <v>0.103074074</v>
      </c>
      <c r="H297">
        <v>2.4295645499999998</v>
      </c>
      <c r="I297">
        <v>1.459883209</v>
      </c>
      <c r="J297">
        <v>0.144322175</v>
      </c>
      <c r="K297" t="s">
        <v>44</v>
      </c>
      <c r="M297" t="s">
        <v>9</v>
      </c>
      <c r="N297">
        <v>12.06551975</v>
      </c>
      <c r="O297">
        <v>3.8888625389999998</v>
      </c>
      <c r="P297">
        <v>2.4756386250000002</v>
      </c>
      <c r="Q297">
        <v>3.1025832430000002</v>
      </c>
      <c r="R297">
        <v>1.935778E-3</v>
      </c>
      <c r="S297" t="s">
        <v>49</v>
      </c>
    </row>
    <row r="298" spans="1:19" x14ac:dyDescent="0.55000000000000004">
      <c r="E298" t="s">
        <v>81</v>
      </c>
      <c r="F298">
        <v>-2.5821146E-2</v>
      </c>
      <c r="G298">
        <v>2.3766600999999998E-2</v>
      </c>
      <c r="H298">
        <v>5.8555335140000002</v>
      </c>
      <c r="I298">
        <v>-1.08644673</v>
      </c>
      <c r="J298">
        <v>0.27728139699999999</v>
      </c>
      <c r="K298" t="s">
        <v>44</v>
      </c>
      <c r="M298" t="s">
        <v>81</v>
      </c>
      <c r="N298">
        <v>3.087068114</v>
      </c>
      <c r="O298">
        <v>0.98625166399999997</v>
      </c>
      <c r="P298">
        <v>5.7931090210000002</v>
      </c>
      <c r="Q298">
        <v>3.1301018049999998</v>
      </c>
      <c r="R298">
        <v>1.7638140000000001E-3</v>
      </c>
      <c r="S298" t="s">
        <v>49</v>
      </c>
    </row>
    <row r="299" spans="1:19" x14ac:dyDescent="0.55000000000000004">
      <c r="A299" t="s">
        <v>82</v>
      </c>
    </row>
    <row r="300" spans="1:19" x14ac:dyDescent="0.55000000000000004">
      <c r="B300" t="s">
        <v>31</v>
      </c>
      <c r="L300" t="s">
        <v>32</v>
      </c>
    </row>
    <row r="301" spans="1:19" x14ac:dyDescent="0.55000000000000004">
      <c r="A301" t="s">
        <v>33</v>
      </c>
      <c r="B301" t="s">
        <v>34</v>
      </c>
      <c r="C301" t="s">
        <v>35</v>
      </c>
      <c r="D301" t="s">
        <v>36</v>
      </c>
      <c r="E301" t="s">
        <v>37</v>
      </c>
      <c r="F301" t="s">
        <v>38</v>
      </c>
      <c r="G301" t="s">
        <v>39</v>
      </c>
      <c r="H301" t="s">
        <v>40</v>
      </c>
      <c r="I301" t="s">
        <v>41</v>
      </c>
      <c r="J301" t="s">
        <v>42</v>
      </c>
      <c r="L301" t="s">
        <v>36</v>
      </c>
      <c r="M301" t="s">
        <v>37</v>
      </c>
      <c r="N301" t="s">
        <v>38</v>
      </c>
      <c r="O301" t="s">
        <v>39</v>
      </c>
      <c r="P301" t="s">
        <v>40</v>
      </c>
      <c r="Q301" t="s">
        <v>41</v>
      </c>
      <c r="R301" t="s">
        <v>42</v>
      </c>
    </row>
    <row r="302" spans="1:19" x14ac:dyDescent="0.55000000000000004">
      <c r="B302" t="s">
        <v>29</v>
      </c>
      <c r="C302">
        <v>181</v>
      </c>
      <c r="D302">
        <v>-1.2559466E-2</v>
      </c>
      <c r="E302" t="s">
        <v>43</v>
      </c>
      <c r="F302">
        <v>-0.14320450900000001</v>
      </c>
      <c r="G302">
        <v>0.35127016900000002</v>
      </c>
      <c r="H302">
        <v>24.116805620000001</v>
      </c>
      <c r="I302">
        <v>-0.40767626200000001</v>
      </c>
      <c r="J302">
        <v>0.68351136700000004</v>
      </c>
      <c r="K302" t="s">
        <v>44</v>
      </c>
      <c r="L302">
        <v>0.132894187</v>
      </c>
      <c r="M302" t="s">
        <v>43</v>
      </c>
      <c r="N302">
        <v>3.7145956130000002</v>
      </c>
      <c r="O302">
        <v>2.2127883439999998</v>
      </c>
      <c r="P302">
        <v>24.99647409</v>
      </c>
      <c r="Q302">
        <v>1.678694495</v>
      </c>
      <c r="R302">
        <v>9.4937178999999997E-2</v>
      </c>
      <c r="S302" t="s">
        <v>46</v>
      </c>
    </row>
    <row r="303" spans="1:19" x14ac:dyDescent="0.55000000000000004">
      <c r="E303" t="s">
        <v>26</v>
      </c>
      <c r="F303">
        <v>-0.32389968099999999</v>
      </c>
      <c r="G303">
        <v>0.84555896600000002</v>
      </c>
      <c r="H303">
        <v>4.7992767929999998</v>
      </c>
      <c r="I303">
        <v>-0.38305983900000001</v>
      </c>
      <c r="J303">
        <v>0.70167539700000003</v>
      </c>
      <c r="K303" t="s">
        <v>44</v>
      </c>
      <c r="M303" t="s">
        <v>26</v>
      </c>
      <c r="N303">
        <v>18.89799189</v>
      </c>
      <c r="O303">
        <v>5.7613227770000002</v>
      </c>
      <c r="P303">
        <v>5.2701160529999997</v>
      </c>
      <c r="Q303">
        <v>3.2801480879999998</v>
      </c>
      <c r="R303">
        <v>1.244541E-3</v>
      </c>
      <c r="S303" t="s">
        <v>49</v>
      </c>
    </row>
    <row r="304" spans="1:19" x14ac:dyDescent="0.55000000000000004">
      <c r="E304" t="s">
        <v>83</v>
      </c>
      <c r="F304">
        <v>5.2564857999999999E-2</v>
      </c>
      <c r="G304">
        <v>9.6815366E-2</v>
      </c>
      <c r="H304">
        <v>24.307127820000002</v>
      </c>
      <c r="I304">
        <v>0.54293921000000001</v>
      </c>
      <c r="J304">
        <v>0.58717165800000004</v>
      </c>
      <c r="K304" t="s">
        <v>44</v>
      </c>
      <c r="M304" t="s">
        <v>83</v>
      </c>
      <c r="N304">
        <v>-1.5424376959999999</v>
      </c>
      <c r="O304">
        <v>0.59433469299999997</v>
      </c>
      <c r="P304">
        <v>28.069461780000001</v>
      </c>
      <c r="Q304">
        <v>-2.5952341560000001</v>
      </c>
      <c r="R304">
        <v>1.0227909E-2</v>
      </c>
      <c r="S304" t="s">
        <v>48</v>
      </c>
    </row>
    <row r="305" spans="1:19" x14ac:dyDescent="0.55000000000000004">
      <c r="B305" t="s">
        <v>30</v>
      </c>
      <c r="C305">
        <v>181</v>
      </c>
      <c r="D305">
        <v>-1.2712513E-2</v>
      </c>
      <c r="E305" t="s">
        <v>43</v>
      </c>
      <c r="F305">
        <v>-0.149153539</v>
      </c>
      <c r="G305">
        <v>0.34957484300000002</v>
      </c>
      <c r="H305">
        <v>23.99998652</v>
      </c>
      <c r="I305">
        <v>-0.42667126100000002</v>
      </c>
      <c r="J305">
        <v>0.66961878600000002</v>
      </c>
      <c r="K305" t="s">
        <v>44</v>
      </c>
      <c r="L305">
        <v>0.12090701500000001</v>
      </c>
      <c r="M305" t="s">
        <v>43</v>
      </c>
      <c r="N305">
        <v>4.0058001289999998</v>
      </c>
      <c r="O305">
        <v>2.3485292539999998</v>
      </c>
      <c r="P305">
        <v>24.99647409</v>
      </c>
      <c r="Q305">
        <v>1.705663288</v>
      </c>
      <c r="R305">
        <v>8.9786194E-2</v>
      </c>
      <c r="S305" t="s">
        <v>46</v>
      </c>
    </row>
    <row r="306" spans="1:19" x14ac:dyDescent="0.55000000000000004">
      <c r="E306" t="s">
        <v>26</v>
      </c>
      <c r="F306">
        <v>-0.38310904899999998</v>
      </c>
      <c r="G306">
        <v>0.83618426899999998</v>
      </c>
      <c r="H306">
        <v>4.8095450639999999</v>
      </c>
      <c r="I306">
        <v>-0.45816342599999998</v>
      </c>
      <c r="J306">
        <v>0.64683503399999998</v>
      </c>
      <c r="K306" t="s">
        <v>44</v>
      </c>
      <c r="M306" t="s">
        <v>26</v>
      </c>
      <c r="N306">
        <v>19.06916618</v>
      </c>
      <c r="O306">
        <v>6.114744376</v>
      </c>
      <c r="P306">
        <v>5.2701160529999997</v>
      </c>
      <c r="Q306">
        <v>3.1185549240000001</v>
      </c>
      <c r="R306">
        <v>2.1148500000000001E-3</v>
      </c>
      <c r="S306" t="s">
        <v>49</v>
      </c>
    </row>
    <row r="307" spans="1:19" x14ac:dyDescent="0.55000000000000004">
      <c r="E307" t="s">
        <v>83</v>
      </c>
      <c r="F307">
        <v>5.3518299999999998E-2</v>
      </c>
      <c r="G307">
        <v>9.5740730999999996E-2</v>
      </c>
      <c r="H307">
        <v>24.05513195</v>
      </c>
      <c r="I307">
        <v>0.55899196900000003</v>
      </c>
      <c r="J307">
        <v>0.57616720099999996</v>
      </c>
      <c r="K307" t="s">
        <v>44</v>
      </c>
      <c r="M307" t="s">
        <v>83</v>
      </c>
      <c r="N307">
        <v>-1.636112963</v>
      </c>
      <c r="O307">
        <v>0.63079345899999995</v>
      </c>
      <c r="P307">
        <v>28.069461780000001</v>
      </c>
      <c r="Q307">
        <v>-2.5937379979999999</v>
      </c>
      <c r="R307">
        <v>1.0270883999999999E-2</v>
      </c>
      <c r="S307" t="s">
        <v>48</v>
      </c>
    </row>
    <row r="308" spans="1:19" x14ac:dyDescent="0.55000000000000004">
      <c r="B308" t="s">
        <v>20</v>
      </c>
      <c r="C308">
        <v>5191</v>
      </c>
      <c r="D308">
        <v>9.2179689999999995E-3</v>
      </c>
      <c r="E308" t="s">
        <v>43</v>
      </c>
      <c r="F308">
        <v>0.127740822</v>
      </c>
      <c r="G308">
        <v>8.8782999000000001E-2</v>
      </c>
      <c r="H308">
        <v>12.315537770000001</v>
      </c>
      <c r="I308">
        <v>1.4387982260000001</v>
      </c>
      <c r="J308">
        <v>0.150207699</v>
      </c>
      <c r="K308" t="s">
        <v>44</v>
      </c>
      <c r="L308">
        <v>0.140983948</v>
      </c>
      <c r="M308" t="s">
        <v>43</v>
      </c>
      <c r="N308">
        <v>-2.676312861</v>
      </c>
      <c r="O308">
        <v>0.58849430400000002</v>
      </c>
      <c r="P308">
        <v>11.96918958</v>
      </c>
      <c r="Q308">
        <v>-4.5477294229999998</v>
      </c>
      <c r="R308" s="7">
        <v>5.5461695828060903E-6</v>
      </c>
      <c r="S308" t="s">
        <v>45</v>
      </c>
    </row>
    <row r="309" spans="1:19" x14ac:dyDescent="0.55000000000000004">
      <c r="E309" t="s">
        <v>26</v>
      </c>
      <c r="F309">
        <v>0.190908097</v>
      </c>
      <c r="G309">
        <v>8.7151888999999996E-2</v>
      </c>
      <c r="H309">
        <v>2.894936521</v>
      </c>
      <c r="I309">
        <v>2.1905216269999999</v>
      </c>
      <c r="J309">
        <v>2.8486428000000001E-2</v>
      </c>
      <c r="K309" t="s">
        <v>48</v>
      </c>
      <c r="M309" t="s">
        <v>26</v>
      </c>
      <c r="N309">
        <v>6.5877056850000004</v>
      </c>
      <c r="O309">
        <v>0.78813714099999999</v>
      </c>
      <c r="P309">
        <v>2.4723305020000002</v>
      </c>
      <c r="Q309">
        <v>8.3585778909999995</v>
      </c>
      <c r="R309" s="7">
        <v>8.0667898350076397E-17</v>
      </c>
      <c r="S309" t="s">
        <v>45</v>
      </c>
    </row>
    <row r="310" spans="1:19" x14ac:dyDescent="0.55000000000000004">
      <c r="E310" t="s">
        <v>83</v>
      </c>
      <c r="F310">
        <v>3.1955830000000001E-3</v>
      </c>
      <c r="G310">
        <v>2.0573299E-2</v>
      </c>
      <c r="H310">
        <v>12.50018247</v>
      </c>
      <c r="I310">
        <v>0.15532670700000001</v>
      </c>
      <c r="J310">
        <v>0.87656376199999997</v>
      </c>
      <c r="K310" t="s">
        <v>44</v>
      </c>
      <c r="M310" t="s">
        <v>83</v>
      </c>
      <c r="N310">
        <v>-0.39082122600000002</v>
      </c>
      <c r="O310">
        <v>0.13559093799999999</v>
      </c>
      <c r="P310">
        <v>11.484542039999999</v>
      </c>
      <c r="Q310">
        <v>-2.8823550629999999</v>
      </c>
      <c r="R310">
        <v>3.9633510000000004E-3</v>
      </c>
      <c r="S310" t="s">
        <v>49</v>
      </c>
    </row>
    <row r="311" spans="1:19" x14ac:dyDescent="0.55000000000000004">
      <c r="B311" t="s">
        <v>50</v>
      </c>
      <c r="C311">
        <v>8441</v>
      </c>
      <c r="D311">
        <v>6.5160349999999999E-3</v>
      </c>
      <c r="E311" t="s">
        <v>43</v>
      </c>
      <c r="F311">
        <v>8.9950455999999998E-2</v>
      </c>
      <c r="G311">
        <v>5.5707623999999997E-2</v>
      </c>
      <c r="H311">
        <v>8.546792044</v>
      </c>
      <c r="I311">
        <v>1.614688452</v>
      </c>
      <c r="J311">
        <v>0.10637818</v>
      </c>
      <c r="K311" t="s">
        <v>44</v>
      </c>
      <c r="L311">
        <v>0.30742482999999998</v>
      </c>
      <c r="M311" t="s">
        <v>43</v>
      </c>
      <c r="N311">
        <v>-0.70094261000000002</v>
      </c>
      <c r="O311">
        <v>0.60996504200000001</v>
      </c>
      <c r="P311">
        <v>8.3552233079999993</v>
      </c>
      <c r="Q311">
        <v>-1.149152102</v>
      </c>
      <c r="R311">
        <v>0.25052582800000001</v>
      </c>
      <c r="S311" t="s">
        <v>44</v>
      </c>
    </row>
    <row r="312" spans="1:19" x14ac:dyDescent="0.55000000000000004">
      <c r="E312" t="s">
        <v>26</v>
      </c>
      <c r="F312">
        <v>0.11365356</v>
      </c>
      <c r="G312">
        <v>4.2933879000000001E-2</v>
      </c>
      <c r="H312">
        <v>2.9379186900000001</v>
      </c>
      <c r="I312">
        <v>2.6471765669999998</v>
      </c>
      <c r="J312">
        <v>8.1166959999999996E-3</v>
      </c>
      <c r="K312" t="s">
        <v>49</v>
      </c>
      <c r="M312" t="s">
        <v>26</v>
      </c>
      <c r="N312">
        <v>20.451424750000001</v>
      </c>
      <c r="O312">
        <v>0.56754593600000003</v>
      </c>
      <c r="P312">
        <v>2.5648061200000001</v>
      </c>
      <c r="Q312">
        <v>36.034836009999999</v>
      </c>
      <c r="R312" s="7">
        <v>1.26080160519735E-264</v>
      </c>
      <c r="S312" t="s">
        <v>45</v>
      </c>
    </row>
    <row r="313" spans="1:19" x14ac:dyDescent="0.55000000000000004">
      <c r="E313" t="s">
        <v>83</v>
      </c>
      <c r="F313">
        <v>4.9904390000000002E-3</v>
      </c>
      <c r="G313">
        <v>1.1481931000000001E-2</v>
      </c>
      <c r="H313">
        <v>8.3180158879999997</v>
      </c>
      <c r="I313">
        <v>0.43463411800000001</v>
      </c>
      <c r="J313">
        <v>0.66382802600000002</v>
      </c>
      <c r="K313" t="s">
        <v>44</v>
      </c>
      <c r="M313" t="s">
        <v>83</v>
      </c>
      <c r="N313">
        <v>-1.0103656670000001</v>
      </c>
      <c r="O313">
        <v>0.126863224</v>
      </c>
      <c r="P313">
        <v>7.6246737180000004</v>
      </c>
      <c r="Q313">
        <v>-7.9642124189999999</v>
      </c>
      <c r="R313" s="7">
        <v>1.8790738808005101E-15</v>
      </c>
      <c r="S313" t="s">
        <v>45</v>
      </c>
    </row>
    <row r="314" spans="1:19" x14ac:dyDescent="0.55000000000000004">
      <c r="A314" t="s">
        <v>51</v>
      </c>
      <c r="B314" t="s">
        <v>22</v>
      </c>
      <c r="C314">
        <v>5314</v>
      </c>
      <c r="D314">
        <v>1.3948122E-2</v>
      </c>
      <c r="E314" t="s">
        <v>43</v>
      </c>
      <c r="F314">
        <v>-1.7999814999999999E-2</v>
      </c>
      <c r="G314">
        <v>5.4581019000000001E-2</v>
      </c>
      <c r="H314">
        <v>10.01673735</v>
      </c>
      <c r="I314">
        <v>-0.32978157800000002</v>
      </c>
      <c r="J314">
        <v>0.74156500800000003</v>
      </c>
      <c r="K314" t="s">
        <v>44</v>
      </c>
      <c r="L314">
        <v>0.13957075499999999</v>
      </c>
      <c r="M314" t="s">
        <v>43</v>
      </c>
      <c r="N314">
        <v>3.8594618170000001</v>
      </c>
      <c r="O314">
        <v>0.89318035200000001</v>
      </c>
      <c r="P314">
        <v>9.080768591</v>
      </c>
      <c r="Q314">
        <v>4.321033044</v>
      </c>
      <c r="R314" s="7">
        <v>1.5813436378146599E-5</v>
      </c>
      <c r="S314" t="s">
        <v>45</v>
      </c>
    </row>
    <row r="315" spans="1:19" x14ac:dyDescent="0.55000000000000004">
      <c r="E315" t="s">
        <v>26</v>
      </c>
      <c r="F315">
        <v>0.186765186</v>
      </c>
      <c r="G315">
        <v>5.3527110000000003E-2</v>
      </c>
      <c r="H315">
        <v>2.9787318059999999</v>
      </c>
      <c r="I315">
        <v>3.4891699890000001</v>
      </c>
      <c r="J315">
        <v>4.84523E-4</v>
      </c>
      <c r="K315" t="s">
        <v>45</v>
      </c>
      <c r="M315" t="s">
        <v>26</v>
      </c>
      <c r="N315">
        <v>17.725654670000001</v>
      </c>
      <c r="O315">
        <v>0.86046144400000002</v>
      </c>
      <c r="P315">
        <v>2.899050066</v>
      </c>
      <c r="Q315">
        <v>20.600173089999998</v>
      </c>
      <c r="R315" s="7">
        <v>8.8752419550192799E-91</v>
      </c>
      <c r="S315" t="s">
        <v>45</v>
      </c>
    </row>
    <row r="316" spans="1:19" x14ac:dyDescent="0.55000000000000004">
      <c r="E316" t="s">
        <v>83</v>
      </c>
      <c r="F316">
        <v>2.0804521999999999E-2</v>
      </c>
      <c r="G316">
        <v>1.2802028999999999E-2</v>
      </c>
      <c r="H316">
        <v>9.0410458009999992</v>
      </c>
      <c r="I316">
        <v>1.625095672</v>
      </c>
      <c r="J316">
        <v>0.104142175</v>
      </c>
      <c r="K316" t="s">
        <v>44</v>
      </c>
      <c r="M316" t="s">
        <v>83</v>
      </c>
      <c r="N316">
        <v>-1.2528551240000001</v>
      </c>
      <c r="O316">
        <v>0.18689536300000001</v>
      </c>
      <c r="P316">
        <v>8.2330462400000002</v>
      </c>
      <c r="Q316">
        <v>-6.7035110180000004</v>
      </c>
      <c r="R316" s="7">
        <v>2.2456371627336398E-11</v>
      </c>
      <c r="S316" t="s">
        <v>45</v>
      </c>
    </row>
    <row r="317" spans="1:19" x14ac:dyDescent="0.55000000000000004">
      <c r="B317" t="s">
        <v>23</v>
      </c>
      <c r="C317">
        <v>7487</v>
      </c>
      <c r="D317">
        <v>6.132139E-3</v>
      </c>
      <c r="E317" t="s">
        <v>43</v>
      </c>
      <c r="F317">
        <v>5.4686184999999998E-2</v>
      </c>
      <c r="G317">
        <v>5.6753035E-2</v>
      </c>
      <c r="H317">
        <v>9.4632434889999999</v>
      </c>
      <c r="I317">
        <v>0.96358168799999999</v>
      </c>
      <c r="J317">
        <v>0.33525569100000002</v>
      </c>
      <c r="K317" t="s">
        <v>44</v>
      </c>
      <c r="L317">
        <v>3.5890379E-2</v>
      </c>
      <c r="M317" t="s">
        <v>43</v>
      </c>
      <c r="N317">
        <v>-1.9749736010000001</v>
      </c>
      <c r="O317">
        <v>1.2511242520000001</v>
      </c>
      <c r="P317">
        <v>8.6400908659999995</v>
      </c>
      <c r="Q317">
        <v>-1.578559123</v>
      </c>
      <c r="R317">
        <v>0.114479463</v>
      </c>
      <c r="S317" t="s">
        <v>44</v>
      </c>
    </row>
    <row r="318" spans="1:19" x14ac:dyDescent="0.55000000000000004">
      <c r="E318" t="s">
        <v>26</v>
      </c>
      <c r="F318">
        <v>0.21282975400000001</v>
      </c>
      <c r="G318">
        <v>5.4192498999999998E-2</v>
      </c>
      <c r="H318">
        <v>2.8169405749999998</v>
      </c>
      <c r="I318">
        <v>3.9272917519999999</v>
      </c>
      <c r="J318" s="7">
        <v>8.5907747903861702E-5</v>
      </c>
      <c r="K318" t="s">
        <v>45</v>
      </c>
      <c r="M318" t="s">
        <v>26</v>
      </c>
      <c r="N318">
        <v>10.77930366</v>
      </c>
      <c r="O318">
        <v>1.186553725</v>
      </c>
      <c r="P318">
        <v>2.6132551959999999</v>
      </c>
      <c r="Q318">
        <v>9.084547487</v>
      </c>
      <c r="R318" s="7">
        <v>1.31219449954034E-19</v>
      </c>
      <c r="S318" t="s">
        <v>45</v>
      </c>
    </row>
    <row r="319" spans="1:19" x14ac:dyDescent="0.55000000000000004">
      <c r="E319" t="s">
        <v>83</v>
      </c>
      <c r="F319" s="7">
        <v>2.05131018245135E-5</v>
      </c>
      <c r="G319">
        <v>1.2506758999999999E-2</v>
      </c>
      <c r="H319">
        <v>8.910702594</v>
      </c>
      <c r="I319">
        <v>1.640161E-3</v>
      </c>
      <c r="J319">
        <v>0.99869134100000001</v>
      </c>
      <c r="K319" t="s">
        <v>44</v>
      </c>
      <c r="M319" t="s">
        <v>83</v>
      </c>
      <c r="N319">
        <v>2.0098574000000001E-2</v>
      </c>
      <c r="O319">
        <v>0.25921148100000002</v>
      </c>
      <c r="P319">
        <v>7.7659106820000003</v>
      </c>
      <c r="Q319">
        <v>7.7537360999999999E-2</v>
      </c>
      <c r="R319">
        <v>0.93819814300000004</v>
      </c>
      <c r="S319" t="s">
        <v>44</v>
      </c>
    </row>
    <row r="320" spans="1:19" x14ac:dyDescent="0.55000000000000004">
      <c r="A320" t="s">
        <v>52</v>
      </c>
      <c r="B320" t="s">
        <v>52</v>
      </c>
      <c r="C320">
        <v>8465</v>
      </c>
      <c r="D320">
        <v>1.6254069999999999E-3</v>
      </c>
      <c r="E320" t="s">
        <v>43</v>
      </c>
      <c r="F320">
        <v>0.100558257</v>
      </c>
      <c r="G320">
        <v>9.6295345000000004E-2</v>
      </c>
      <c r="H320">
        <v>8.0873512969999997</v>
      </c>
      <c r="I320">
        <v>1.044269138</v>
      </c>
      <c r="J320">
        <v>0.29636088700000002</v>
      </c>
      <c r="K320" t="s">
        <v>44</v>
      </c>
      <c r="L320">
        <v>0.27978094399999998</v>
      </c>
      <c r="M320" t="s">
        <v>43</v>
      </c>
      <c r="N320">
        <v>-0.63090049699999995</v>
      </c>
      <c r="O320">
        <v>0.475808395</v>
      </c>
      <c r="P320">
        <v>8.3503266000000007</v>
      </c>
      <c r="Q320">
        <v>-1.3259549500000001</v>
      </c>
      <c r="R320">
        <v>0.18489039700000001</v>
      </c>
      <c r="S320" t="s">
        <v>44</v>
      </c>
    </row>
    <row r="321" spans="1:19" x14ac:dyDescent="0.55000000000000004">
      <c r="E321" t="s">
        <v>26</v>
      </c>
      <c r="F321">
        <v>-3.3672582999999999E-2</v>
      </c>
      <c r="G321">
        <v>6.4038082999999996E-2</v>
      </c>
      <c r="H321">
        <v>2.9980755979999998</v>
      </c>
      <c r="I321">
        <v>-0.52582121599999998</v>
      </c>
      <c r="J321">
        <v>0.59901243199999998</v>
      </c>
      <c r="K321" t="s">
        <v>44</v>
      </c>
      <c r="M321" t="s">
        <v>26</v>
      </c>
      <c r="N321">
        <v>15.315609480000001</v>
      </c>
      <c r="O321">
        <v>0.44211091899999999</v>
      </c>
      <c r="P321">
        <v>2.5616722959999998</v>
      </c>
      <c r="Q321">
        <v>34.642006790000003</v>
      </c>
      <c r="R321" s="7">
        <v>4.9198494543861698E-246</v>
      </c>
      <c r="S321" t="s">
        <v>45</v>
      </c>
    </row>
    <row r="322" spans="1:19" x14ac:dyDescent="0.55000000000000004">
      <c r="E322" t="s">
        <v>83</v>
      </c>
      <c r="F322">
        <v>4.078435E-3</v>
      </c>
      <c r="G322">
        <v>1.7931887000000001E-2</v>
      </c>
      <c r="H322">
        <v>7.9806393790000003</v>
      </c>
      <c r="I322">
        <v>0.22744034799999999</v>
      </c>
      <c r="J322">
        <v>0.82008134899999996</v>
      </c>
      <c r="K322" t="s">
        <v>44</v>
      </c>
      <c r="M322" t="s">
        <v>83</v>
      </c>
      <c r="N322">
        <v>-0.46448865</v>
      </c>
      <c r="O322">
        <v>9.8994832000000005E-2</v>
      </c>
      <c r="P322">
        <v>7.6318654060000002</v>
      </c>
      <c r="Q322">
        <v>-4.6920495009999996</v>
      </c>
      <c r="R322" s="7">
        <v>2.7472503935657298E-6</v>
      </c>
      <c r="S322" t="s">
        <v>45</v>
      </c>
    </row>
    <row r="323" spans="1:19" x14ac:dyDescent="0.55000000000000004">
      <c r="A323" t="s">
        <v>53</v>
      </c>
      <c r="B323" t="s">
        <v>25</v>
      </c>
      <c r="C323">
        <v>3081</v>
      </c>
      <c r="D323">
        <v>1.930792E-3</v>
      </c>
      <c r="E323" t="s">
        <v>43</v>
      </c>
      <c r="F323">
        <v>2.2208413999999999E-2</v>
      </c>
      <c r="G323">
        <v>6.1811959999999999E-2</v>
      </c>
      <c r="H323">
        <v>10.938092169999999</v>
      </c>
      <c r="I323">
        <v>0.35928991900000001</v>
      </c>
      <c r="J323">
        <v>0.71937821499999999</v>
      </c>
      <c r="K323" t="s">
        <v>44</v>
      </c>
      <c r="L323">
        <v>3.0343611999999999E-2</v>
      </c>
      <c r="M323" t="s">
        <v>43</v>
      </c>
      <c r="N323">
        <v>-8.2804409230000005</v>
      </c>
      <c r="O323">
        <v>2.561491878</v>
      </c>
      <c r="P323">
        <v>10.428368900000001</v>
      </c>
      <c r="Q323">
        <v>-3.232663353</v>
      </c>
      <c r="R323">
        <v>1.239352E-3</v>
      </c>
      <c r="S323" t="s">
        <v>49</v>
      </c>
    </row>
    <row r="324" spans="1:19" x14ac:dyDescent="0.55000000000000004">
      <c r="E324" t="s">
        <v>26</v>
      </c>
      <c r="F324">
        <v>7.5036461999999998E-2</v>
      </c>
      <c r="G324">
        <v>4.9770460000000002E-2</v>
      </c>
      <c r="H324">
        <v>2.5679522819999998</v>
      </c>
      <c r="I324">
        <v>1.5076505769999999</v>
      </c>
      <c r="J324">
        <v>0.13164398099999999</v>
      </c>
      <c r="K324" t="s">
        <v>44</v>
      </c>
      <c r="M324" t="s">
        <v>26</v>
      </c>
      <c r="N324">
        <v>4.5439327399999998</v>
      </c>
      <c r="O324">
        <v>1.8747407359999999</v>
      </c>
      <c r="P324">
        <v>2.6005313540000001</v>
      </c>
      <c r="Q324">
        <v>2.4237659389999999</v>
      </c>
      <c r="R324">
        <v>1.5417722999999999E-2</v>
      </c>
      <c r="S324" t="s">
        <v>48</v>
      </c>
    </row>
    <row r="325" spans="1:19" x14ac:dyDescent="0.55000000000000004">
      <c r="E325" t="s">
        <v>83</v>
      </c>
      <c r="F325">
        <v>-1.2978752E-2</v>
      </c>
      <c r="G325">
        <v>1.1540793000000001E-2</v>
      </c>
      <c r="H325">
        <v>10.278611769999999</v>
      </c>
      <c r="I325">
        <v>-1.1245979880000001</v>
      </c>
      <c r="J325">
        <v>0.26075942699999999</v>
      </c>
      <c r="K325" t="s">
        <v>44</v>
      </c>
      <c r="M325" t="s">
        <v>83</v>
      </c>
      <c r="N325">
        <v>2.0753794829999999</v>
      </c>
      <c r="O325">
        <v>0.47148881500000001</v>
      </c>
      <c r="P325">
        <v>9.7288805299999996</v>
      </c>
      <c r="Q325">
        <v>4.4017576170000003</v>
      </c>
      <c r="R325" s="7">
        <v>1.1102577876517E-5</v>
      </c>
      <c r="S325" t="s">
        <v>45</v>
      </c>
    </row>
    <row r="326" spans="1:19" x14ac:dyDescent="0.55000000000000004">
      <c r="A326" t="s">
        <v>84</v>
      </c>
    </row>
    <row r="327" spans="1:19" x14ac:dyDescent="0.55000000000000004">
      <c r="B327" t="s">
        <v>31</v>
      </c>
      <c r="L327" t="s">
        <v>32</v>
      </c>
    </row>
    <row r="328" spans="1:19" x14ac:dyDescent="0.55000000000000004">
      <c r="A328" t="s">
        <v>33</v>
      </c>
      <c r="B328" t="s">
        <v>34</v>
      </c>
      <c r="C328" t="s">
        <v>35</v>
      </c>
      <c r="D328" t="s">
        <v>36</v>
      </c>
      <c r="E328" t="s">
        <v>37</v>
      </c>
      <c r="F328" t="s">
        <v>38</v>
      </c>
      <c r="G328" t="s">
        <v>39</v>
      </c>
      <c r="H328" t="s">
        <v>40</v>
      </c>
      <c r="I328" t="s">
        <v>41</v>
      </c>
      <c r="J328" t="s">
        <v>42</v>
      </c>
      <c r="L328" t="s">
        <v>36</v>
      </c>
      <c r="M328" t="s">
        <v>37</v>
      </c>
      <c r="N328" t="s">
        <v>38</v>
      </c>
      <c r="O328" t="s">
        <v>39</v>
      </c>
      <c r="P328" t="s">
        <v>40</v>
      </c>
      <c r="Q328" t="s">
        <v>41</v>
      </c>
      <c r="R328" t="s">
        <v>42</v>
      </c>
    </row>
    <row r="329" spans="1:19" x14ac:dyDescent="0.55000000000000004">
      <c r="B329" t="s">
        <v>29</v>
      </c>
      <c r="C329">
        <v>181</v>
      </c>
      <c r="D329">
        <v>-1.230088E-2</v>
      </c>
      <c r="E329" t="s">
        <v>43</v>
      </c>
      <c r="F329">
        <v>-9.9201233999999999E-2</v>
      </c>
      <c r="G329">
        <v>0.29960998799999999</v>
      </c>
      <c r="H329">
        <v>17.732416310000001</v>
      </c>
      <c r="I329">
        <v>-0.33110122600000003</v>
      </c>
      <c r="J329">
        <v>0.74056802600000005</v>
      </c>
      <c r="K329" t="s">
        <v>44</v>
      </c>
      <c r="L329">
        <v>0.189646326</v>
      </c>
      <c r="M329" t="s">
        <v>43</v>
      </c>
      <c r="N329">
        <v>2.9041142290000002</v>
      </c>
      <c r="O329">
        <v>1.825119876</v>
      </c>
      <c r="P329">
        <v>18.196140629999999</v>
      </c>
      <c r="Q329">
        <v>1.591190949</v>
      </c>
      <c r="R329">
        <v>0.113311623</v>
      </c>
      <c r="S329" t="s">
        <v>44</v>
      </c>
    </row>
    <row r="330" spans="1:19" x14ac:dyDescent="0.55000000000000004">
      <c r="E330" t="s">
        <v>10</v>
      </c>
      <c r="F330">
        <v>-1.0253871880000001</v>
      </c>
      <c r="G330">
        <v>1.9135183520000001</v>
      </c>
      <c r="H330">
        <v>4.9001360380000003</v>
      </c>
      <c r="I330">
        <v>-0.53586483100000004</v>
      </c>
      <c r="J330">
        <v>0.59205197200000004</v>
      </c>
      <c r="K330" t="s">
        <v>44</v>
      </c>
      <c r="M330" t="s">
        <v>10</v>
      </c>
      <c r="N330">
        <v>55.711795389999999</v>
      </c>
      <c r="O330">
        <v>13.19265993</v>
      </c>
      <c r="P330">
        <v>5.3121009260000003</v>
      </c>
      <c r="Q330">
        <v>4.2229387919999999</v>
      </c>
      <c r="R330" s="7">
        <v>3.8137640968833197E-5</v>
      </c>
      <c r="S330" t="s">
        <v>45</v>
      </c>
    </row>
    <row r="331" spans="1:19" x14ac:dyDescent="0.55000000000000004">
      <c r="E331" t="s">
        <v>85</v>
      </c>
      <c r="F331">
        <v>0.108623703</v>
      </c>
      <c r="G331">
        <v>0.22542332100000001</v>
      </c>
      <c r="H331">
        <v>18.06084049</v>
      </c>
      <c r="I331">
        <v>0.48186541799999999</v>
      </c>
      <c r="J331">
        <v>0.62990155400000003</v>
      </c>
      <c r="K331" t="s">
        <v>44</v>
      </c>
      <c r="M331" t="s">
        <v>85</v>
      </c>
      <c r="N331">
        <v>-3.6062678520000002</v>
      </c>
      <c r="O331">
        <v>1.365971153</v>
      </c>
      <c r="P331">
        <v>20.69713831</v>
      </c>
      <c r="Q331">
        <v>-2.6400761429999999</v>
      </c>
      <c r="R331">
        <v>9.012529E-3</v>
      </c>
      <c r="S331" t="s">
        <v>49</v>
      </c>
    </row>
    <row r="332" spans="1:19" x14ac:dyDescent="0.55000000000000004">
      <c r="B332" t="s">
        <v>30</v>
      </c>
      <c r="C332">
        <v>181</v>
      </c>
      <c r="D332">
        <v>-1.400791E-2</v>
      </c>
      <c r="E332" t="s">
        <v>43</v>
      </c>
      <c r="F332">
        <v>-4.8746332000000003E-2</v>
      </c>
      <c r="G332">
        <v>0.305766857</v>
      </c>
      <c r="H332">
        <v>18.22997273</v>
      </c>
      <c r="I332">
        <v>-0.15942320200000001</v>
      </c>
      <c r="J332">
        <v>0.87333545999999995</v>
      </c>
      <c r="K332" t="s">
        <v>44</v>
      </c>
      <c r="L332">
        <v>0.16572995400000001</v>
      </c>
      <c r="M332" t="s">
        <v>43</v>
      </c>
      <c r="N332">
        <v>1.544094547</v>
      </c>
      <c r="O332">
        <v>1.952010539</v>
      </c>
      <c r="P332">
        <v>18.196140629999999</v>
      </c>
      <c r="Q332">
        <v>0.79102777099999999</v>
      </c>
      <c r="R332">
        <v>0.42996308100000002</v>
      </c>
      <c r="S332" t="s">
        <v>44</v>
      </c>
    </row>
    <row r="333" spans="1:19" x14ac:dyDescent="0.55000000000000004">
      <c r="E333" t="s">
        <v>10</v>
      </c>
      <c r="F333">
        <v>-0.51547334899999997</v>
      </c>
      <c r="G333">
        <v>2.0113678290000001</v>
      </c>
      <c r="H333">
        <v>4.9368714210000002</v>
      </c>
      <c r="I333">
        <v>-0.25628000099999998</v>
      </c>
      <c r="J333">
        <v>0.79773463899999997</v>
      </c>
      <c r="K333" t="s">
        <v>44</v>
      </c>
      <c r="M333" t="s">
        <v>10</v>
      </c>
      <c r="N333">
        <v>47.920369630000003</v>
      </c>
      <c r="O333">
        <v>14.10987385</v>
      </c>
      <c r="P333">
        <v>5.3121009260000003</v>
      </c>
      <c r="Q333">
        <v>3.3962294869999998</v>
      </c>
      <c r="R333">
        <v>8.3983099999999998E-4</v>
      </c>
      <c r="S333" t="s">
        <v>45</v>
      </c>
    </row>
    <row r="334" spans="1:19" x14ac:dyDescent="0.55000000000000004">
      <c r="E334" t="s">
        <v>85</v>
      </c>
      <c r="F334">
        <v>7.1626724000000003E-2</v>
      </c>
      <c r="G334">
        <v>0.23173190199999999</v>
      </c>
      <c r="H334">
        <v>19.291604639999999</v>
      </c>
      <c r="I334">
        <v>0.309093067</v>
      </c>
      <c r="J334">
        <v>0.75725073300000001</v>
      </c>
      <c r="K334" t="s">
        <v>44</v>
      </c>
      <c r="M334" t="s">
        <v>85</v>
      </c>
      <c r="N334">
        <v>-2.5861707009999999</v>
      </c>
      <c r="O334">
        <v>1.460939701</v>
      </c>
      <c r="P334">
        <v>20.69713831</v>
      </c>
      <c r="Q334">
        <v>-1.770210434</v>
      </c>
      <c r="R334">
        <v>7.8375564999999994E-2</v>
      </c>
      <c r="S334" t="s">
        <v>46</v>
      </c>
    </row>
    <row r="335" spans="1:19" x14ac:dyDescent="0.55000000000000004">
      <c r="B335" t="s">
        <v>20</v>
      </c>
      <c r="C335">
        <v>5191</v>
      </c>
      <c r="D335">
        <v>8.5880890000000001E-3</v>
      </c>
      <c r="E335" t="s">
        <v>43</v>
      </c>
      <c r="F335">
        <v>9.7539614999999996E-2</v>
      </c>
      <c r="G335">
        <v>7.7867468999999995E-2</v>
      </c>
      <c r="H335">
        <v>9.4657756539999998</v>
      </c>
      <c r="I335">
        <v>1.2526362689999999</v>
      </c>
      <c r="J335">
        <v>0.210338109</v>
      </c>
      <c r="K335" t="s">
        <v>44</v>
      </c>
      <c r="L335">
        <v>0.142877853</v>
      </c>
      <c r="M335" t="s">
        <v>43</v>
      </c>
      <c r="N335">
        <v>-2.586009266</v>
      </c>
      <c r="O335">
        <v>0.52315455499999997</v>
      </c>
      <c r="P335">
        <v>9.4797918909999996</v>
      </c>
      <c r="Q335">
        <v>-4.9431076139999996</v>
      </c>
      <c r="R335" s="7">
        <v>7.9305886904224795E-7</v>
      </c>
      <c r="S335" t="s">
        <v>45</v>
      </c>
    </row>
    <row r="336" spans="1:19" x14ac:dyDescent="0.55000000000000004">
      <c r="E336" t="s">
        <v>10</v>
      </c>
      <c r="F336">
        <v>0.28077553500000002</v>
      </c>
      <c r="G336">
        <v>0.17571804799999999</v>
      </c>
      <c r="H336">
        <v>2.7025378130000002</v>
      </c>
      <c r="I336">
        <v>1.597875334</v>
      </c>
      <c r="J336">
        <v>0.11007072499999999</v>
      </c>
      <c r="K336" t="s">
        <v>44</v>
      </c>
      <c r="M336" t="s">
        <v>10</v>
      </c>
      <c r="N336">
        <v>14.03643703</v>
      </c>
      <c r="O336">
        <v>1.5391278260000001</v>
      </c>
      <c r="P336">
        <v>2.35384043</v>
      </c>
      <c r="Q336">
        <v>9.1197344380000001</v>
      </c>
      <c r="R336" s="7">
        <v>1.05542671905667E-19</v>
      </c>
      <c r="S336" t="s">
        <v>45</v>
      </c>
    </row>
    <row r="337" spans="1:19" x14ac:dyDescent="0.55000000000000004">
      <c r="E337" t="s">
        <v>85</v>
      </c>
      <c r="F337">
        <v>3.1998471000000001E-2</v>
      </c>
      <c r="G337">
        <v>4.7500041E-2</v>
      </c>
      <c r="H337">
        <v>8.9400521820000005</v>
      </c>
      <c r="I337">
        <v>0.67365143699999996</v>
      </c>
      <c r="J337">
        <v>0.50053294299999995</v>
      </c>
      <c r="K337" t="s">
        <v>44</v>
      </c>
      <c r="M337" t="s">
        <v>85</v>
      </c>
      <c r="N337">
        <v>-1.0018088110000001</v>
      </c>
      <c r="O337">
        <v>0.31891059100000002</v>
      </c>
      <c r="P337">
        <v>8.6158082609999997</v>
      </c>
      <c r="Q337">
        <v>-3.14134695</v>
      </c>
      <c r="R337">
        <v>1.6911840000000001E-3</v>
      </c>
      <c r="S337" t="s">
        <v>49</v>
      </c>
    </row>
    <row r="338" spans="1:19" x14ac:dyDescent="0.55000000000000004">
      <c r="B338" t="s">
        <v>50</v>
      </c>
      <c r="C338">
        <v>8441</v>
      </c>
      <c r="D338">
        <v>5.574641E-3</v>
      </c>
      <c r="E338" t="s">
        <v>43</v>
      </c>
      <c r="F338">
        <v>7.3679453000000006E-2</v>
      </c>
      <c r="G338">
        <v>4.8998330999999999E-2</v>
      </c>
      <c r="H338">
        <v>6.6291515199999997</v>
      </c>
      <c r="I338">
        <v>1.5037135340000001</v>
      </c>
      <c r="J338">
        <v>0.132655143</v>
      </c>
      <c r="K338" t="s">
        <v>44</v>
      </c>
      <c r="L338">
        <v>0.291755818</v>
      </c>
      <c r="M338" t="s">
        <v>43</v>
      </c>
      <c r="N338">
        <v>-2.3150504070000002</v>
      </c>
      <c r="O338">
        <v>0.54929639100000005</v>
      </c>
      <c r="P338">
        <v>6.625910481</v>
      </c>
      <c r="Q338">
        <v>-4.2145742139999998</v>
      </c>
      <c r="R338" s="7">
        <v>2.5285651242342401E-5</v>
      </c>
      <c r="S338" t="s">
        <v>45</v>
      </c>
    </row>
    <row r="339" spans="1:19" x14ac:dyDescent="0.55000000000000004">
      <c r="E339" t="s">
        <v>10</v>
      </c>
      <c r="F339">
        <v>0.17688359400000001</v>
      </c>
      <c r="G339">
        <v>9.0124017000000001E-2</v>
      </c>
      <c r="H339">
        <v>2.771905195</v>
      </c>
      <c r="I339">
        <v>1.9626687759999999</v>
      </c>
      <c r="J339">
        <v>4.9684673999999998E-2</v>
      </c>
      <c r="K339" t="s">
        <v>48</v>
      </c>
      <c r="M339" t="s">
        <v>10</v>
      </c>
      <c r="N339">
        <v>40.5806507</v>
      </c>
      <c r="O339">
        <v>1.2221476360000001</v>
      </c>
      <c r="P339">
        <v>2.4892439849999999</v>
      </c>
      <c r="Q339">
        <v>33.204376879999998</v>
      </c>
      <c r="R339" s="7">
        <v>2.4564772822791202E-227</v>
      </c>
      <c r="S339" t="s">
        <v>45</v>
      </c>
    </row>
    <row r="340" spans="1:19" x14ac:dyDescent="0.55000000000000004">
      <c r="E340" t="s">
        <v>85</v>
      </c>
      <c r="F340">
        <v>2.4146366999999998E-2</v>
      </c>
      <c r="G340">
        <v>2.6362014999999999E-2</v>
      </c>
      <c r="H340">
        <v>6.0629659719999998</v>
      </c>
      <c r="I340">
        <v>0.91595299900000005</v>
      </c>
      <c r="J340">
        <v>0.359691547</v>
      </c>
      <c r="K340" t="s">
        <v>44</v>
      </c>
      <c r="M340" t="s">
        <v>85</v>
      </c>
      <c r="N340">
        <v>-1.4606270459999999</v>
      </c>
      <c r="O340">
        <v>0.30167469600000002</v>
      </c>
      <c r="P340">
        <v>5.7782131879999996</v>
      </c>
      <c r="Q340">
        <v>-4.8417287440000001</v>
      </c>
      <c r="R340" s="7">
        <v>1.31001212231536E-6</v>
      </c>
      <c r="S340" t="s">
        <v>45</v>
      </c>
    </row>
    <row r="341" spans="1:19" x14ac:dyDescent="0.55000000000000004">
      <c r="A341" t="s">
        <v>51</v>
      </c>
      <c r="B341" t="s">
        <v>22</v>
      </c>
      <c r="C341">
        <v>5314</v>
      </c>
      <c r="D341">
        <v>1.1421631E-2</v>
      </c>
      <c r="E341" t="s">
        <v>43</v>
      </c>
      <c r="F341">
        <v>-3.5061536999999997E-2</v>
      </c>
      <c r="G341">
        <v>4.6253870000000002E-2</v>
      </c>
      <c r="H341">
        <v>7.3542865910000002</v>
      </c>
      <c r="I341">
        <v>-0.75802386099999997</v>
      </c>
      <c r="J341">
        <v>0.44843669899999999</v>
      </c>
      <c r="K341" t="s">
        <v>44</v>
      </c>
      <c r="L341">
        <v>0.131197484</v>
      </c>
      <c r="M341" t="s">
        <v>43</v>
      </c>
      <c r="N341">
        <v>2.676110397</v>
      </c>
      <c r="O341">
        <v>0.76316384599999998</v>
      </c>
      <c r="P341">
        <v>6.5655929720000001</v>
      </c>
      <c r="Q341">
        <v>3.5066000709999998</v>
      </c>
      <c r="R341">
        <v>4.5762100000000002E-4</v>
      </c>
      <c r="S341" t="s">
        <v>45</v>
      </c>
    </row>
    <row r="342" spans="1:19" x14ac:dyDescent="0.55000000000000004">
      <c r="E342" t="s">
        <v>10</v>
      </c>
      <c r="F342">
        <v>0.28264921999999998</v>
      </c>
      <c r="G342">
        <v>0.11094546499999999</v>
      </c>
      <c r="H342">
        <v>2.7205451410000001</v>
      </c>
      <c r="I342">
        <v>2.5476410349999998</v>
      </c>
      <c r="J342">
        <v>1.08454E-2</v>
      </c>
      <c r="K342" t="s">
        <v>48</v>
      </c>
      <c r="M342" t="s">
        <v>10</v>
      </c>
      <c r="N342">
        <v>36.299918210000001</v>
      </c>
      <c r="O342">
        <v>1.807124011</v>
      </c>
      <c r="P342">
        <v>2.6822313489999998</v>
      </c>
      <c r="Q342">
        <v>20.08712074</v>
      </c>
      <c r="R342" s="7">
        <v>1.4575068621123699E-86</v>
      </c>
      <c r="S342" t="s">
        <v>45</v>
      </c>
    </row>
    <row r="343" spans="1:19" x14ac:dyDescent="0.55000000000000004">
      <c r="E343" t="s">
        <v>85</v>
      </c>
      <c r="F343">
        <v>6.7284670000000005E-2</v>
      </c>
      <c r="G343">
        <v>2.8798059000000001E-2</v>
      </c>
      <c r="H343">
        <v>6.2855649400000004</v>
      </c>
      <c r="I343">
        <v>2.3364306930000001</v>
      </c>
      <c r="J343">
        <v>1.9468806000000002E-2</v>
      </c>
      <c r="K343" t="s">
        <v>48</v>
      </c>
      <c r="M343" t="s">
        <v>85</v>
      </c>
      <c r="N343">
        <v>-2.4797155040000001</v>
      </c>
      <c r="O343">
        <v>0.414353572</v>
      </c>
      <c r="P343">
        <v>5.7689715269999997</v>
      </c>
      <c r="Q343">
        <v>-5.9845399459999999</v>
      </c>
      <c r="R343" s="7">
        <v>2.3120470778869799E-9</v>
      </c>
      <c r="S343" t="s">
        <v>45</v>
      </c>
    </row>
    <row r="344" spans="1:19" x14ac:dyDescent="0.55000000000000004">
      <c r="B344" t="s">
        <v>23</v>
      </c>
      <c r="C344">
        <v>7487</v>
      </c>
      <c r="D344">
        <v>5.2311559999999998E-3</v>
      </c>
      <c r="E344" t="s">
        <v>43</v>
      </c>
      <c r="F344">
        <v>1.4222836000000001E-2</v>
      </c>
      <c r="G344">
        <v>5.0168841999999998E-2</v>
      </c>
      <c r="H344">
        <v>7.4847031660000001</v>
      </c>
      <c r="I344">
        <v>0.28349939000000002</v>
      </c>
      <c r="J344">
        <v>0.77679404900000004</v>
      </c>
      <c r="K344" t="s">
        <v>44</v>
      </c>
      <c r="L344">
        <v>2.8771656E-2</v>
      </c>
      <c r="M344" t="s">
        <v>43</v>
      </c>
      <c r="N344">
        <v>-2.3323134859999999</v>
      </c>
      <c r="O344">
        <v>1.105046475</v>
      </c>
      <c r="P344">
        <v>6.6908852369999998</v>
      </c>
      <c r="Q344">
        <v>-2.1106021679999998</v>
      </c>
      <c r="R344">
        <v>3.4839594000000002E-2</v>
      </c>
      <c r="S344" t="s">
        <v>48</v>
      </c>
    </row>
    <row r="345" spans="1:19" x14ac:dyDescent="0.55000000000000004">
      <c r="E345" t="s">
        <v>10</v>
      </c>
      <c r="F345">
        <v>0.36754807900000003</v>
      </c>
      <c r="G345">
        <v>0.116377439</v>
      </c>
      <c r="H345">
        <v>2.655447621</v>
      </c>
      <c r="I345">
        <v>3.1582417010000001</v>
      </c>
      <c r="J345">
        <v>1.5872390000000001E-3</v>
      </c>
      <c r="K345" t="s">
        <v>49</v>
      </c>
      <c r="M345" t="s">
        <v>10</v>
      </c>
      <c r="N345">
        <v>19.479969310000001</v>
      </c>
      <c r="O345">
        <v>2.5197589470000001</v>
      </c>
      <c r="P345">
        <v>2.4920482019999999</v>
      </c>
      <c r="Q345">
        <v>7.730886055</v>
      </c>
      <c r="R345" s="7">
        <v>1.20729616576995E-14</v>
      </c>
      <c r="S345" t="s">
        <v>45</v>
      </c>
    </row>
    <row r="346" spans="1:19" x14ac:dyDescent="0.55000000000000004">
      <c r="E346" t="s">
        <v>85</v>
      </c>
      <c r="F346">
        <v>3.0083505999999999E-2</v>
      </c>
      <c r="G346">
        <v>3.0077192999999999E-2</v>
      </c>
      <c r="H346">
        <v>6.5410327280000002</v>
      </c>
      <c r="I346">
        <v>1.0002098960000001</v>
      </c>
      <c r="J346">
        <v>0.31720894100000002</v>
      </c>
      <c r="K346" t="s">
        <v>44</v>
      </c>
      <c r="M346" t="s">
        <v>85</v>
      </c>
      <c r="N346">
        <v>0.27937451499999999</v>
      </c>
      <c r="O346">
        <v>0.607528026</v>
      </c>
      <c r="P346">
        <v>5.7311402960000004</v>
      </c>
      <c r="Q346">
        <v>0.45985452900000001</v>
      </c>
      <c r="R346">
        <v>0.64563399300000002</v>
      </c>
      <c r="S346" t="s">
        <v>44</v>
      </c>
    </row>
    <row r="347" spans="1:19" x14ac:dyDescent="0.55000000000000004">
      <c r="A347" t="s">
        <v>52</v>
      </c>
      <c r="B347" t="s">
        <v>52</v>
      </c>
      <c r="C347">
        <v>8465</v>
      </c>
      <c r="D347">
        <v>1.6515379999999999E-3</v>
      </c>
      <c r="E347" t="s">
        <v>43</v>
      </c>
      <c r="F347">
        <v>0.130664422</v>
      </c>
      <c r="G347">
        <v>8.5101783E-2</v>
      </c>
      <c r="H347">
        <v>6.1771253379999997</v>
      </c>
      <c r="I347">
        <v>1.5353899470000001</v>
      </c>
      <c r="J347">
        <v>0.124688072</v>
      </c>
      <c r="K347" t="s">
        <v>44</v>
      </c>
      <c r="L347">
        <v>0.23025732400000001</v>
      </c>
      <c r="M347" t="s">
        <v>43</v>
      </c>
      <c r="N347">
        <v>-1.8853596379999999</v>
      </c>
      <c r="O347">
        <v>0.43809616600000001</v>
      </c>
      <c r="P347">
        <v>6.6236474379999999</v>
      </c>
      <c r="Q347">
        <v>-4.303529191</v>
      </c>
      <c r="R347" s="7">
        <v>1.6998986839231499E-5</v>
      </c>
      <c r="S347" t="s">
        <v>45</v>
      </c>
    </row>
    <row r="348" spans="1:19" x14ac:dyDescent="0.55000000000000004">
      <c r="E348" t="s">
        <v>10</v>
      </c>
      <c r="F348">
        <v>-4.1490776E-2</v>
      </c>
      <c r="G348">
        <v>0.13320436699999999</v>
      </c>
      <c r="H348">
        <v>2.8517612739999998</v>
      </c>
      <c r="I348">
        <v>-0.31148209900000001</v>
      </c>
      <c r="J348">
        <v>0.75543414900000005</v>
      </c>
      <c r="K348" t="s">
        <v>44</v>
      </c>
      <c r="M348" t="s">
        <v>10</v>
      </c>
      <c r="N348">
        <v>27.569887219999998</v>
      </c>
      <c r="O348">
        <v>0.97352103999999995</v>
      </c>
      <c r="P348">
        <v>2.486301525</v>
      </c>
      <c r="Q348">
        <v>28.319765159999999</v>
      </c>
      <c r="R348" s="7">
        <v>1.19745854588286E-168</v>
      </c>
      <c r="S348" t="s">
        <v>45</v>
      </c>
    </row>
    <row r="349" spans="1:19" x14ac:dyDescent="0.55000000000000004">
      <c r="E349" t="s">
        <v>85</v>
      </c>
      <c r="F349">
        <v>-6.5792580000000002E-3</v>
      </c>
      <c r="G349">
        <v>3.9715287000000002E-2</v>
      </c>
      <c r="H349">
        <v>5.9028901549999997</v>
      </c>
      <c r="I349">
        <v>-0.16566059299999999</v>
      </c>
      <c r="J349">
        <v>0.86842406000000005</v>
      </c>
      <c r="K349" t="s">
        <v>44</v>
      </c>
      <c r="M349" t="s">
        <v>85</v>
      </c>
      <c r="N349">
        <v>-0.44073653099999999</v>
      </c>
      <c r="O349">
        <v>0.24065133699999999</v>
      </c>
      <c r="P349">
        <v>5.7834072560000003</v>
      </c>
      <c r="Q349">
        <v>-1.831431882</v>
      </c>
      <c r="R349">
        <v>6.7071230999999995E-2</v>
      </c>
      <c r="S349" t="s">
        <v>46</v>
      </c>
    </row>
    <row r="350" spans="1:19" x14ac:dyDescent="0.55000000000000004">
      <c r="A350" t="s">
        <v>53</v>
      </c>
      <c r="B350" t="s">
        <v>25</v>
      </c>
      <c r="C350">
        <v>3081</v>
      </c>
      <c r="D350">
        <v>2.380489E-3</v>
      </c>
      <c r="E350" t="s">
        <v>43</v>
      </c>
      <c r="F350">
        <v>1.9095540000000001E-2</v>
      </c>
      <c r="G350">
        <v>4.9698336000000003E-2</v>
      </c>
      <c r="H350">
        <v>6.8844547470000004</v>
      </c>
      <c r="I350">
        <v>0.38422895499999998</v>
      </c>
      <c r="J350">
        <v>0.70080875899999995</v>
      </c>
      <c r="K350" t="s">
        <v>44</v>
      </c>
      <c r="L350">
        <v>1.7473176E-2</v>
      </c>
      <c r="M350" t="s">
        <v>43</v>
      </c>
      <c r="N350">
        <v>-10.03765864</v>
      </c>
      <c r="O350">
        <v>2.0536073560000001</v>
      </c>
      <c r="P350">
        <v>6.6151346560000004</v>
      </c>
      <c r="Q350">
        <v>-4.8878178270000001</v>
      </c>
      <c r="R350" s="7">
        <v>1.0717423771952101E-6</v>
      </c>
      <c r="S350" t="s">
        <v>45</v>
      </c>
    </row>
    <row r="351" spans="1:19" x14ac:dyDescent="0.55000000000000004">
      <c r="E351" t="s">
        <v>10</v>
      </c>
      <c r="F351">
        <v>0.191297773</v>
      </c>
      <c r="G351">
        <v>9.8838333E-2</v>
      </c>
      <c r="H351">
        <v>2.40338662</v>
      </c>
      <c r="I351">
        <v>1.9354613439999999</v>
      </c>
      <c r="J351">
        <v>5.2933708000000003E-2</v>
      </c>
      <c r="K351" t="s">
        <v>46</v>
      </c>
      <c r="M351" t="s">
        <v>10</v>
      </c>
      <c r="N351">
        <v>-5.5497614979999996</v>
      </c>
      <c r="O351">
        <v>3.6315118040000001</v>
      </c>
      <c r="P351">
        <v>2.3953646119999998</v>
      </c>
      <c r="Q351">
        <v>-1.52822345</v>
      </c>
      <c r="R351">
        <v>0.12655971999999999</v>
      </c>
      <c r="S351" t="s">
        <v>44</v>
      </c>
    </row>
    <row r="352" spans="1:19" x14ac:dyDescent="0.55000000000000004">
      <c r="E352" t="s">
        <v>85</v>
      </c>
      <c r="F352">
        <v>-3.1418967999999999E-2</v>
      </c>
      <c r="G352">
        <v>2.4855433E-2</v>
      </c>
      <c r="H352">
        <v>6.0798642029999996</v>
      </c>
      <c r="I352">
        <v>-1.2640683989999999</v>
      </c>
      <c r="J352">
        <v>0.206205478</v>
      </c>
      <c r="K352" t="s">
        <v>44</v>
      </c>
      <c r="M352" t="s">
        <v>85</v>
      </c>
      <c r="N352">
        <v>6.3079861470000003</v>
      </c>
      <c r="O352">
        <v>1.005445937</v>
      </c>
      <c r="P352">
        <v>5.7686974129999999</v>
      </c>
      <c r="Q352">
        <v>6.2738193239999998</v>
      </c>
      <c r="R352" s="7">
        <v>4.0157994825636402E-10</v>
      </c>
      <c r="S352" t="s">
        <v>45</v>
      </c>
    </row>
    <row r="353" spans="1:19" x14ac:dyDescent="0.55000000000000004">
      <c r="A353" t="s">
        <v>86</v>
      </c>
    </row>
    <row r="354" spans="1:19" x14ac:dyDescent="0.55000000000000004">
      <c r="B354" t="s">
        <v>31</v>
      </c>
      <c r="L354" t="s">
        <v>32</v>
      </c>
    </row>
    <row r="355" spans="1:19" x14ac:dyDescent="0.55000000000000004">
      <c r="A355" t="s">
        <v>33</v>
      </c>
      <c r="B355" t="s">
        <v>34</v>
      </c>
      <c r="C355" t="s">
        <v>35</v>
      </c>
      <c r="D355" t="s">
        <v>36</v>
      </c>
      <c r="E355" t="s">
        <v>37</v>
      </c>
      <c r="F355" t="s">
        <v>38</v>
      </c>
      <c r="G355" t="s">
        <v>39</v>
      </c>
      <c r="H355" t="s">
        <v>40</v>
      </c>
      <c r="I355" t="s">
        <v>41</v>
      </c>
      <c r="J355" t="s">
        <v>42</v>
      </c>
      <c r="L355" t="s">
        <v>36</v>
      </c>
      <c r="M355" t="s">
        <v>37</v>
      </c>
      <c r="N355" t="s">
        <v>38</v>
      </c>
      <c r="O355" t="s">
        <v>39</v>
      </c>
      <c r="P355" t="s">
        <v>40</v>
      </c>
      <c r="Q355" t="s">
        <v>41</v>
      </c>
      <c r="R355" t="s">
        <v>42</v>
      </c>
    </row>
    <row r="356" spans="1:19" x14ac:dyDescent="0.55000000000000004">
      <c r="B356" t="s">
        <v>29</v>
      </c>
      <c r="C356">
        <v>181</v>
      </c>
      <c r="D356">
        <v>-1.3721344E-2</v>
      </c>
      <c r="E356" t="s">
        <v>43</v>
      </c>
      <c r="F356">
        <v>-8.4933221000000003E-2</v>
      </c>
      <c r="G356">
        <v>0.362352126</v>
      </c>
      <c r="H356">
        <v>26.231741020000001</v>
      </c>
      <c r="I356">
        <v>-0.23439415799999999</v>
      </c>
      <c r="J356">
        <v>0.81467899399999999</v>
      </c>
      <c r="K356" t="s">
        <v>44</v>
      </c>
      <c r="L356">
        <v>0.16510435900000001</v>
      </c>
      <c r="M356" t="s">
        <v>43</v>
      </c>
      <c r="N356">
        <v>3.7885853819999999</v>
      </c>
      <c r="O356">
        <v>2.2833218290000001</v>
      </c>
      <c r="P356">
        <v>27.642235589999999</v>
      </c>
      <c r="Q356">
        <v>1.6592428340000001</v>
      </c>
      <c r="R356">
        <v>9.8798584999999994E-2</v>
      </c>
      <c r="S356" t="s">
        <v>46</v>
      </c>
    </row>
    <row r="357" spans="1:19" x14ac:dyDescent="0.55000000000000004">
      <c r="E357" t="s">
        <v>11</v>
      </c>
      <c r="F357">
        <v>-0.67206242999999999</v>
      </c>
      <c r="G357">
        <v>2.0816763109999998</v>
      </c>
      <c r="H357">
        <v>4.5548564159999998</v>
      </c>
      <c r="I357">
        <v>-0.32284674899999999</v>
      </c>
      <c r="J357">
        <v>0.74681130600000001</v>
      </c>
      <c r="K357" t="s">
        <v>44</v>
      </c>
      <c r="M357" t="s">
        <v>11</v>
      </c>
      <c r="N357">
        <v>54.304042559999999</v>
      </c>
      <c r="O357">
        <v>14.24034666</v>
      </c>
      <c r="P357">
        <v>5.0136730680000001</v>
      </c>
      <c r="Q357">
        <v>3.8133933010000001</v>
      </c>
      <c r="R357">
        <v>1.87839E-4</v>
      </c>
      <c r="S357" t="s">
        <v>45</v>
      </c>
    </row>
    <row r="358" spans="1:19" x14ac:dyDescent="0.55000000000000004">
      <c r="E358" t="s">
        <v>87</v>
      </c>
      <c r="F358">
        <v>8.5343760000000005E-2</v>
      </c>
      <c r="G358">
        <v>0.23663716100000001</v>
      </c>
      <c r="H358">
        <v>25.471511939999999</v>
      </c>
      <c r="I358">
        <v>0.36065239999999998</v>
      </c>
      <c r="J358">
        <v>0.71835931200000003</v>
      </c>
      <c r="K358" t="s">
        <v>44</v>
      </c>
      <c r="M358" t="s">
        <v>87</v>
      </c>
      <c r="N358">
        <v>-3.6714702699999999</v>
      </c>
      <c r="O358">
        <v>1.489411952</v>
      </c>
      <c r="P358">
        <v>28.54634575</v>
      </c>
      <c r="Q358">
        <v>-2.4650468700000001</v>
      </c>
      <c r="R358">
        <v>1.4632025E-2</v>
      </c>
      <c r="S358" t="s">
        <v>48</v>
      </c>
    </row>
    <row r="359" spans="1:19" x14ac:dyDescent="0.55000000000000004">
      <c r="B359" t="s">
        <v>30</v>
      </c>
      <c r="C359">
        <v>181</v>
      </c>
      <c r="D359">
        <v>-1.4032246999999999E-2</v>
      </c>
      <c r="E359" t="s">
        <v>43</v>
      </c>
      <c r="F359">
        <v>-6.0854000999999998E-2</v>
      </c>
      <c r="G359">
        <v>0.36651729300000002</v>
      </c>
      <c r="H359">
        <v>26.590447009999998</v>
      </c>
      <c r="I359">
        <v>-0.16603309599999999</v>
      </c>
      <c r="J359">
        <v>0.86813090500000001</v>
      </c>
      <c r="K359" t="s">
        <v>44</v>
      </c>
      <c r="L359">
        <v>0.15502765099999999</v>
      </c>
      <c r="M359" t="s">
        <v>43</v>
      </c>
      <c r="N359">
        <v>3.850057289</v>
      </c>
      <c r="O359">
        <v>2.4212911859999999</v>
      </c>
      <c r="P359">
        <v>27.642235589999999</v>
      </c>
      <c r="Q359">
        <v>1.590084378</v>
      </c>
      <c r="R359">
        <v>0.11356091</v>
      </c>
      <c r="S359" t="s">
        <v>44</v>
      </c>
    </row>
    <row r="360" spans="1:19" x14ac:dyDescent="0.55000000000000004">
      <c r="E360" t="s">
        <v>11</v>
      </c>
      <c r="F360">
        <v>-0.38804517799999999</v>
      </c>
      <c r="G360">
        <v>2.125093879</v>
      </c>
      <c r="H360">
        <v>4.6255587440000001</v>
      </c>
      <c r="I360">
        <v>-0.18260142900000001</v>
      </c>
      <c r="J360">
        <v>0.855110763</v>
      </c>
      <c r="K360" t="s">
        <v>44</v>
      </c>
      <c r="M360" t="s">
        <v>11</v>
      </c>
      <c r="N360">
        <v>55.574439120000001</v>
      </c>
      <c r="O360">
        <v>15.100817340000001</v>
      </c>
      <c r="P360">
        <v>5.0136730680000001</v>
      </c>
      <c r="Q360">
        <v>3.6802272280000001</v>
      </c>
      <c r="R360">
        <v>3.0728599999999998E-4</v>
      </c>
      <c r="S360" t="s">
        <v>45</v>
      </c>
    </row>
    <row r="361" spans="1:19" x14ac:dyDescent="0.55000000000000004">
      <c r="E361" t="s">
        <v>87</v>
      </c>
      <c r="F361">
        <v>7.0540575999999994E-2</v>
      </c>
      <c r="G361">
        <v>0.24076025700000001</v>
      </c>
      <c r="H361">
        <v>26.271463910000001</v>
      </c>
      <c r="I361">
        <v>0.292990947</v>
      </c>
      <c r="J361">
        <v>0.76952907100000001</v>
      </c>
      <c r="K361" t="s">
        <v>44</v>
      </c>
      <c r="M361" t="s">
        <v>87</v>
      </c>
      <c r="N361">
        <v>-3.7366166019999998</v>
      </c>
      <c r="O361">
        <v>1.5794094320000001</v>
      </c>
      <c r="P361">
        <v>28.54634575</v>
      </c>
      <c r="Q361">
        <v>-2.3658315110000001</v>
      </c>
      <c r="R361">
        <v>1.9047027000000001E-2</v>
      </c>
      <c r="S361" t="s">
        <v>48</v>
      </c>
    </row>
    <row r="362" spans="1:19" x14ac:dyDescent="0.55000000000000004">
      <c r="B362" t="s">
        <v>20</v>
      </c>
      <c r="C362">
        <v>5191</v>
      </c>
      <c r="D362">
        <v>8.5445480000000008E-3</v>
      </c>
      <c r="E362" t="s">
        <v>43</v>
      </c>
      <c r="F362">
        <v>6.9493661999999998E-2</v>
      </c>
      <c r="G362">
        <v>9.2861389000000003E-2</v>
      </c>
      <c r="H362">
        <v>13.550021389999999</v>
      </c>
      <c r="I362">
        <v>0.74835906699999999</v>
      </c>
      <c r="J362">
        <v>0.45424360499999999</v>
      </c>
      <c r="K362" t="s">
        <v>44</v>
      </c>
      <c r="L362">
        <v>0.145255467</v>
      </c>
      <c r="M362" t="s">
        <v>43</v>
      </c>
      <c r="N362">
        <v>-2.1084340560000001</v>
      </c>
      <c r="O362">
        <v>0.63009422199999998</v>
      </c>
      <c r="P362">
        <v>13.78974264</v>
      </c>
      <c r="Q362">
        <v>-3.3462202649999999</v>
      </c>
      <c r="R362">
        <v>8.2503299999999997E-4</v>
      </c>
      <c r="S362" t="s">
        <v>45</v>
      </c>
    </row>
    <row r="363" spans="1:19" x14ac:dyDescent="0.55000000000000004">
      <c r="E363" t="s">
        <v>11</v>
      </c>
      <c r="F363">
        <v>0.28624780599999999</v>
      </c>
      <c r="G363">
        <v>0.188459244</v>
      </c>
      <c r="H363">
        <v>2.6449910659999998</v>
      </c>
      <c r="I363">
        <v>1.518884401</v>
      </c>
      <c r="J363">
        <v>0.12879159600000001</v>
      </c>
      <c r="K363" t="s">
        <v>44</v>
      </c>
      <c r="M363" t="s">
        <v>11</v>
      </c>
      <c r="N363">
        <v>16.188810060000002</v>
      </c>
      <c r="O363">
        <v>1.6603681189999999</v>
      </c>
      <c r="P363">
        <v>2.2958523890000002</v>
      </c>
      <c r="Q363">
        <v>9.7501330399999997</v>
      </c>
      <c r="R363" s="7">
        <v>2.85772729309517E-22</v>
      </c>
      <c r="S363" t="s">
        <v>45</v>
      </c>
    </row>
    <row r="364" spans="1:19" x14ac:dyDescent="0.55000000000000004">
      <c r="E364" t="s">
        <v>87</v>
      </c>
      <c r="F364">
        <v>4.5372993E-2</v>
      </c>
      <c r="G364">
        <v>5.1407310999999997E-2</v>
      </c>
      <c r="H364">
        <v>12.39781618</v>
      </c>
      <c r="I364">
        <v>0.88261752000000004</v>
      </c>
      <c r="J364">
        <v>0.37744295900000002</v>
      </c>
      <c r="K364" t="s">
        <v>44</v>
      </c>
      <c r="M364" t="s">
        <v>87</v>
      </c>
      <c r="N364">
        <v>-1.1294751329999999</v>
      </c>
      <c r="O364">
        <v>0.348360371</v>
      </c>
      <c r="P364">
        <v>12.357648749999999</v>
      </c>
      <c r="Q364">
        <v>-3.2422606819999999</v>
      </c>
      <c r="R364">
        <v>1.193349E-3</v>
      </c>
      <c r="S364" t="s">
        <v>49</v>
      </c>
    </row>
    <row r="365" spans="1:19" x14ac:dyDescent="0.55000000000000004">
      <c r="B365" t="s">
        <v>50</v>
      </c>
      <c r="C365">
        <v>8441</v>
      </c>
      <c r="D365">
        <v>5.0705680000000001E-3</v>
      </c>
      <c r="E365" t="s">
        <v>43</v>
      </c>
      <c r="F365">
        <v>4.9097287000000003E-2</v>
      </c>
      <c r="G365">
        <v>5.8918032000000002E-2</v>
      </c>
      <c r="H365">
        <v>9.7120353450000003</v>
      </c>
      <c r="I365">
        <v>0.83331512100000005</v>
      </c>
      <c r="J365">
        <v>0.40466703100000001</v>
      </c>
      <c r="K365" t="s">
        <v>44</v>
      </c>
      <c r="L365">
        <v>0.30183586099999998</v>
      </c>
      <c r="M365" t="s">
        <v>43</v>
      </c>
      <c r="N365">
        <v>-1.4110228849999999</v>
      </c>
      <c r="O365">
        <v>0.66806653100000002</v>
      </c>
      <c r="P365">
        <v>9.9425315970000003</v>
      </c>
      <c r="Q365">
        <v>-2.1120993480000001</v>
      </c>
      <c r="R365">
        <v>3.4707226000000001E-2</v>
      </c>
      <c r="S365" t="s">
        <v>48</v>
      </c>
    </row>
    <row r="366" spans="1:19" x14ac:dyDescent="0.55000000000000004">
      <c r="E366" t="s">
        <v>11</v>
      </c>
      <c r="F366">
        <v>0.167786554</v>
      </c>
      <c r="G366">
        <v>0.102727258</v>
      </c>
      <c r="H366">
        <v>2.6730611400000002</v>
      </c>
      <c r="I366">
        <v>1.6333206629999999</v>
      </c>
      <c r="J366">
        <v>0.102401573</v>
      </c>
      <c r="K366" t="s">
        <v>44</v>
      </c>
      <c r="M366" t="s">
        <v>11</v>
      </c>
      <c r="N366">
        <v>49.319861750000001</v>
      </c>
      <c r="O366">
        <v>1.4104034620000001</v>
      </c>
      <c r="P366">
        <v>2.4117651769999999</v>
      </c>
      <c r="Q366">
        <v>34.968619310000001</v>
      </c>
      <c r="R366" s="7">
        <v>2.6004740237649499E-250</v>
      </c>
      <c r="S366" t="s">
        <v>45</v>
      </c>
    </row>
    <row r="367" spans="1:19" x14ac:dyDescent="0.55000000000000004">
      <c r="E367" t="s">
        <v>87</v>
      </c>
      <c r="F367">
        <v>3.4264701000000002E-2</v>
      </c>
      <c r="G367">
        <v>2.9813857999999999E-2</v>
      </c>
      <c r="H367">
        <v>8.4527010300000001</v>
      </c>
      <c r="I367">
        <v>1.149287728</v>
      </c>
      <c r="J367">
        <v>0.25043735700000003</v>
      </c>
      <c r="K367" t="s">
        <v>44</v>
      </c>
      <c r="M367" t="s">
        <v>87</v>
      </c>
      <c r="N367">
        <v>-1.673815252</v>
      </c>
      <c r="O367">
        <v>0.34331839199999997</v>
      </c>
      <c r="P367">
        <v>8.4653889759999998</v>
      </c>
      <c r="Q367">
        <v>-4.8754022279999996</v>
      </c>
      <c r="R367" s="7">
        <v>1.1056875567579399E-6</v>
      </c>
      <c r="S367" t="s">
        <v>45</v>
      </c>
    </row>
    <row r="368" spans="1:19" x14ac:dyDescent="0.55000000000000004">
      <c r="A368" t="s">
        <v>51</v>
      </c>
      <c r="B368" t="s">
        <v>22</v>
      </c>
      <c r="C368">
        <v>5314</v>
      </c>
      <c r="D368">
        <v>9.0742500000000007E-3</v>
      </c>
      <c r="E368" t="s">
        <v>43</v>
      </c>
      <c r="F368">
        <v>-4.8999556999999999E-2</v>
      </c>
      <c r="G368">
        <v>5.4759911000000001E-2</v>
      </c>
      <c r="H368">
        <v>10.428811530000001</v>
      </c>
      <c r="I368">
        <v>-0.89480709400000003</v>
      </c>
      <c r="J368">
        <v>0.37089021799999999</v>
      </c>
      <c r="K368" t="s">
        <v>44</v>
      </c>
      <c r="L368">
        <v>0.118365307</v>
      </c>
      <c r="M368" t="s">
        <v>43</v>
      </c>
      <c r="N368">
        <v>3.2127695150000002</v>
      </c>
      <c r="O368">
        <v>0.93875942400000001</v>
      </c>
      <c r="P368">
        <v>9.7899257249999998</v>
      </c>
      <c r="Q368">
        <v>3.4223566070000002</v>
      </c>
      <c r="R368">
        <v>6.2549299999999997E-4</v>
      </c>
      <c r="S368" t="s">
        <v>45</v>
      </c>
    </row>
    <row r="369" spans="1:19" x14ac:dyDescent="0.55000000000000004">
      <c r="E369" t="s">
        <v>11</v>
      </c>
      <c r="F369">
        <v>0.31262847199999999</v>
      </c>
      <c r="G369">
        <v>0.125148971</v>
      </c>
      <c r="H369">
        <v>2.5924990600000002</v>
      </c>
      <c r="I369">
        <v>2.4980506810000001</v>
      </c>
      <c r="J369">
        <v>1.2487834E-2</v>
      </c>
      <c r="K369" t="s">
        <v>48</v>
      </c>
      <c r="M369" t="s">
        <v>11</v>
      </c>
      <c r="N369">
        <v>40.218497560000003</v>
      </c>
      <c r="O369">
        <v>2.1364376969999999</v>
      </c>
      <c r="P369">
        <v>2.5653227489999999</v>
      </c>
      <c r="Q369">
        <v>18.8250271</v>
      </c>
      <c r="R369" s="7">
        <v>1.39399441913437E-76</v>
      </c>
      <c r="S369" t="s">
        <v>45</v>
      </c>
    </row>
    <row r="370" spans="1:19" x14ac:dyDescent="0.55000000000000004">
      <c r="E370" t="s">
        <v>87</v>
      </c>
      <c r="F370">
        <v>6.6063607999999996E-2</v>
      </c>
      <c r="G370">
        <v>3.0987148999999999E-2</v>
      </c>
      <c r="H370">
        <v>8.7734706009999996</v>
      </c>
      <c r="I370">
        <v>2.1319678949999998</v>
      </c>
      <c r="J370">
        <v>3.3009485999999998E-2</v>
      </c>
      <c r="K370" t="s">
        <v>48</v>
      </c>
      <c r="M370" t="s">
        <v>87</v>
      </c>
      <c r="N370">
        <v>-2.6162952650000002</v>
      </c>
      <c r="O370">
        <v>0.484369155</v>
      </c>
      <c r="P370">
        <v>8.3081305380000003</v>
      </c>
      <c r="Q370">
        <v>-5.4014489509999999</v>
      </c>
      <c r="R370" s="7">
        <v>6.8981719818084698E-8</v>
      </c>
      <c r="S370" t="s">
        <v>45</v>
      </c>
    </row>
    <row r="371" spans="1:19" x14ac:dyDescent="0.55000000000000004">
      <c r="B371" t="s">
        <v>23</v>
      </c>
      <c r="C371">
        <v>7487</v>
      </c>
      <c r="D371">
        <v>4.7380570000000004E-3</v>
      </c>
      <c r="E371" t="s">
        <v>43</v>
      </c>
      <c r="F371">
        <v>5.2541230000000003E-3</v>
      </c>
      <c r="G371">
        <v>6.0185018999999999E-2</v>
      </c>
      <c r="H371">
        <v>10.772492529999999</v>
      </c>
      <c r="I371">
        <v>8.7299509999999997E-2</v>
      </c>
      <c r="J371">
        <v>0.93043344400000005</v>
      </c>
      <c r="K371" t="s">
        <v>44</v>
      </c>
      <c r="L371">
        <v>2.7495751999999998E-2</v>
      </c>
      <c r="M371" t="s">
        <v>43</v>
      </c>
      <c r="N371">
        <v>-3.2964190370000002</v>
      </c>
      <c r="O371">
        <v>1.348360252</v>
      </c>
      <c r="P371">
        <v>9.9486515089999994</v>
      </c>
      <c r="Q371">
        <v>-2.4447613549999998</v>
      </c>
      <c r="R371">
        <v>1.4517696E-2</v>
      </c>
      <c r="S371" t="s">
        <v>48</v>
      </c>
    </row>
    <row r="372" spans="1:19" x14ac:dyDescent="0.55000000000000004">
      <c r="E372" t="s">
        <v>11</v>
      </c>
      <c r="F372">
        <v>0.41404779000000003</v>
      </c>
      <c r="G372">
        <v>0.13120609599999999</v>
      </c>
      <c r="H372">
        <v>2.550632147</v>
      </c>
      <c r="I372">
        <v>3.1557054459999998</v>
      </c>
      <c r="J372">
        <v>1.601105E-3</v>
      </c>
      <c r="K372" t="s">
        <v>49</v>
      </c>
      <c r="M372" t="s">
        <v>11</v>
      </c>
      <c r="N372">
        <v>20.730044280000001</v>
      </c>
      <c r="O372">
        <v>2.9192603859999999</v>
      </c>
      <c r="P372">
        <v>2.4170372389999999</v>
      </c>
      <c r="Q372">
        <v>7.1011288950000004</v>
      </c>
      <c r="R372" s="7">
        <v>1.3510506801804601E-12</v>
      </c>
      <c r="S372" t="s">
        <v>45</v>
      </c>
    </row>
    <row r="373" spans="1:19" x14ac:dyDescent="0.55000000000000004">
      <c r="E373" t="s">
        <v>87</v>
      </c>
      <c r="F373">
        <v>3.1598357000000001E-2</v>
      </c>
      <c r="G373">
        <v>3.3015079000000003E-2</v>
      </c>
      <c r="H373">
        <v>9.2140517370000001</v>
      </c>
      <c r="I373">
        <v>0.95708863</v>
      </c>
      <c r="J373">
        <v>0.33852252199999999</v>
      </c>
      <c r="K373" t="s">
        <v>44</v>
      </c>
      <c r="M373" t="s">
        <v>87</v>
      </c>
      <c r="N373">
        <v>0.77038218400000003</v>
      </c>
      <c r="O373">
        <v>0.69398010600000004</v>
      </c>
      <c r="P373">
        <v>8.3655119060000001</v>
      </c>
      <c r="Q373">
        <v>1.110092605</v>
      </c>
      <c r="R373">
        <v>0.26699477500000002</v>
      </c>
      <c r="S373" t="s">
        <v>44</v>
      </c>
    </row>
    <row r="374" spans="1:19" x14ac:dyDescent="0.55000000000000004">
      <c r="A374" t="s">
        <v>52</v>
      </c>
      <c r="B374" t="s">
        <v>52</v>
      </c>
      <c r="C374">
        <v>8465</v>
      </c>
      <c r="D374">
        <v>1.600539E-3</v>
      </c>
      <c r="E374" t="s">
        <v>43</v>
      </c>
      <c r="F374">
        <v>0.12472660300000001</v>
      </c>
      <c r="G374">
        <v>0.103418841</v>
      </c>
      <c r="H374">
        <v>9.1702967910000002</v>
      </c>
      <c r="I374">
        <v>1.206033653</v>
      </c>
      <c r="J374">
        <v>0.22780451500000001</v>
      </c>
      <c r="K374" t="s">
        <v>44</v>
      </c>
      <c r="L374">
        <v>0.23750122900000001</v>
      </c>
      <c r="M374" t="s">
        <v>43</v>
      </c>
      <c r="N374">
        <v>-1.772109739</v>
      </c>
      <c r="O374">
        <v>0.53390435300000005</v>
      </c>
      <c r="P374">
        <v>9.9309694020000006</v>
      </c>
      <c r="Q374">
        <v>-3.319152071</v>
      </c>
      <c r="R374">
        <v>9.0672599999999995E-4</v>
      </c>
      <c r="S374" t="s">
        <v>45</v>
      </c>
    </row>
    <row r="375" spans="1:19" x14ac:dyDescent="0.55000000000000004">
      <c r="E375" t="s">
        <v>11</v>
      </c>
      <c r="F375">
        <v>-2.3701716000000001E-2</v>
      </c>
      <c r="G375">
        <v>0.15723649100000001</v>
      </c>
      <c r="H375">
        <v>2.7872033520000001</v>
      </c>
      <c r="I375">
        <v>-0.150739284</v>
      </c>
      <c r="J375">
        <v>0.88018138300000004</v>
      </c>
      <c r="K375" t="s">
        <v>44</v>
      </c>
      <c r="M375" t="s">
        <v>11</v>
      </c>
      <c r="N375">
        <v>33.036565779999997</v>
      </c>
      <c r="O375">
        <v>1.1248982810000001</v>
      </c>
      <c r="P375">
        <v>2.4066774290000001</v>
      </c>
      <c r="Q375">
        <v>29.368491649999999</v>
      </c>
      <c r="R375" s="7">
        <v>1.2666079779723701E-180</v>
      </c>
      <c r="S375" t="s">
        <v>45</v>
      </c>
    </row>
    <row r="376" spans="1:19" x14ac:dyDescent="0.55000000000000004">
      <c r="E376" t="s">
        <v>87</v>
      </c>
      <c r="F376">
        <v>-8.4954900000000001E-4</v>
      </c>
      <c r="G376">
        <v>4.7270821999999997E-2</v>
      </c>
      <c r="H376">
        <v>8.2335253720000008</v>
      </c>
      <c r="I376">
        <v>-1.7971948000000001E-2</v>
      </c>
      <c r="J376">
        <v>0.985661232</v>
      </c>
      <c r="K376" t="s">
        <v>44</v>
      </c>
      <c r="M376" t="s">
        <v>87</v>
      </c>
      <c r="N376">
        <v>-0.366528352</v>
      </c>
      <c r="O376">
        <v>0.27442793900000001</v>
      </c>
      <c r="P376">
        <v>8.4649212289999998</v>
      </c>
      <c r="Q376">
        <v>-1.335608734</v>
      </c>
      <c r="R376">
        <v>0.18171310299999999</v>
      </c>
      <c r="S376" t="s">
        <v>44</v>
      </c>
    </row>
    <row r="377" spans="1:19" x14ac:dyDescent="0.55000000000000004">
      <c r="A377" t="s">
        <v>53</v>
      </c>
      <c r="B377" t="s">
        <v>25</v>
      </c>
      <c r="C377">
        <v>3081</v>
      </c>
      <c r="D377">
        <v>2.7225890000000001E-3</v>
      </c>
      <c r="E377" t="s">
        <v>43</v>
      </c>
      <c r="F377">
        <v>2.8604965999999999E-2</v>
      </c>
      <c r="G377">
        <v>6.2560716000000002E-2</v>
      </c>
      <c r="H377">
        <v>10.97920901</v>
      </c>
      <c r="I377">
        <v>0.45723526599999997</v>
      </c>
      <c r="J377">
        <v>0.64750195300000002</v>
      </c>
      <c r="K377" t="s">
        <v>44</v>
      </c>
      <c r="L377">
        <v>1.0562101000000001E-2</v>
      </c>
      <c r="M377" t="s">
        <v>43</v>
      </c>
      <c r="N377">
        <v>-12.89292799</v>
      </c>
      <c r="O377">
        <v>2.5644663560000001</v>
      </c>
      <c r="P377">
        <v>10.243626920000001</v>
      </c>
      <c r="Q377">
        <v>-5.0275286140000004</v>
      </c>
      <c r="R377" s="7">
        <v>5.25238777543178E-7</v>
      </c>
      <c r="S377" t="s">
        <v>45</v>
      </c>
    </row>
    <row r="378" spans="1:19" x14ac:dyDescent="0.55000000000000004">
      <c r="E378" t="s">
        <v>11</v>
      </c>
      <c r="F378">
        <v>0.241775984</v>
      </c>
      <c r="G378">
        <v>0.115308601</v>
      </c>
      <c r="H378">
        <v>2.3798136959999998</v>
      </c>
      <c r="I378">
        <v>2.0967731930000002</v>
      </c>
      <c r="J378">
        <v>3.6013657999999997E-2</v>
      </c>
      <c r="K378" t="s">
        <v>48</v>
      </c>
      <c r="M378" t="s">
        <v>11</v>
      </c>
      <c r="N378">
        <v>-11.85985885</v>
      </c>
      <c r="O378">
        <v>4.2264564699999996</v>
      </c>
      <c r="P378">
        <v>2.3654470480000001</v>
      </c>
      <c r="Q378">
        <v>-2.806099846</v>
      </c>
      <c r="R378">
        <v>5.0460080000000003E-3</v>
      </c>
      <c r="S378" t="s">
        <v>49</v>
      </c>
    </row>
    <row r="379" spans="1:19" x14ac:dyDescent="0.55000000000000004">
      <c r="E379" t="s">
        <v>87</v>
      </c>
      <c r="F379">
        <v>-3.1344301999999997E-2</v>
      </c>
      <c r="G379">
        <v>2.94833E-2</v>
      </c>
      <c r="H379">
        <v>9.5360846030000008</v>
      </c>
      <c r="I379">
        <v>-1.0631205560000001</v>
      </c>
      <c r="J379">
        <v>0.28772728400000003</v>
      </c>
      <c r="K379" t="s">
        <v>44</v>
      </c>
      <c r="M379" t="s">
        <v>87</v>
      </c>
      <c r="N379">
        <v>6.7449858599999999</v>
      </c>
      <c r="O379">
        <v>1.1817088280000001</v>
      </c>
      <c r="P379">
        <v>8.7803101259999998</v>
      </c>
      <c r="Q379">
        <v>5.707823876</v>
      </c>
      <c r="R379" s="7">
        <v>1.2529591143962601E-8</v>
      </c>
      <c r="S379" t="s">
        <v>45</v>
      </c>
    </row>
    <row r="380" spans="1:19" x14ac:dyDescent="0.55000000000000004">
      <c r="A380" t="s">
        <v>88</v>
      </c>
    </row>
    <row r="381" spans="1:19" x14ac:dyDescent="0.55000000000000004">
      <c r="B381" t="s">
        <v>31</v>
      </c>
      <c r="L381" t="s">
        <v>32</v>
      </c>
    </row>
    <row r="382" spans="1:19" x14ac:dyDescent="0.55000000000000004">
      <c r="A382" t="s">
        <v>33</v>
      </c>
      <c r="B382" t="s">
        <v>34</v>
      </c>
      <c r="C382" t="s">
        <v>35</v>
      </c>
      <c r="D382" t="s">
        <v>36</v>
      </c>
      <c r="E382" t="s">
        <v>37</v>
      </c>
      <c r="F382" t="s">
        <v>38</v>
      </c>
      <c r="G382" t="s">
        <v>39</v>
      </c>
      <c r="H382" t="s">
        <v>40</v>
      </c>
      <c r="I382" t="s">
        <v>41</v>
      </c>
      <c r="J382" t="s">
        <v>42</v>
      </c>
      <c r="L382" t="s">
        <v>36</v>
      </c>
      <c r="M382" t="s">
        <v>37</v>
      </c>
      <c r="N382" t="s">
        <v>38</v>
      </c>
      <c r="O382" t="s">
        <v>39</v>
      </c>
      <c r="P382" t="s">
        <v>40</v>
      </c>
      <c r="Q382" t="s">
        <v>41</v>
      </c>
      <c r="R382" t="s">
        <v>42</v>
      </c>
    </row>
    <row r="383" spans="1:19" x14ac:dyDescent="0.55000000000000004">
      <c r="B383" t="s">
        <v>29</v>
      </c>
      <c r="C383">
        <v>181</v>
      </c>
      <c r="D383">
        <v>-1.2022994E-2</v>
      </c>
      <c r="E383" t="s">
        <v>43</v>
      </c>
      <c r="F383">
        <v>-0.15688274399999999</v>
      </c>
      <c r="G383">
        <v>0.433764064</v>
      </c>
      <c r="H383">
        <v>35.660804679999998</v>
      </c>
      <c r="I383">
        <v>-0.36167759700000002</v>
      </c>
      <c r="J383">
        <v>0.71759297</v>
      </c>
      <c r="K383" t="s">
        <v>44</v>
      </c>
      <c r="L383">
        <v>8.7058935000000004E-2</v>
      </c>
      <c r="M383" t="s">
        <v>43</v>
      </c>
      <c r="N383">
        <v>1.509721882</v>
      </c>
      <c r="O383">
        <v>2.6830922780000002</v>
      </c>
      <c r="P383">
        <v>34.905959199999998</v>
      </c>
      <c r="Q383">
        <v>0.56267982100000002</v>
      </c>
      <c r="R383">
        <v>0.57434918999999995</v>
      </c>
      <c r="S383" t="s">
        <v>44</v>
      </c>
    </row>
    <row r="384" spans="1:19" x14ac:dyDescent="0.55000000000000004">
      <c r="E384" t="s">
        <v>27</v>
      </c>
      <c r="F384">
        <v>-0.17626546700000001</v>
      </c>
      <c r="G384">
        <v>0.851946494</v>
      </c>
      <c r="H384">
        <v>5.0920587590000004</v>
      </c>
      <c r="I384">
        <v>-0.20689734400000001</v>
      </c>
      <c r="J384">
        <v>0.83609003100000001</v>
      </c>
      <c r="K384" t="s">
        <v>44</v>
      </c>
      <c r="M384" t="s">
        <v>27</v>
      </c>
      <c r="N384">
        <v>7.0945751870000002</v>
      </c>
      <c r="O384">
        <v>5.6279105779999998</v>
      </c>
      <c r="P384">
        <v>5.4126506179999998</v>
      </c>
      <c r="Q384">
        <v>1.2606055279999999</v>
      </c>
      <c r="R384">
        <v>0.20907363100000001</v>
      </c>
      <c r="S384" t="s">
        <v>44</v>
      </c>
    </row>
    <row r="385" spans="1:19" x14ac:dyDescent="0.55000000000000004">
      <c r="E385" t="s">
        <v>89</v>
      </c>
      <c r="F385">
        <v>4.5219580000000002E-2</v>
      </c>
      <c r="G385">
        <v>9.8613939999999997E-2</v>
      </c>
      <c r="H385">
        <v>39.958535380000001</v>
      </c>
      <c r="I385">
        <v>0.458551604</v>
      </c>
      <c r="J385">
        <v>0.646556197</v>
      </c>
      <c r="K385" t="s">
        <v>44</v>
      </c>
      <c r="M385" t="s">
        <v>89</v>
      </c>
      <c r="N385">
        <v>-0.77790897000000003</v>
      </c>
      <c r="O385">
        <v>0.59024237999999996</v>
      </c>
      <c r="P385">
        <v>41.518598349999998</v>
      </c>
      <c r="Q385">
        <v>-1.3179483489999999</v>
      </c>
      <c r="R385">
        <v>0.189186519</v>
      </c>
      <c r="S385" t="s">
        <v>44</v>
      </c>
    </row>
    <row r="386" spans="1:19" x14ac:dyDescent="0.55000000000000004">
      <c r="B386" t="s">
        <v>30</v>
      </c>
      <c r="C386">
        <v>181</v>
      </c>
      <c r="D386">
        <v>-1.3167676999999999E-2</v>
      </c>
      <c r="E386" t="s">
        <v>43</v>
      </c>
      <c r="F386">
        <v>-0.16158588700000001</v>
      </c>
      <c r="G386">
        <v>0.42901557299999998</v>
      </c>
      <c r="H386">
        <v>34.86330864</v>
      </c>
      <c r="I386">
        <v>-0.37664340800000001</v>
      </c>
      <c r="J386">
        <v>0.70643862499999999</v>
      </c>
      <c r="K386" t="s">
        <v>44</v>
      </c>
      <c r="L386">
        <v>8.4836439E-2</v>
      </c>
      <c r="M386" t="s">
        <v>43</v>
      </c>
      <c r="N386">
        <v>2.2454589220000001</v>
      </c>
      <c r="O386">
        <v>2.831641957</v>
      </c>
      <c r="P386">
        <v>34.905959199999998</v>
      </c>
      <c r="Q386">
        <v>0.79298829299999996</v>
      </c>
      <c r="R386">
        <v>0.42882287200000002</v>
      </c>
      <c r="S386" t="s">
        <v>44</v>
      </c>
    </row>
    <row r="387" spans="1:19" x14ac:dyDescent="0.55000000000000004">
      <c r="E387" t="s">
        <v>27</v>
      </c>
      <c r="F387">
        <v>-0.28782614499999998</v>
      </c>
      <c r="G387">
        <v>0.83097880899999998</v>
      </c>
      <c r="H387">
        <v>5.0908871570000001</v>
      </c>
      <c r="I387">
        <v>-0.34637001699999997</v>
      </c>
      <c r="J387">
        <v>0.72906465499999995</v>
      </c>
      <c r="K387" t="s">
        <v>44</v>
      </c>
      <c r="M387" t="s">
        <v>27</v>
      </c>
      <c r="N387">
        <v>8.981760607</v>
      </c>
      <c r="O387">
        <v>5.9395004240000002</v>
      </c>
      <c r="P387">
        <v>5.4126506179999998</v>
      </c>
      <c r="Q387">
        <v>1.5122080929999999</v>
      </c>
      <c r="R387">
        <v>0.132224956</v>
      </c>
      <c r="S387" t="s">
        <v>44</v>
      </c>
    </row>
    <row r="388" spans="1:19" x14ac:dyDescent="0.55000000000000004">
      <c r="E388" t="s">
        <v>89</v>
      </c>
      <c r="F388">
        <v>4.6126155000000002E-2</v>
      </c>
      <c r="G388">
        <v>9.6392304999999998E-2</v>
      </c>
      <c r="H388">
        <v>38.659128680000002</v>
      </c>
      <c r="I388">
        <v>0.47852528799999999</v>
      </c>
      <c r="J388">
        <v>0.63227637999999997</v>
      </c>
      <c r="K388" t="s">
        <v>44</v>
      </c>
      <c r="M388" t="s">
        <v>89</v>
      </c>
      <c r="N388">
        <v>-0.95336277999999997</v>
      </c>
      <c r="O388">
        <v>0.62292121</v>
      </c>
      <c r="P388">
        <v>41.518598349999998</v>
      </c>
      <c r="Q388">
        <v>-1.5304708929999999</v>
      </c>
      <c r="R388">
        <v>0.12764605800000001</v>
      </c>
      <c r="S388" t="s">
        <v>44</v>
      </c>
    </row>
    <row r="389" spans="1:19" x14ac:dyDescent="0.55000000000000004">
      <c r="B389" t="s">
        <v>20</v>
      </c>
      <c r="C389">
        <v>5191</v>
      </c>
      <c r="D389">
        <v>1.0500891E-2</v>
      </c>
      <c r="E389" t="s">
        <v>43</v>
      </c>
      <c r="F389">
        <v>0.13000708799999999</v>
      </c>
      <c r="G389">
        <v>0.11037662400000001</v>
      </c>
      <c r="H389">
        <v>19.981735109999999</v>
      </c>
      <c r="I389">
        <v>1.177849825</v>
      </c>
      <c r="J389">
        <v>0.23885648100000001</v>
      </c>
      <c r="K389" t="s">
        <v>44</v>
      </c>
      <c r="L389">
        <v>0.13451724100000001</v>
      </c>
      <c r="M389" t="s">
        <v>43</v>
      </c>
      <c r="N389">
        <v>-6.36723441</v>
      </c>
      <c r="O389">
        <v>0.75208029899999995</v>
      </c>
      <c r="P389">
        <v>19.402223450000001</v>
      </c>
      <c r="Q389">
        <v>-8.4661630080000005</v>
      </c>
      <c r="R389" s="7">
        <v>3.2628586528831098E-17</v>
      </c>
      <c r="S389" t="s">
        <v>45</v>
      </c>
    </row>
    <row r="390" spans="1:19" x14ac:dyDescent="0.55000000000000004">
      <c r="E390" t="s">
        <v>27</v>
      </c>
      <c r="F390">
        <v>0.30186342500000002</v>
      </c>
      <c r="G390">
        <v>0.107056712</v>
      </c>
      <c r="H390">
        <v>3.1653382630000002</v>
      </c>
      <c r="I390">
        <v>2.81965903</v>
      </c>
      <c r="J390">
        <v>4.8074700000000003E-3</v>
      </c>
      <c r="K390" t="s">
        <v>49</v>
      </c>
      <c r="M390" t="s">
        <v>27</v>
      </c>
      <c r="N390">
        <v>-5.5621762219999997</v>
      </c>
      <c r="O390">
        <v>0.90095076600000001</v>
      </c>
      <c r="P390">
        <v>2.8215571160000001</v>
      </c>
      <c r="Q390">
        <v>-6.173673891</v>
      </c>
      <c r="R390" s="7">
        <v>7.1791119622747399E-10</v>
      </c>
      <c r="S390" t="s">
        <v>45</v>
      </c>
    </row>
    <row r="391" spans="1:19" x14ac:dyDescent="0.55000000000000004">
      <c r="E391" t="s">
        <v>89</v>
      </c>
      <c r="F391">
        <v>-3.1263010000000002E-3</v>
      </c>
      <c r="G391">
        <v>2.3898055000000001E-2</v>
      </c>
      <c r="H391">
        <v>22.95762891</v>
      </c>
      <c r="I391">
        <v>-0.13081820199999999</v>
      </c>
      <c r="J391">
        <v>0.89591912399999996</v>
      </c>
      <c r="K391" t="s">
        <v>44</v>
      </c>
      <c r="M391" t="s">
        <v>89</v>
      </c>
      <c r="N391">
        <v>0.36251218699999999</v>
      </c>
      <c r="O391">
        <v>0.15719594200000001</v>
      </c>
      <c r="P391">
        <v>21.269662480000001</v>
      </c>
      <c r="Q391">
        <v>2.3061167010000001</v>
      </c>
      <c r="R391">
        <v>2.1143321999999999E-2</v>
      </c>
      <c r="S391" t="s">
        <v>48</v>
      </c>
    </row>
    <row r="392" spans="1:19" x14ac:dyDescent="0.55000000000000004">
      <c r="B392" t="s">
        <v>50</v>
      </c>
      <c r="C392">
        <v>8441</v>
      </c>
      <c r="D392">
        <v>8.4701250000000002E-3</v>
      </c>
      <c r="E392" t="s">
        <v>43</v>
      </c>
      <c r="F392">
        <v>9.3020908999999999E-2</v>
      </c>
      <c r="G392">
        <v>7.2687280000000007E-2</v>
      </c>
      <c r="H392">
        <v>15.187694110000001</v>
      </c>
      <c r="I392">
        <v>1.279741231</v>
      </c>
      <c r="J392">
        <v>0.20063615900000001</v>
      </c>
      <c r="K392" t="s">
        <v>44</v>
      </c>
      <c r="L392">
        <v>0.149032253</v>
      </c>
      <c r="M392" t="s">
        <v>43</v>
      </c>
      <c r="N392">
        <v>-5.4378722960000001</v>
      </c>
      <c r="O392">
        <v>0.86981174299999997</v>
      </c>
      <c r="P392">
        <v>13.82778193</v>
      </c>
      <c r="Q392">
        <v>-6.251780729</v>
      </c>
      <c r="R392" s="7">
        <v>4.2549268106628202E-10</v>
      </c>
      <c r="S392" t="s">
        <v>45</v>
      </c>
    </row>
    <row r="393" spans="1:19" x14ac:dyDescent="0.55000000000000004">
      <c r="E393" t="s">
        <v>27</v>
      </c>
      <c r="F393">
        <v>0.211462963</v>
      </c>
      <c r="G393">
        <v>5.9418974999999999E-2</v>
      </c>
      <c r="H393">
        <v>3.1252435240000001</v>
      </c>
      <c r="I393">
        <v>3.5588456690000001</v>
      </c>
      <c r="J393">
        <v>3.7248799999999997E-4</v>
      </c>
      <c r="K393" t="s">
        <v>45</v>
      </c>
      <c r="M393" t="s">
        <v>27</v>
      </c>
      <c r="N393">
        <v>8.1605493869999997</v>
      </c>
      <c r="O393">
        <v>0.79536210699999998</v>
      </c>
      <c r="P393">
        <v>2.794567335</v>
      </c>
      <c r="Q393">
        <v>10.26016869</v>
      </c>
      <c r="R393" s="7">
        <v>1.4841652335002E-24</v>
      </c>
      <c r="S393" t="s">
        <v>45</v>
      </c>
    </row>
    <row r="394" spans="1:19" x14ac:dyDescent="0.55000000000000004">
      <c r="E394" t="s">
        <v>89</v>
      </c>
      <c r="F394">
        <v>-4.0229399999999998E-4</v>
      </c>
      <c r="G394">
        <v>1.4968487000000001E-2</v>
      </c>
      <c r="H394">
        <v>17.000583349999999</v>
      </c>
      <c r="I394">
        <v>-2.6876041999999999E-2</v>
      </c>
      <c r="J394">
        <v>0.97855860299999997</v>
      </c>
      <c r="K394" t="s">
        <v>44</v>
      </c>
      <c r="M394" t="s">
        <v>89</v>
      </c>
      <c r="N394">
        <v>-0.56621561200000003</v>
      </c>
      <c r="O394">
        <v>0.173789997</v>
      </c>
      <c r="P394">
        <v>14.65507124</v>
      </c>
      <c r="Q394">
        <v>-3.2580448849999999</v>
      </c>
      <c r="R394">
        <v>1.1262620000000001E-3</v>
      </c>
      <c r="S394" t="s">
        <v>49</v>
      </c>
    </row>
    <row r="395" spans="1:19" x14ac:dyDescent="0.55000000000000004">
      <c r="A395" t="s">
        <v>51</v>
      </c>
      <c r="B395" t="s">
        <v>22</v>
      </c>
      <c r="C395">
        <v>5314</v>
      </c>
      <c r="D395">
        <v>1.0504220999999999E-2</v>
      </c>
      <c r="E395" t="s">
        <v>43</v>
      </c>
      <c r="F395">
        <v>-2.3405997000000001E-2</v>
      </c>
      <c r="G395">
        <v>7.4295185999999999E-2</v>
      </c>
      <c r="H395">
        <v>19.997630180000002</v>
      </c>
      <c r="I395">
        <v>-0.31504056400000002</v>
      </c>
      <c r="J395">
        <v>0.75273085500000003</v>
      </c>
      <c r="K395" t="s">
        <v>44</v>
      </c>
      <c r="L395">
        <v>4.8494823999999999E-2</v>
      </c>
      <c r="M395" t="s">
        <v>43</v>
      </c>
      <c r="N395">
        <v>-1.689169398</v>
      </c>
      <c r="O395">
        <v>1.256186209</v>
      </c>
      <c r="P395">
        <v>16.242629430000001</v>
      </c>
      <c r="Q395">
        <v>-1.3446807380000001</v>
      </c>
      <c r="R395">
        <v>0.17878574799999999</v>
      </c>
      <c r="S395" t="s">
        <v>44</v>
      </c>
    </row>
    <row r="396" spans="1:19" x14ac:dyDescent="0.55000000000000004">
      <c r="E396" t="s">
        <v>27</v>
      </c>
      <c r="F396">
        <v>0.25332468200000002</v>
      </c>
      <c r="G396">
        <v>7.1329134000000002E-2</v>
      </c>
      <c r="H396">
        <v>3.1466371770000001</v>
      </c>
      <c r="I396">
        <v>3.5514896500000002</v>
      </c>
      <c r="J396">
        <v>3.8305700000000002E-4</v>
      </c>
      <c r="K396" t="s">
        <v>45</v>
      </c>
      <c r="M396" t="s">
        <v>27</v>
      </c>
      <c r="N396">
        <v>7.497332127</v>
      </c>
      <c r="O396">
        <v>1.13372959</v>
      </c>
      <c r="P396">
        <v>3.1750782599999998</v>
      </c>
      <c r="Q396">
        <v>6.6129809010000002</v>
      </c>
      <c r="R396" s="7">
        <v>4.1358983651439501E-11</v>
      </c>
      <c r="S396" t="s">
        <v>45</v>
      </c>
    </row>
    <row r="397" spans="1:19" x14ac:dyDescent="0.55000000000000004">
      <c r="E397" t="s">
        <v>89</v>
      </c>
      <c r="F397">
        <v>1.0486373E-2</v>
      </c>
      <c r="G397">
        <v>1.5641862999999999E-2</v>
      </c>
      <c r="H397">
        <v>21.686093199999998</v>
      </c>
      <c r="I397">
        <v>0.67040431700000003</v>
      </c>
      <c r="J397">
        <v>0.502600084</v>
      </c>
      <c r="K397" t="s">
        <v>44</v>
      </c>
      <c r="M397" t="s">
        <v>89</v>
      </c>
      <c r="N397">
        <v>-0.483949507</v>
      </c>
      <c r="O397">
        <v>0.242696469</v>
      </c>
      <c r="P397">
        <v>17.548421399999999</v>
      </c>
      <c r="Q397">
        <v>-1.9940525280000001</v>
      </c>
      <c r="R397">
        <v>4.6197330000000002E-2</v>
      </c>
      <c r="S397" t="s">
        <v>48</v>
      </c>
    </row>
    <row r="398" spans="1:19" x14ac:dyDescent="0.55000000000000004">
      <c r="B398" t="s">
        <v>23</v>
      </c>
      <c r="C398">
        <v>7487</v>
      </c>
      <c r="D398">
        <v>4.5285229999999996E-3</v>
      </c>
      <c r="E398" t="s">
        <v>43</v>
      </c>
      <c r="F398">
        <v>6.0997005E-2</v>
      </c>
      <c r="G398">
        <v>7.1814238000000002E-2</v>
      </c>
      <c r="H398">
        <v>16.706838260000001</v>
      </c>
      <c r="I398">
        <v>0.84937202599999995</v>
      </c>
      <c r="J398">
        <v>0.39567431400000003</v>
      </c>
      <c r="K398" t="s">
        <v>44</v>
      </c>
      <c r="L398">
        <v>1.7254116E-2</v>
      </c>
      <c r="M398" t="s">
        <v>43</v>
      </c>
      <c r="N398">
        <v>-8.0996665429999997</v>
      </c>
      <c r="O398">
        <v>1.6125128500000001</v>
      </c>
      <c r="P398">
        <v>14.08020496</v>
      </c>
      <c r="Q398">
        <v>-5.0230089900000001</v>
      </c>
      <c r="R398" s="7">
        <v>5.2044691246046199E-7</v>
      </c>
      <c r="S398" t="s">
        <v>45</v>
      </c>
    </row>
    <row r="399" spans="1:19" x14ac:dyDescent="0.55000000000000004">
      <c r="E399" t="s">
        <v>27</v>
      </c>
      <c r="F399">
        <v>0.256567463</v>
      </c>
      <c r="G399">
        <v>7.0369789000000002E-2</v>
      </c>
      <c r="H399">
        <v>2.8855851349999999</v>
      </c>
      <c r="I399">
        <v>3.64598881</v>
      </c>
      <c r="J399">
        <v>2.6636599999999998E-4</v>
      </c>
      <c r="K399" t="s">
        <v>45</v>
      </c>
      <c r="M399" t="s">
        <v>27</v>
      </c>
      <c r="N399">
        <v>2.2865211849999998</v>
      </c>
      <c r="O399">
        <v>1.4980582710000001</v>
      </c>
      <c r="P399">
        <v>2.819720738</v>
      </c>
      <c r="Q399">
        <v>1.5263232609999999</v>
      </c>
      <c r="R399">
        <v>0.12697161900000001</v>
      </c>
      <c r="S399" t="s">
        <v>44</v>
      </c>
    </row>
    <row r="400" spans="1:19" x14ac:dyDescent="0.55000000000000004">
      <c r="E400" t="s">
        <v>89</v>
      </c>
      <c r="F400">
        <v>-7.9090559999999994E-3</v>
      </c>
      <c r="G400">
        <v>1.4953453E-2</v>
      </c>
      <c r="H400">
        <v>18.165003939999998</v>
      </c>
      <c r="I400">
        <v>-0.52891166099999998</v>
      </c>
      <c r="J400">
        <v>0.59686673199999996</v>
      </c>
      <c r="K400" t="s">
        <v>44</v>
      </c>
      <c r="M400" t="s">
        <v>89</v>
      </c>
      <c r="N400">
        <v>0.91112871100000004</v>
      </c>
      <c r="O400">
        <v>0.32025915700000002</v>
      </c>
      <c r="P400">
        <v>14.78437521</v>
      </c>
      <c r="Q400">
        <v>2.8449731709999999</v>
      </c>
      <c r="R400">
        <v>4.4535699999999996E-3</v>
      </c>
      <c r="S400" t="s">
        <v>49</v>
      </c>
    </row>
    <row r="401" spans="1:19" x14ac:dyDescent="0.55000000000000004">
      <c r="A401" t="s">
        <v>52</v>
      </c>
      <c r="B401" t="s">
        <v>52</v>
      </c>
      <c r="C401">
        <v>8465</v>
      </c>
      <c r="D401">
        <v>2.0739270000000001E-3</v>
      </c>
      <c r="E401" t="s">
        <v>43</v>
      </c>
      <c r="F401">
        <v>0.11998946200000001</v>
      </c>
      <c r="G401">
        <v>0.123169246</v>
      </c>
      <c r="H401">
        <v>13.221088870000001</v>
      </c>
      <c r="I401">
        <v>0.97418361899999995</v>
      </c>
      <c r="J401">
        <v>0.329965377</v>
      </c>
      <c r="K401" t="s">
        <v>44</v>
      </c>
      <c r="L401">
        <v>0.12151582700000001</v>
      </c>
      <c r="M401" t="s">
        <v>43</v>
      </c>
      <c r="N401">
        <v>-4.8060301069999998</v>
      </c>
      <c r="O401">
        <v>0.67615892399999999</v>
      </c>
      <c r="P401">
        <v>13.82507498</v>
      </c>
      <c r="Q401">
        <v>-7.1078409789999997</v>
      </c>
      <c r="R401" s="7">
        <v>1.27438512020396E-12</v>
      </c>
      <c r="S401" t="s">
        <v>45</v>
      </c>
    </row>
    <row r="402" spans="1:19" x14ac:dyDescent="0.55000000000000004">
      <c r="E402" t="s">
        <v>27</v>
      </c>
      <c r="F402">
        <v>8.0868548999999998E-2</v>
      </c>
      <c r="G402">
        <v>8.7728889000000004E-2</v>
      </c>
      <c r="H402">
        <v>3.2898192110000002</v>
      </c>
      <c r="I402">
        <v>0.92180067799999998</v>
      </c>
      <c r="J402">
        <v>0.35663255399999999</v>
      </c>
      <c r="K402" t="s">
        <v>44</v>
      </c>
      <c r="M402" t="s">
        <v>27</v>
      </c>
      <c r="N402">
        <v>6.7962058230000002</v>
      </c>
      <c r="O402">
        <v>0.61778502599999996</v>
      </c>
      <c r="P402">
        <v>2.7938821749999998</v>
      </c>
      <c r="Q402">
        <v>11.000923520000001</v>
      </c>
      <c r="R402" s="7">
        <v>5.8467641630738097E-28</v>
      </c>
      <c r="S402" t="s">
        <v>45</v>
      </c>
    </row>
    <row r="403" spans="1:19" x14ac:dyDescent="0.55000000000000004">
      <c r="E403" t="s">
        <v>89</v>
      </c>
      <c r="F403">
        <v>1.6024710000000001E-3</v>
      </c>
      <c r="G403">
        <v>2.4071721000000001E-2</v>
      </c>
      <c r="H403">
        <v>15.22153374</v>
      </c>
      <c r="I403">
        <v>6.6570676999999995E-2</v>
      </c>
      <c r="J403">
        <v>0.94692348999999998</v>
      </c>
      <c r="K403" t="s">
        <v>44</v>
      </c>
      <c r="M403" t="s">
        <v>89</v>
      </c>
      <c r="N403">
        <v>-3.8791834999999997E-2</v>
      </c>
      <c r="O403">
        <v>0.13513927000000001</v>
      </c>
      <c r="P403">
        <v>14.66872012</v>
      </c>
      <c r="Q403">
        <v>-0.28705079300000003</v>
      </c>
      <c r="R403">
        <v>0.774080455</v>
      </c>
      <c r="S403" t="s">
        <v>44</v>
      </c>
    </row>
    <row r="404" spans="1:19" x14ac:dyDescent="0.55000000000000004">
      <c r="A404" t="s">
        <v>53</v>
      </c>
      <c r="B404" t="s">
        <v>25</v>
      </c>
      <c r="C404">
        <v>3081</v>
      </c>
      <c r="D404">
        <v>1.356819E-3</v>
      </c>
      <c r="E404" t="s">
        <v>43</v>
      </c>
      <c r="F404">
        <v>-3.1985458000000001E-2</v>
      </c>
      <c r="G404">
        <v>6.4849245999999999E-2</v>
      </c>
      <c r="H404">
        <v>12.688316670000001</v>
      </c>
      <c r="I404">
        <v>-0.493227902</v>
      </c>
      <c r="J404">
        <v>0.62185156500000005</v>
      </c>
      <c r="K404" t="s">
        <v>44</v>
      </c>
      <c r="L404">
        <v>2.6710520000000001E-3</v>
      </c>
      <c r="M404" t="s">
        <v>43</v>
      </c>
      <c r="N404">
        <v>-7.3783545779999997</v>
      </c>
      <c r="O404">
        <v>2.8683209139999999</v>
      </c>
      <c r="P404">
        <v>12.713506130000001</v>
      </c>
      <c r="Q404">
        <v>-2.5723602059999999</v>
      </c>
      <c r="R404">
        <v>1.0147208E-2</v>
      </c>
      <c r="S404" t="s">
        <v>48</v>
      </c>
    </row>
    <row r="405" spans="1:19" x14ac:dyDescent="0.55000000000000004">
      <c r="E405" t="s">
        <v>27</v>
      </c>
      <c r="F405">
        <v>3.4376900000000002E-2</v>
      </c>
      <c r="G405">
        <v>5.4320530999999998E-2</v>
      </c>
      <c r="H405">
        <v>2.5728933569999999</v>
      </c>
      <c r="I405">
        <v>0.63285280600000005</v>
      </c>
      <c r="J405">
        <v>0.526829769</v>
      </c>
      <c r="K405" t="s">
        <v>44</v>
      </c>
      <c r="M405" t="s">
        <v>27</v>
      </c>
      <c r="N405">
        <v>-2.4489614739999999</v>
      </c>
      <c r="O405">
        <v>2.130514529</v>
      </c>
      <c r="P405">
        <v>2.7568571710000001</v>
      </c>
      <c r="Q405">
        <v>-1.1494695020000001</v>
      </c>
      <c r="R405">
        <v>0.25045165600000002</v>
      </c>
      <c r="S405" t="s">
        <v>44</v>
      </c>
    </row>
    <row r="406" spans="1:19" x14ac:dyDescent="0.55000000000000004">
      <c r="E406" t="s">
        <v>89</v>
      </c>
      <c r="F406">
        <v>-3.2041109999999999E-3</v>
      </c>
      <c r="G406">
        <v>1.2345722999999999E-2</v>
      </c>
      <c r="H406">
        <v>13.94936841</v>
      </c>
      <c r="I406">
        <v>-0.25953210199999999</v>
      </c>
      <c r="J406">
        <v>0.795224716</v>
      </c>
      <c r="K406" t="s">
        <v>44</v>
      </c>
      <c r="M406" t="s">
        <v>89</v>
      </c>
      <c r="N406">
        <v>1.496721314</v>
      </c>
      <c r="O406">
        <v>0.53388055400000001</v>
      </c>
      <c r="P406">
        <v>14.21882284</v>
      </c>
      <c r="Q406">
        <v>2.8034759870000001</v>
      </c>
      <c r="R406">
        <v>5.0871429999999997E-3</v>
      </c>
      <c r="S406" t="s">
        <v>49</v>
      </c>
    </row>
    <row r="407" spans="1:19" x14ac:dyDescent="0.55000000000000004">
      <c r="A407" t="s">
        <v>90</v>
      </c>
    </row>
    <row r="408" spans="1:19" x14ac:dyDescent="0.55000000000000004">
      <c r="B408" t="s">
        <v>31</v>
      </c>
      <c r="L408" t="s">
        <v>32</v>
      </c>
    </row>
    <row r="409" spans="1:19" x14ac:dyDescent="0.55000000000000004">
      <c r="A409" t="s">
        <v>33</v>
      </c>
      <c r="B409" t="s">
        <v>34</v>
      </c>
      <c r="C409" t="s">
        <v>35</v>
      </c>
      <c r="D409" t="s">
        <v>36</v>
      </c>
      <c r="E409" t="s">
        <v>37</v>
      </c>
      <c r="F409" t="s">
        <v>38</v>
      </c>
      <c r="G409" t="s">
        <v>39</v>
      </c>
      <c r="H409" t="s">
        <v>40</v>
      </c>
      <c r="I409" t="s">
        <v>41</v>
      </c>
      <c r="J409" t="s">
        <v>42</v>
      </c>
      <c r="L409" t="s">
        <v>36</v>
      </c>
      <c r="M409" t="s">
        <v>37</v>
      </c>
      <c r="N409" t="s">
        <v>38</v>
      </c>
      <c r="O409" t="s">
        <v>39</v>
      </c>
      <c r="P409" t="s">
        <v>40</v>
      </c>
      <c r="Q409" t="s">
        <v>41</v>
      </c>
      <c r="R409" t="s">
        <v>42</v>
      </c>
    </row>
    <row r="410" spans="1:19" x14ac:dyDescent="0.55000000000000004">
      <c r="B410" t="s">
        <v>29</v>
      </c>
      <c r="C410">
        <v>181</v>
      </c>
      <c r="D410">
        <v>-1.2734262999999999E-2</v>
      </c>
      <c r="E410" t="s">
        <v>43</v>
      </c>
      <c r="F410">
        <v>-3.07161E-2</v>
      </c>
      <c r="G410">
        <v>0.17458732299999999</v>
      </c>
      <c r="H410">
        <v>6.0071449689999996</v>
      </c>
      <c r="I410">
        <v>-0.17593545599999999</v>
      </c>
      <c r="J410">
        <v>0.86034465000000004</v>
      </c>
      <c r="K410" t="s">
        <v>44</v>
      </c>
      <c r="L410">
        <v>0.13067821399999999</v>
      </c>
      <c r="M410" t="s">
        <v>43</v>
      </c>
      <c r="N410">
        <v>1.297457082</v>
      </c>
      <c r="O410">
        <v>1.158299658</v>
      </c>
      <c r="P410">
        <v>6.8317567270000001</v>
      </c>
      <c r="Q410">
        <v>1.1201393980000001</v>
      </c>
      <c r="R410">
        <v>0.26413848499999998</v>
      </c>
      <c r="S410" t="s">
        <v>44</v>
      </c>
    </row>
    <row r="411" spans="1:19" x14ac:dyDescent="0.55000000000000004">
      <c r="E411" t="s">
        <v>12</v>
      </c>
      <c r="F411">
        <v>-5.9688199999999997E-4</v>
      </c>
      <c r="G411">
        <v>1.8417080000000001E-3</v>
      </c>
      <c r="H411">
        <v>4.8398929290000003</v>
      </c>
      <c r="I411">
        <v>-0.32409144299999998</v>
      </c>
      <c r="J411">
        <v>0.74586880499999997</v>
      </c>
      <c r="K411" t="s">
        <v>44</v>
      </c>
      <c r="M411" t="s">
        <v>12</v>
      </c>
      <c r="N411">
        <v>4.337125E-2</v>
      </c>
      <c r="O411">
        <v>1.3123556E-2</v>
      </c>
      <c r="P411">
        <v>5.9211610090000004</v>
      </c>
      <c r="Q411">
        <v>3.3048397440000001</v>
      </c>
      <c r="R411">
        <v>1.1456470000000001E-3</v>
      </c>
      <c r="S411" t="s">
        <v>49</v>
      </c>
    </row>
    <row r="412" spans="1:19" x14ac:dyDescent="0.55000000000000004">
      <c r="E412" t="s">
        <v>91</v>
      </c>
      <c r="F412">
        <v>1.00869E-4</v>
      </c>
      <c r="G412">
        <v>2.0806899999999999E-4</v>
      </c>
      <c r="H412">
        <v>7.3613135559999998</v>
      </c>
      <c r="I412">
        <v>0.48478672699999997</v>
      </c>
      <c r="J412">
        <v>0.62782763900000005</v>
      </c>
      <c r="K412" t="s">
        <v>44</v>
      </c>
      <c r="M412" t="s">
        <v>91</v>
      </c>
      <c r="N412">
        <v>-3.9744919999999996E-3</v>
      </c>
      <c r="O412">
        <v>1.3441849999999999E-3</v>
      </c>
      <c r="P412">
        <v>9.955034071</v>
      </c>
      <c r="Q412">
        <v>-2.9568046539999999</v>
      </c>
      <c r="R412">
        <v>3.522987E-3</v>
      </c>
      <c r="S412" t="s">
        <v>49</v>
      </c>
    </row>
    <row r="413" spans="1:19" x14ac:dyDescent="0.55000000000000004">
      <c r="B413" t="s">
        <v>30</v>
      </c>
      <c r="C413">
        <v>181</v>
      </c>
      <c r="D413">
        <v>-1.3526694000000001E-2</v>
      </c>
      <c r="E413" t="s">
        <v>43</v>
      </c>
      <c r="F413">
        <v>-2.4292718000000001E-2</v>
      </c>
      <c r="G413">
        <v>0.17550949499999999</v>
      </c>
      <c r="H413">
        <v>6.0649566259999999</v>
      </c>
      <c r="I413">
        <v>-0.13841255599999999</v>
      </c>
      <c r="J413">
        <v>0.88991437500000004</v>
      </c>
      <c r="K413" t="s">
        <v>44</v>
      </c>
      <c r="L413">
        <v>0.15818860100000001</v>
      </c>
      <c r="M413" t="s">
        <v>43</v>
      </c>
      <c r="N413">
        <v>1.302675823</v>
      </c>
      <c r="O413">
        <v>1.2014696039999999</v>
      </c>
      <c r="P413">
        <v>6.8317567270000001</v>
      </c>
      <c r="Q413">
        <v>1.0842353549999999</v>
      </c>
      <c r="R413">
        <v>0.27970256500000001</v>
      </c>
      <c r="S413" t="s">
        <v>44</v>
      </c>
    </row>
    <row r="414" spans="1:19" x14ac:dyDescent="0.55000000000000004">
      <c r="E414" t="s">
        <v>12</v>
      </c>
      <c r="F414">
        <v>-5.8260400000000002E-4</v>
      </c>
      <c r="G414">
        <v>1.8398049999999999E-3</v>
      </c>
      <c r="H414">
        <v>4.8936581270000001</v>
      </c>
      <c r="I414">
        <v>-0.31666621099999998</v>
      </c>
      <c r="J414">
        <v>0.75149688999999997</v>
      </c>
      <c r="K414" t="s">
        <v>44</v>
      </c>
      <c r="M414" t="s">
        <v>12</v>
      </c>
      <c r="N414">
        <v>5.2848514999999999E-2</v>
      </c>
      <c r="O414">
        <v>1.3612673E-2</v>
      </c>
      <c r="P414">
        <v>5.9211610090000004</v>
      </c>
      <c r="Q414">
        <v>3.8823026939999998</v>
      </c>
      <c r="R414">
        <v>1.4486100000000001E-4</v>
      </c>
      <c r="S414" t="s">
        <v>45</v>
      </c>
    </row>
    <row r="415" spans="1:19" x14ac:dyDescent="0.55000000000000004">
      <c r="E415" t="s">
        <v>91</v>
      </c>
      <c r="F415" s="7">
        <v>8.9323785988503895E-5</v>
      </c>
      <c r="G415">
        <v>2.0695199999999999E-4</v>
      </c>
      <c r="H415">
        <v>7.542872118</v>
      </c>
      <c r="I415">
        <v>0.43161654700000002</v>
      </c>
      <c r="J415">
        <v>0.66602013000000004</v>
      </c>
      <c r="K415" t="s">
        <v>44</v>
      </c>
      <c r="M415" t="s">
        <v>91</v>
      </c>
      <c r="N415">
        <v>-3.8584549999999998E-3</v>
      </c>
      <c r="O415">
        <v>1.3942830000000001E-3</v>
      </c>
      <c r="P415">
        <v>9.955034071</v>
      </c>
      <c r="Q415">
        <v>-2.767340393</v>
      </c>
      <c r="R415">
        <v>6.2389009999999998E-3</v>
      </c>
      <c r="S415" t="s">
        <v>49</v>
      </c>
    </row>
    <row r="416" spans="1:19" x14ac:dyDescent="0.55000000000000004">
      <c r="B416" t="s">
        <v>20</v>
      </c>
      <c r="C416">
        <v>5191</v>
      </c>
      <c r="D416">
        <v>6.6123229999999998E-3</v>
      </c>
      <c r="E416" t="s">
        <v>43</v>
      </c>
      <c r="F416">
        <v>0.12591739099999999</v>
      </c>
      <c r="G416">
        <v>5.2721656999999998E-2</v>
      </c>
      <c r="H416">
        <v>4.4012814230000004</v>
      </c>
      <c r="I416">
        <v>2.3883428100000001</v>
      </c>
      <c r="J416">
        <v>1.6924547000000002E-2</v>
      </c>
      <c r="K416" t="s">
        <v>48</v>
      </c>
      <c r="L416">
        <v>0.14027820199999999</v>
      </c>
      <c r="M416" t="s">
        <v>43</v>
      </c>
      <c r="N416">
        <v>-3.9830186150000002</v>
      </c>
      <c r="O416">
        <v>0.34246975499999999</v>
      </c>
      <c r="P416">
        <v>4.0501210690000002</v>
      </c>
      <c r="Q416">
        <v>-11.63027846</v>
      </c>
      <c r="R416" s="7">
        <v>6.9638786884414198E-31</v>
      </c>
      <c r="S416" t="s">
        <v>45</v>
      </c>
    </row>
    <row r="417" spans="1:19" x14ac:dyDescent="0.55000000000000004">
      <c r="E417" t="s">
        <v>12</v>
      </c>
      <c r="F417">
        <v>2.5190100000000001E-4</v>
      </c>
      <c r="G417">
        <v>2.0456200000000001E-4</v>
      </c>
      <c r="H417">
        <v>2.9783318859999999</v>
      </c>
      <c r="I417">
        <v>1.2314182259999999</v>
      </c>
      <c r="J417">
        <v>0.21816648399999999</v>
      </c>
      <c r="K417" t="s">
        <v>44</v>
      </c>
      <c r="M417" t="s">
        <v>12</v>
      </c>
      <c r="N417">
        <v>1.3454524000000001E-2</v>
      </c>
      <c r="O417">
        <v>1.834656E-3</v>
      </c>
      <c r="P417">
        <v>2.5759441779999999</v>
      </c>
      <c r="Q417">
        <v>7.333540889</v>
      </c>
      <c r="R417" s="7">
        <v>2.5872618734801003E-13</v>
      </c>
      <c r="S417" t="s">
        <v>45</v>
      </c>
    </row>
    <row r="418" spans="1:19" x14ac:dyDescent="0.55000000000000004">
      <c r="E418" t="s">
        <v>91</v>
      </c>
      <c r="F418" s="7">
        <v>8.4619948011513302E-7</v>
      </c>
      <c r="G418" s="3" t="s">
        <v>92</v>
      </c>
      <c r="H418">
        <v>5.978092288</v>
      </c>
      <c r="I418">
        <v>1.9526264000000002E-2</v>
      </c>
      <c r="J418">
        <v>0.98442128500000003</v>
      </c>
      <c r="K418" t="s">
        <v>44</v>
      </c>
      <c r="M418" t="s">
        <v>91</v>
      </c>
      <c r="N418">
        <v>-4.9397299999999998E-4</v>
      </c>
      <c r="O418">
        <v>2.7695399999999999E-4</v>
      </c>
      <c r="P418">
        <v>5.1444210049999999</v>
      </c>
      <c r="Q418">
        <v>-1.7835937239999999</v>
      </c>
      <c r="R418">
        <v>7.4548110000000001E-2</v>
      </c>
      <c r="S418" t="s">
        <v>46</v>
      </c>
    </row>
    <row r="419" spans="1:19" x14ac:dyDescent="0.55000000000000004">
      <c r="B419" t="s">
        <v>50</v>
      </c>
      <c r="C419">
        <v>8441</v>
      </c>
      <c r="D419">
        <v>2.834006E-3</v>
      </c>
      <c r="E419" t="s">
        <v>43</v>
      </c>
      <c r="F419">
        <v>6.3045959999999998E-2</v>
      </c>
      <c r="G419">
        <v>3.8983932999999998E-2</v>
      </c>
      <c r="H419">
        <v>4.3268048690000001</v>
      </c>
      <c r="I419">
        <v>1.61722934</v>
      </c>
      <c r="J419">
        <v>0.10582878499999999</v>
      </c>
      <c r="K419" t="s">
        <v>44</v>
      </c>
      <c r="L419">
        <v>0.139459215</v>
      </c>
      <c r="M419" t="s">
        <v>43</v>
      </c>
      <c r="N419">
        <v>-11.447932010000001</v>
      </c>
      <c r="O419">
        <v>0.480062251</v>
      </c>
      <c r="P419">
        <v>4.1652276639999997</v>
      </c>
      <c r="Q419">
        <v>-23.846765659999999</v>
      </c>
      <c r="R419" s="7">
        <v>1.08358938371536E-121</v>
      </c>
      <c r="S419" t="s">
        <v>45</v>
      </c>
    </row>
    <row r="420" spans="1:19" x14ac:dyDescent="0.55000000000000004">
      <c r="E420" t="s">
        <v>12</v>
      </c>
      <c r="F420" s="7">
        <v>2.59227722684825E-5</v>
      </c>
      <c r="G420">
        <v>1.5337099999999999E-4</v>
      </c>
      <c r="H420">
        <v>2.754584704</v>
      </c>
      <c r="I420">
        <v>0.169019541</v>
      </c>
      <c r="J420">
        <v>0.86578127100000002</v>
      </c>
      <c r="K420" t="s">
        <v>44</v>
      </c>
      <c r="M420" t="s">
        <v>12</v>
      </c>
      <c r="N420">
        <v>-2.0908387E-2</v>
      </c>
      <c r="O420">
        <v>2.3856540000000001E-3</v>
      </c>
      <c r="P420">
        <v>2.4799037670000001</v>
      </c>
      <c r="Q420">
        <v>-8.7642152039999992</v>
      </c>
      <c r="R420" s="7">
        <v>2.2476857965580799E-18</v>
      </c>
      <c r="S420" t="s">
        <v>45</v>
      </c>
    </row>
    <row r="421" spans="1:19" x14ac:dyDescent="0.55000000000000004">
      <c r="E421" t="s">
        <v>91</v>
      </c>
      <c r="F421" s="7">
        <v>2.0880110734451898E-5</v>
      </c>
      <c r="G421" s="3" t="s">
        <v>93</v>
      </c>
      <c r="H421">
        <v>5.944705463</v>
      </c>
      <c r="I421">
        <v>0.64925420300000003</v>
      </c>
      <c r="J421">
        <v>0.51617408200000003</v>
      </c>
      <c r="K421" t="s">
        <v>44</v>
      </c>
      <c r="M421" t="s">
        <v>91</v>
      </c>
      <c r="N421">
        <v>2.733657E-3</v>
      </c>
      <c r="O421">
        <v>3.8771399999999999E-4</v>
      </c>
      <c r="P421">
        <v>5.5209118090000002</v>
      </c>
      <c r="Q421">
        <v>7.0506964639999996</v>
      </c>
      <c r="R421" s="7">
        <v>1.9204681815358799E-12</v>
      </c>
      <c r="S421" t="s">
        <v>45</v>
      </c>
    </row>
    <row r="422" spans="1:19" x14ac:dyDescent="0.55000000000000004">
      <c r="A422" t="s">
        <v>51</v>
      </c>
      <c r="B422" t="s">
        <v>22</v>
      </c>
      <c r="C422">
        <v>5314</v>
      </c>
      <c r="D422">
        <v>1.918903E-3</v>
      </c>
      <c r="E422" t="s">
        <v>43</v>
      </c>
      <c r="F422">
        <v>-1.1834103E-2</v>
      </c>
      <c r="G422">
        <v>3.5667465000000002E-2</v>
      </c>
      <c r="H422">
        <v>4.5835897599999997</v>
      </c>
      <c r="I422">
        <v>-0.33178985500000002</v>
      </c>
      <c r="J422">
        <v>0.74004794600000001</v>
      </c>
      <c r="K422" t="s">
        <v>44</v>
      </c>
      <c r="L422">
        <v>4.6083625000000003E-2</v>
      </c>
      <c r="M422" t="s">
        <v>43</v>
      </c>
      <c r="N422">
        <v>-7.4365402290000002</v>
      </c>
      <c r="O422">
        <v>0.71039939799999996</v>
      </c>
      <c r="P422">
        <v>5.1814858279999996</v>
      </c>
      <c r="Q422">
        <v>-10.468111670000001</v>
      </c>
      <c r="R422" s="7">
        <v>2.1347193150687199E-25</v>
      </c>
      <c r="S422" t="s">
        <v>45</v>
      </c>
    </row>
    <row r="423" spans="1:19" x14ac:dyDescent="0.55000000000000004">
      <c r="E423" t="s">
        <v>12</v>
      </c>
      <c r="F423">
        <v>1.75847E-4</v>
      </c>
      <c r="G423">
        <v>1.8306400000000001E-4</v>
      </c>
      <c r="H423">
        <v>2.7327760809999999</v>
      </c>
      <c r="I423">
        <v>0.960575489</v>
      </c>
      <c r="J423">
        <v>0.33676565800000002</v>
      </c>
      <c r="K423" t="s">
        <v>44</v>
      </c>
      <c r="M423" t="s">
        <v>12</v>
      </c>
      <c r="N423">
        <v>-2.7634566999999999E-2</v>
      </c>
      <c r="O423">
        <v>3.5460470000000001E-3</v>
      </c>
      <c r="P423">
        <v>2.7112591450000001</v>
      </c>
      <c r="Q423">
        <v>-7.7930617099999999</v>
      </c>
      <c r="R423" s="7">
        <v>7.8135425648721595E-15</v>
      </c>
      <c r="S423" t="s">
        <v>45</v>
      </c>
    </row>
    <row r="424" spans="1:19" x14ac:dyDescent="0.55000000000000004">
      <c r="E424" t="s">
        <v>91</v>
      </c>
      <c r="F424" s="7">
        <v>4.0138405258694103E-5</v>
      </c>
      <c r="G424" s="3" t="s">
        <v>94</v>
      </c>
      <c r="H424">
        <v>5.4685368050000003</v>
      </c>
      <c r="I424">
        <v>1.165925098</v>
      </c>
      <c r="J424">
        <v>0.243644731</v>
      </c>
      <c r="K424" t="s">
        <v>44</v>
      </c>
      <c r="M424" t="s">
        <v>91</v>
      </c>
      <c r="N424">
        <v>2.7594009999999999E-3</v>
      </c>
      <c r="O424">
        <v>6.1301400000000005E-4</v>
      </c>
      <c r="P424">
        <v>6.2611712089999996</v>
      </c>
      <c r="Q424">
        <v>4.5013674559999997</v>
      </c>
      <c r="R424" s="7">
        <v>6.8959869544224403E-6</v>
      </c>
      <c r="S424" t="s">
        <v>45</v>
      </c>
    </row>
    <row r="425" spans="1:19" x14ac:dyDescent="0.55000000000000004">
      <c r="B425" t="s">
        <v>23</v>
      </c>
      <c r="C425">
        <v>7487</v>
      </c>
      <c r="D425" s="3" t="s">
        <v>95</v>
      </c>
      <c r="E425" t="s">
        <v>43</v>
      </c>
      <c r="F425">
        <v>3.6293039999999999E-3</v>
      </c>
      <c r="G425">
        <v>3.5408382000000002E-2</v>
      </c>
      <c r="H425">
        <v>4.1465411169999999</v>
      </c>
      <c r="I425">
        <v>0.10249844900000001</v>
      </c>
      <c r="J425">
        <v>0.91836104399999996</v>
      </c>
      <c r="K425" t="s">
        <v>44</v>
      </c>
      <c r="L425">
        <v>1.2125477000000001E-2</v>
      </c>
      <c r="M425" t="s">
        <v>43</v>
      </c>
      <c r="N425">
        <v>-5.7366605809999998</v>
      </c>
      <c r="O425">
        <v>0.89771531900000001</v>
      </c>
      <c r="P425">
        <v>4.3412953119999997</v>
      </c>
      <c r="Q425">
        <v>-6.3902892810000003</v>
      </c>
      <c r="R425" s="7">
        <v>1.75489566895584E-10</v>
      </c>
      <c r="S425" t="s">
        <v>45</v>
      </c>
    </row>
    <row r="426" spans="1:19" x14ac:dyDescent="0.55000000000000004">
      <c r="E426" t="s">
        <v>12</v>
      </c>
      <c r="F426">
        <v>1.0536599999999999E-4</v>
      </c>
      <c r="G426">
        <v>1.7762799999999999E-4</v>
      </c>
      <c r="H426">
        <v>2.5835383639999998</v>
      </c>
      <c r="I426">
        <v>0.59318552499999999</v>
      </c>
      <c r="J426">
        <v>0.55305699900000005</v>
      </c>
      <c r="K426" t="s">
        <v>44</v>
      </c>
      <c r="M426" t="s">
        <v>12</v>
      </c>
      <c r="N426">
        <v>-1.3748319E-2</v>
      </c>
      <c r="O426">
        <v>4.5382319999999997E-3</v>
      </c>
      <c r="P426">
        <v>2.547364478</v>
      </c>
      <c r="Q426">
        <v>-3.0294439770000001</v>
      </c>
      <c r="R426">
        <v>2.4584009999999998E-3</v>
      </c>
      <c r="S426" t="s">
        <v>49</v>
      </c>
    </row>
    <row r="427" spans="1:19" x14ac:dyDescent="0.55000000000000004">
      <c r="E427" t="s">
        <v>91</v>
      </c>
      <c r="F427" s="7">
        <v>1.24473668683828E-5</v>
      </c>
      <c r="G427" s="3" t="s">
        <v>96</v>
      </c>
      <c r="H427">
        <v>5.4641089369999998</v>
      </c>
      <c r="I427">
        <v>0.41035249899999998</v>
      </c>
      <c r="J427">
        <v>0.68154738599999998</v>
      </c>
      <c r="K427" t="s">
        <v>44</v>
      </c>
      <c r="M427" t="s">
        <v>91</v>
      </c>
      <c r="N427">
        <v>1.5785199999999999E-3</v>
      </c>
      <c r="O427">
        <v>7.2328799999999999E-4</v>
      </c>
      <c r="P427">
        <v>5.7368145459999997</v>
      </c>
      <c r="Q427">
        <v>2.1824215410000001</v>
      </c>
      <c r="R427">
        <v>2.9109407E-2</v>
      </c>
      <c r="S427" t="s">
        <v>48</v>
      </c>
    </row>
    <row r="428" spans="1:19" x14ac:dyDescent="0.55000000000000004">
      <c r="A428" t="s">
        <v>52</v>
      </c>
      <c r="B428" t="s">
        <v>52</v>
      </c>
      <c r="C428">
        <v>8465</v>
      </c>
      <c r="D428">
        <v>1.6120889999999999E-3</v>
      </c>
      <c r="E428" t="s">
        <v>43</v>
      </c>
      <c r="F428">
        <v>0.10940577</v>
      </c>
      <c r="G428">
        <v>7.3613504999999996E-2</v>
      </c>
      <c r="H428">
        <v>4.6533542289999996</v>
      </c>
      <c r="I428">
        <v>1.4862187440000001</v>
      </c>
      <c r="J428">
        <v>0.13722127100000001</v>
      </c>
      <c r="K428" t="s">
        <v>44</v>
      </c>
      <c r="L428">
        <v>9.3351532000000001E-2</v>
      </c>
      <c r="M428" t="s">
        <v>43</v>
      </c>
      <c r="N428">
        <v>-6.8038696290000003</v>
      </c>
      <c r="O428">
        <v>0.376778697</v>
      </c>
      <c r="P428">
        <v>4.1594663589999996</v>
      </c>
      <c r="Q428">
        <v>-18.05799979</v>
      </c>
      <c r="R428" s="7">
        <v>1.4864156062569999E-71</v>
      </c>
      <c r="S428" t="s">
        <v>45</v>
      </c>
    </row>
    <row r="429" spans="1:19" x14ac:dyDescent="0.55000000000000004">
      <c r="E429" t="s">
        <v>12</v>
      </c>
      <c r="F429" s="1">
        <v>-5.94E-5</v>
      </c>
      <c r="G429">
        <v>2.50227E-4</v>
      </c>
      <c r="H429">
        <v>2.858122871</v>
      </c>
      <c r="I429">
        <v>-0.23750431499999999</v>
      </c>
      <c r="J429">
        <v>0.81226557200000005</v>
      </c>
      <c r="K429" t="s">
        <v>44</v>
      </c>
      <c r="M429" t="s">
        <v>12</v>
      </c>
      <c r="N429">
        <v>-5.1206500000000002E-4</v>
      </c>
      <c r="O429">
        <v>1.869147E-3</v>
      </c>
      <c r="P429">
        <v>2.4753689699999999</v>
      </c>
      <c r="Q429">
        <v>-0.27395671100000002</v>
      </c>
      <c r="R429">
        <v>0.78412457300000005</v>
      </c>
      <c r="S429" t="s">
        <v>44</v>
      </c>
    </row>
    <row r="430" spans="1:19" x14ac:dyDescent="0.55000000000000004">
      <c r="E430" t="s">
        <v>91</v>
      </c>
      <c r="F430" s="7">
        <v>1.4640752985867599E-5</v>
      </c>
      <c r="G430" s="3" t="s">
        <v>97</v>
      </c>
      <c r="H430">
        <v>6.5423968290000003</v>
      </c>
      <c r="I430">
        <v>0.25441578199999998</v>
      </c>
      <c r="J430">
        <v>0.79917435999999997</v>
      </c>
      <c r="K430" t="s">
        <v>44</v>
      </c>
      <c r="M430" t="s">
        <v>91</v>
      </c>
      <c r="N430">
        <v>1.407431E-3</v>
      </c>
      <c r="O430">
        <v>3.04374E-4</v>
      </c>
      <c r="P430">
        <v>5.5159968599999996</v>
      </c>
      <c r="Q430">
        <v>4.6240257079999996</v>
      </c>
      <c r="R430" s="7">
        <v>3.8194391335867099E-6</v>
      </c>
      <c r="S430" t="s">
        <v>45</v>
      </c>
    </row>
    <row r="431" spans="1:19" x14ac:dyDescent="0.55000000000000004">
      <c r="A431" t="s">
        <v>53</v>
      </c>
      <c r="B431" t="s">
        <v>25</v>
      </c>
      <c r="C431">
        <v>3081</v>
      </c>
      <c r="D431">
        <v>1.302482E-3</v>
      </c>
      <c r="E431" t="s">
        <v>43</v>
      </c>
      <c r="F431">
        <v>-3.6166032000000001E-2</v>
      </c>
      <c r="G431">
        <v>4.3940932000000002E-2</v>
      </c>
      <c r="H431">
        <v>5.8496215219999996</v>
      </c>
      <c r="I431">
        <v>-0.82306020599999996</v>
      </c>
      <c r="J431">
        <v>0.41047375699999999</v>
      </c>
      <c r="K431" t="s">
        <v>44</v>
      </c>
      <c r="L431">
        <v>3.9614899999999999E-4</v>
      </c>
      <c r="M431" t="s">
        <v>43</v>
      </c>
      <c r="N431">
        <v>-2.6064152329999999</v>
      </c>
      <c r="O431">
        <v>1.973793852</v>
      </c>
      <c r="P431">
        <v>6.006534083</v>
      </c>
      <c r="Q431">
        <v>-1.320510361</v>
      </c>
      <c r="R431">
        <v>0.186762761</v>
      </c>
      <c r="S431" t="s">
        <v>44</v>
      </c>
    </row>
    <row r="432" spans="1:19" x14ac:dyDescent="0.55000000000000004">
      <c r="E432" t="s">
        <v>12</v>
      </c>
      <c r="F432">
        <v>1.17619E-4</v>
      </c>
      <c r="G432">
        <v>1.7671900000000001E-4</v>
      </c>
      <c r="H432">
        <v>2.4349015610000002</v>
      </c>
      <c r="I432">
        <v>0.66557354199999996</v>
      </c>
      <c r="J432">
        <v>0.50568372299999997</v>
      </c>
      <c r="K432" t="s">
        <v>44</v>
      </c>
      <c r="M432" t="s">
        <v>12</v>
      </c>
      <c r="N432">
        <v>-1.4025938E-2</v>
      </c>
      <c r="O432">
        <v>6.9628909999999997E-3</v>
      </c>
      <c r="P432">
        <v>2.4927880899999999</v>
      </c>
      <c r="Q432">
        <v>-2.0143843490000002</v>
      </c>
      <c r="R432">
        <v>4.4055939000000002E-2</v>
      </c>
      <c r="S432" t="s">
        <v>48</v>
      </c>
    </row>
    <row r="433" spans="1:19" x14ac:dyDescent="0.55000000000000004">
      <c r="E433" t="s">
        <v>91</v>
      </c>
      <c r="F433" s="1">
        <v>-1.06E-5</v>
      </c>
      <c r="G433" s="3" t="s">
        <v>98</v>
      </c>
      <c r="H433">
        <v>7.6853776920000003</v>
      </c>
      <c r="I433">
        <v>-0.33394178299999999</v>
      </c>
      <c r="J433">
        <v>0.73842348999999996</v>
      </c>
      <c r="K433" t="s">
        <v>44</v>
      </c>
      <c r="M433" t="s">
        <v>91</v>
      </c>
      <c r="N433">
        <v>2.3254600000000001E-3</v>
      </c>
      <c r="O433">
        <v>1.40318E-3</v>
      </c>
      <c r="P433">
        <v>7.9405311989999996</v>
      </c>
      <c r="Q433">
        <v>1.6572781640000001</v>
      </c>
      <c r="R433">
        <v>9.7565060999999995E-2</v>
      </c>
      <c r="S433" t="s">
        <v>46</v>
      </c>
    </row>
    <row r="434" spans="1:19" x14ac:dyDescent="0.55000000000000004">
      <c r="A434" t="s">
        <v>99</v>
      </c>
    </row>
    <row r="435" spans="1:19" x14ac:dyDescent="0.55000000000000004">
      <c r="B435" t="s">
        <v>31</v>
      </c>
      <c r="L435" t="s">
        <v>32</v>
      </c>
    </row>
    <row r="436" spans="1:19" x14ac:dyDescent="0.55000000000000004">
      <c r="A436" t="s">
        <v>33</v>
      </c>
      <c r="B436" t="s">
        <v>34</v>
      </c>
      <c r="C436" t="s">
        <v>35</v>
      </c>
      <c r="D436" t="s">
        <v>36</v>
      </c>
      <c r="E436" t="s">
        <v>37</v>
      </c>
      <c r="F436" t="s">
        <v>38</v>
      </c>
      <c r="G436" t="s">
        <v>39</v>
      </c>
      <c r="H436" t="s">
        <v>40</v>
      </c>
      <c r="I436" t="s">
        <v>41</v>
      </c>
      <c r="J436" t="s">
        <v>42</v>
      </c>
      <c r="L436" t="s">
        <v>36</v>
      </c>
      <c r="M436" t="s">
        <v>37</v>
      </c>
      <c r="N436" t="s">
        <v>38</v>
      </c>
      <c r="O436" t="s">
        <v>39</v>
      </c>
      <c r="P436" t="s">
        <v>40</v>
      </c>
      <c r="Q436" t="s">
        <v>41</v>
      </c>
      <c r="R436" t="s">
        <v>42</v>
      </c>
    </row>
    <row r="437" spans="1:19" x14ac:dyDescent="0.55000000000000004">
      <c r="B437" t="s">
        <v>29</v>
      </c>
      <c r="C437">
        <v>181</v>
      </c>
      <c r="D437">
        <v>-1.3052338E-2</v>
      </c>
      <c r="E437" t="s">
        <v>43</v>
      </c>
      <c r="F437">
        <v>-1.0719551000000001E-2</v>
      </c>
      <c r="G437">
        <v>0.14077888899999999</v>
      </c>
      <c r="H437">
        <v>3.8671459480000001</v>
      </c>
      <c r="I437">
        <v>-7.6144594999999995E-2</v>
      </c>
      <c r="J437">
        <v>0.93930406200000005</v>
      </c>
      <c r="K437" t="s">
        <v>44</v>
      </c>
      <c r="L437">
        <v>0.120759377</v>
      </c>
      <c r="M437" t="s">
        <v>43</v>
      </c>
      <c r="N437">
        <v>0.21899015499999999</v>
      </c>
      <c r="O437">
        <v>0.92119178899999998</v>
      </c>
      <c r="P437">
        <v>4.2723170179999999</v>
      </c>
      <c r="Q437">
        <v>0.237724823</v>
      </c>
      <c r="R437">
        <v>0.81236341300000003</v>
      </c>
      <c r="S437" t="s">
        <v>44</v>
      </c>
    </row>
    <row r="438" spans="1:19" x14ac:dyDescent="0.55000000000000004">
      <c r="E438" t="s">
        <v>13</v>
      </c>
      <c r="F438">
        <v>-5.4441639999999996E-3</v>
      </c>
      <c r="G438">
        <v>1.5373899E-2</v>
      </c>
      <c r="H438">
        <v>5.8789759760000004</v>
      </c>
      <c r="I438">
        <v>-0.35411729600000003</v>
      </c>
      <c r="J438">
        <v>0.72325097999999999</v>
      </c>
      <c r="K438" t="s">
        <v>44</v>
      </c>
      <c r="M438" t="s">
        <v>13</v>
      </c>
      <c r="N438">
        <v>0.31773876600000001</v>
      </c>
      <c r="O438">
        <v>0.10756808800000001</v>
      </c>
      <c r="P438">
        <v>8.7596411990000007</v>
      </c>
      <c r="Q438">
        <v>2.9538385630000001</v>
      </c>
      <c r="R438">
        <v>3.5554269999999999E-3</v>
      </c>
      <c r="S438" t="s">
        <v>49</v>
      </c>
    </row>
    <row r="439" spans="1:19" x14ac:dyDescent="0.55000000000000004">
      <c r="E439" t="s">
        <v>100</v>
      </c>
      <c r="F439">
        <v>6.81195E-4</v>
      </c>
      <c r="G439">
        <v>1.525698E-3</v>
      </c>
      <c r="H439">
        <v>7.7460723290000004</v>
      </c>
      <c r="I439">
        <v>0.44648074900000001</v>
      </c>
      <c r="J439">
        <v>0.65525001500000002</v>
      </c>
      <c r="K439" t="s">
        <v>44</v>
      </c>
      <c r="M439" t="s">
        <v>100</v>
      </c>
      <c r="N439">
        <v>-2.6271442999999998E-2</v>
      </c>
      <c r="O439">
        <v>9.6988040000000001E-3</v>
      </c>
      <c r="P439">
        <v>11.96874154</v>
      </c>
      <c r="Q439">
        <v>-2.7087301949999998</v>
      </c>
      <c r="R439">
        <v>7.402418E-3</v>
      </c>
      <c r="S439" t="s">
        <v>49</v>
      </c>
    </row>
    <row r="440" spans="1:19" x14ac:dyDescent="0.55000000000000004">
      <c r="B440" t="s">
        <v>30</v>
      </c>
      <c r="C440">
        <v>181</v>
      </c>
      <c r="D440">
        <v>-1.2858707E-2</v>
      </c>
      <c r="E440" t="s">
        <v>43</v>
      </c>
      <c r="F440">
        <v>-1.3821482E-2</v>
      </c>
      <c r="G440">
        <v>0.14057475</v>
      </c>
      <c r="H440">
        <v>3.8620939029999999</v>
      </c>
      <c r="I440">
        <v>-9.8321226999999997E-2</v>
      </c>
      <c r="J440">
        <v>0.92167722299999999</v>
      </c>
      <c r="K440" t="s">
        <v>44</v>
      </c>
      <c r="L440">
        <v>0.12989810199999999</v>
      </c>
      <c r="M440" t="s">
        <v>43</v>
      </c>
      <c r="N440">
        <v>0.252806276</v>
      </c>
      <c r="O440">
        <v>0.96595297400000002</v>
      </c>
      <c r="P440">
        <v>4.2723170179999999</v>
      </c>
      <c r="Q440">
        <v>0.26171696</v>
      </c>
      <c r="R440">
        <v>0.79383725100000002</v>
      </c>
      <c r="S440" t="s">
        <v>44</v>
      </c>
    </row>
    <row r="441" spans="1:19" x14ac:dyDescent="0.55000000000000004">
      <c r="E441" t="s">
        <v>13</v>
      </c>
      <c r="F441">
        <v>-5.1243800000000004E-3</v>
      </c>
      <c r="G441">
        <v>1.5539511000000001E-2</v>
      </c>
      <c r="H441">
        <v>5.6002210669999997</v>
      </c>
      <c r="I441">
        <v>-0.32976451899999998</v>
      </c>
      <c r="J441">
        <v>0.74157789900000004</v>
      </c>
      <c r="K441" t="s">
        <v>44</v>
      </c>
      <c r="M441" t="s">
        <v>13</v>
      </c>
      <c r="N441">
        <v>0.36708600400000002</v>
      </c>
      <c r="O441">
        <v>0.112794877</v>
      </c>
      <c r="P441">
        <v>8.7596411990000007</v>
      </c>
      <c r="Q441">
        <v>3.2544563530000001</v>
      </c>
      <c r="R441">
        <v>1.355836E-3</v>
      </c>
      <c r="S441" t="s">
        <v>49</v>
      </c>
    </row>
    <row r="442" spans="1:19" x14ac:dyDescent="0.55000000000000004">
      <c r="E442" t="s">
        <v>100</v>
      </c>
      <c r="F442">
        <v>7.2614299999999995E-4</v>
      </c>
      <c r="G442">
        <v>1.554901E-3</v>
      </c>
      <c r="H442">
        <v>7.3760888480000002</v>
      </c>
      <c r="I442">
        <v>0.46700300300000003</v>
      </c>
      <c r="J442">
        <v>0.64049772999999999</v>
      </c>
      <c r="K442" t="s">
        <v>44</v>
      </c>
      <c r="M442" t="s">
        <v>100</v>
      </c>
      <c r="N442">
        <v>-2.7168102E-2</v>
      </c>
      <c r="O442">
        <v>1.0170073999999999E-2</v>
      </c>
      <c r="P442">
        <v>11.96874154</v>
      </c>
      <c r="Q442">
        <v>-2.6713770569999999</v>
      </c>
      <c r="R442">
        <v>8.2429219999999997E-3</v>
      </c>
      <c r="S442" t="s">
        <v>49</v>
      </c>
    </row>
    <row r="443" spans="1:19" x14ac:dyDescent="0.55000000000000004">
      <c r="B443" t="s">
        <v>20</v>
      </c>
      <c r="C443">
        <v>5191</v>
      </c>
      <c r="D443">
        <v>5.5895010000000002E-3</v>
      </c>
      <c r="E443" t="s">
        <v>43</v>
      </c>
      <c r="F443">
        <v>0.12665754300000001</v>
      </c>
      <c r="G443">
        <v>3.3991122999999998E-2</v>
      </c>
      <c r="H443">
        <v>1.830858581</v>
      </c>
      <c r="I443">
        <v>3.7261946940000001</v>
      </c>
      <c r="J443">
        <v>1.9439199999999999E-4</v>
      </c>
      <c r="K443" t="s">
        <v>45</v>
      </c>
      <c r="L443">
        <v>0.13636471</v>
      </c>
      <c r="M443" t="s">
        <v>43</v>
      </c>
      <c r="N443">
        <v>-4.5640030700000001</v>
      </c>
      <c r="O443">
        <v>0.225944118</v>
      </c>
      <c r="P443">
        <v>1.754903331</v>
      </c>
      <c r="Q443">
        <v>-20.199698510000001</v>
      </c>
      <c r="R443" s="7">
        <v>2.0877273441618698E-87</v>
      </c>
      <c r="S443" t="s">
        <v>45</v>
      </c>
    </row>
    <row r="444" spans="1:19" x14ac:dyDescent="0.55000000000000004">
      <c r="E444" t="s">
        <v>13</v>
      </c>
      <c r="F444">
        <v>6.3315300000000001E-4</v>
      </c>
      <c r="G444">
        <v>8.8387199999999996E-4</v>
      </c>
      <c r="H444">
        <v>3.3838095460000002</v>
      </c>
      <c r="I444">
        <v>0.71633969399999997</v>
      </c>
      <c r="J444">
        <v>0.47378162200000001</v>
      </c>
      <c r="K444" t="s">
        <v>44</v>
      </c>
      <c r="M444" t="s">
        <v>13</v>
      </c>
      <c r="N444">
        <v>4.1534822999999998E-2</v>
      </c>
      <c r="O444">
        <v>7.6112150000000002E-3</v>
      </c>
      <c r="P444">
        <v>3.3986964259999999</v>
      </c>
      <c r="Q444">
        <v>5.4570553349999997</v>
      </c>
      <c r="R444" s="7">
        <v>5.0656427816825702E-8</v>
      </c>
      <c r="S444" t="s">
        <v>45</v>
      </c>
    </row>
    <row r="445" spans="1:19" x14ac:dyDescent="0.55000000000000004">
      <c r="E445" t="s">
        <v>100</v>
      </c>
      <c r="F445" s="1">
        <v>-3.4199999999999998E-5</v>
      </c>
      <c r="G445">
        <v>1.5213800000000001E-4</v>
      </c>
      <c r="H445">
        <v>4.3871428090000002</v>
      </c>
      <c r="I445">
        <v>-0.224500009</v>
      </c>
      <c r="J445">
        <v>0.82236825999999996</v>
      </c>
      <c r="K445" t="s">
        <v>44</v>
      </c>
      <c r="M445" t="s">
        <v>100</v>
      </c>
      <c r="N445">
        <v>-1.188901E-3</v>
      </c>
      <c r="O445">
        <v>1.0128380000000001E-3</v>
      </c>
      <c r="P445">
        <v>4.2551912789999999</v>
      </c>
      <c r="Q445">
        <v>-1.173832041</v>
      </c>
      <c r="R445">
        <v>0.24051615900000001</v>
      </c>
      <c r="S445" t="s">
        <v>44</v>
      </c>
    </row>
    <row r="446" spans="1:19" x14ac:dyDescent="0.55000000000000004">
      <c r="B446" t="s">
        <v>50</v>
      </c>
      <c r="C446">
        <v>8441</v>
      </c>
      <c r="D446">
        <v>3.0254449999999999E-3</v>
      </c>
      <c r="E446" t="s">
        <v>43</v>
      </c>
      <c r="F446">
        <v>8.8428633000000006E-2</v>
      </c>
      <c r="G446">
        <v>2.5858800000000001E-2</v>
      </c>
      <c r="H446">
        <v>1.891164888</v>
      </c>
      <c r="I446">
        <v>3.419672764</v>
      </c>
      <c r="J446">
        <v>6.2696500000000005E-4</v>
      </c>
      <c r="K446" t="s">
        <v>45</v>
      </c>
      <c r="L446">
        <v>0.13546713699999999</v>
      </c>
      <c r="M446" t="s">
        <v>43</v>
      </c>
      <c r="N446">
        <v>-8.5776435160000002</v>
      </c>
      <c r="O446">
        <v>0.31743786899999998</v>
      </c>
      <c r="P446">
        <v>1.812804836</v>
      </c>
      <c r="Q446">
        <v>-27.021487830000002</v>
      </c>
      <c r="R446" s="7">
        <v>2.6381733699316601E-154</v>
      </c>
      <c r="S446" t="s">
        <v>45</v>
      </c>
    </row>
    <row r="447" spans="1:19" x14ac:dyDescent="0.55000000000000004">
      <c r="E447" t="s">
        <v>13</v>
      </c>
      <c r="F447">
        <v>7.0896000000000002E-4</v>
      </c>
      <c r="G447">
        <v>6.31692E-4</v>
      </c>
      <c r="H447">
        <v>3.2452375839999998</v>
      </c>
      <c r="I447">
        <v>1.1223195399999999</v>
      </c>
      <c r="J447">
        <v>0.261726601</v>
      </c>
      <c r="K447" t="s">
        <v>44</v>
      </c>
      <c r="M447" t="s">
        <v>13</v>
      </c>
      <c r="N447">
        <v>2.9867676999999999E-2</v>
      </c>
      <c r="O447">
        <v>9.1930799999999993E-3</v>
      </c>
      <c r="P447">
        <v>3.1884348689999999</v>
      </c>
      <c r="Q447">
        <v>3.248930316</v>
      </c>
      <c r="R447">
        <v>1.162932E-3</v>
      </c>
      <c r="S447" t="s">
        <v>49</v>
      </c>
    </row>
    <row r="448" spans="1:19" x14ac:dyDescent="0.55000000000000004">
      <c r="E448" t="s">
        <v>100</v>
      </c>
      <c r="F448" s="1">
        <v>-3.0300000000000001E-5</v>
      </c>
      <c r="G448">
        <v>1.1142E-4</v>
      </c>
      <c r="H448">
        <v>4.3207626179999998</v>
      </c>
      <c r="I448">
        <v>-0.27188428399999998</v>
      </c>
      <c r="J448">
        <v>0.78571099499999997</v>
      </c>
      <c r="K448" t="s">
        <v>44</v>
      </c>
      <c r="M448" t="s">
        <v>100</v>
      </c>
      <c r="N448">
        <v>3.0662099999999998E-4</v>
      </c>
      <c r="O448">
        <v>1.3379920000000001E-3</v>
      </c>
      <c r="P448">
        <v>4.1187149190000003</v>
      </c>
      <c r="Q448">
        <v>0.22916521500000001</v>
      </c>
      <c r="R448">
        <v>0.81874606000000005</v>
      </c>
      <c r="S448" t="s">
        <v>44</v>
      </c>
    </row>
    <row r="449" spans="1:19" x14ac:dyDescent="0.55000000000000004">
      <c r="A449" t="s">
        <v>51</v>
      </c>
      <c r="B449" t="s">
        <v>22</v>
      </c>
      <c r="C449">
        <v>5314</v>
      </c>
      <c r="D449">
        <v>2.7352309999999999E-3</v>
      </c>
      <c r="E449" t="s">
        <v>43</v>
      </c>
      <c r="F449">
        <v>1.7817831999999999E-2</v>
      </c>
      <c r="G449">
        <v>2.7872424E-2</v>
      </c>
      <c r="H449">
        <v>2.7322762549999999</v>
      </c>
      <c r="I449">
        <v>0.63926379700000002</v>
      </c>
      <c r="J449">
        <v>0.52265133600000002</v>
      </c>
      <c r="K449" t="s">
        <v>44</v>
      </c>
      <c r="L449">
        <v>3.4379380000000001E-2</v>
      </c>
      <c r="M449" t="s">
        <v>43</v>
      </c>
      <c r="N449">
        <v>-3.7458156119999999</v>
      </c>
      <c r="O449">
        <v>0.47231875400000001</v>
      </c>
      <c r="P449">
        <v>2.2626808340000002</v>
      </c>
      <c r="Q449">
        <v>-7.9306942210000004</v>
      </c>
      <c r="R449" s="7">
        <v>2.6365473421057801E-15</v>
      </c>
      <c r="S449" t="s">
        <v>45</v>
      </c>
    </row>
    <row r="450" spans="1:19" x14ac:dyDescent="0.55000000000000004">
      <c r="E450" t="s">
        <v>13</v>
      </c>
      <c r="F450">
        <v>1.722643E-3</v>
      </c>
      <c r="G450">
        <v>1.0076009999999999E-3</v>
      </c>
      <c r="H450">
        <v>3.0409883839999998</v>
      </c>
      <c r="I450">
        <v>1.709647913</v>
      </c>
      <c r="J450">
        <v>8.7331000000000006E-2</v>
      </c>
      <c r="K450" t="s">
        <v>46</v>
      </c>
      <c r="M450" t="s">
        <v>13</v>
      </c>
      <c r="N450">
        <v>1.7622863999999999E-2</v>
      </c>
      <c r="O450">
        <v>1.5803721999999999E-2</v>
      </c>
      <c r="P450">
        <v>2.8804904210000002</v>
      </c>
      <c r="Q450">
        <v>1.1151084870000001</v>
      </c>
      <c r="R450">
        <v>0.26485436099999998</v>
      </c>
      <c r="S450" t="s">
        <v>44</v>
      </c>
    </row>
    <row r="451" spans="1:19" x14ac:dyDescent="0.55000000000000004">
      <c r="E451" t="s">
        <v>100</v>
      </c>
      <c r="F451" s="7">
        <v>7.8458477033339804E-5</v>
      </c>
      <c r="G451">
        <v>2.05076E-4</v>
      </c>
      <c r="H451">
        <v>4.3122098839999996</v>
      </c>
      <c r="I451">
        <v>0.38258328200000002</v>
      </c>
      <c r="J451">
        <v>0.70202876800000003</v>
      </c>
      <c r="K451" t="s">
        <v>44</v>
      </c>
      <c r="M451" t="s">
        <v>100</v>
      </c>
      <c r="N451">
        <v>-4.5802239999999999E-3</v>
      </c>
      <c r="O451">
        <v>2.7493499999999998E-3</v>
      </c>
      <c r="P451">
        <v>3.856924534</v>
      </c>
      <c r="Q451">
        <v>-1.6659294950000001</v>
      </c>
      <c r="R451">
        <v>9.5786397999999995E-2</v>
      </c>
      <c r="S451" t="s">
        <v>46</v>
      </c>
    </row>
    <row r="452" spans="1:19" x14ac:dyDescent="0.55000000000000004">
      <c r="B452" t="s">
        <v>23</v>
      </c>
      <c r="C452">
        <v>7487</v>
      </c>
      <c r="D452" s="1">
        <v>-7.5599999999999996E-6</v>
      </c>
      <c r="E452" t="s">
        <v>43</v>
      </c>
      <c r="F452">
        <v>1.8817681999999999E-2</v>
      </c>
      <c r="G452">
        <v>2.3879105000000001E-2</v>
      </c>
      <c r="H452">
        <v>1.8624935469999999</v>
      </c>
      <c r="I452">
        <v>0.78803968599999996</v>
      </c>
      <c r="J452">
        <v>0.43067349199999999</v>
      </c>
      <c r="K452" t="s">
        <v>44</v>
      </c>
      <c r="L452">
        <v>1.1598369000000001E-2</v>
      </c>
      <c r="M452" t="s">
        <v>43</v>
      </c>
      <c r="N452">
        <v>-3.2138963409999999</v>
      </c>
      <c r="O452">
        <v>0.58386472899999997</v>
      </c>
      <c r="P452">
        <v>1.8354175049999999</v>
      </c>
      <c r="Q452">
        <v>-5.5045221609999997</v>
      </c>
      <c r="R452" s="7">
        <v>3.8242442148987598E-8</v>
      </c>
      <c r="S452" t="s">
        <v>45</v>
      </c>
    </row>
    <row r="453" spans="1:19" x14ac:dyDescent="0.55000000000000004">
      <c r="E453" t="s">
        <v>13</v>
      </c>
      <c r="F453">
        <v>6.3345899999999995E-4</v>
      </c>
      <c r="G453">
        <v>7.1117800000000003E-4</v>
      </c>
      <c r="H453">
        <v>3.1870680610000002</v>
      </c>
      <c r="I453">
        <v>0.89071834100000002</v>
      </c>
      <c r="J453">
        <v>0.37308029300000001</v>
      </c>
      <c r="K453" t="s">
        <v>44</v>
      </c>
      <c r="M453" t="s">
        <v>13</v>
      </c>
      <c r="N453">
        <v>3.9249707000000002E-2</v>
      </c>
      <c r="O453">
        <v>1.7182757999999999E-2</v>
      </c>
      <c r="P453">
        <v>3.2576405839999998</v>
      </c>
      <c r="Q453">
        <v>2.284249516</v>
      </c>
      <c r="R453">
        <v>2.2384732000000001E-2</v>
      </c>
      <c r="S453" t="s">
        <v>48</v>
      </c>
    </row>
    <row r="454" spans="1:19" x14ac:dyDescent="0.55000000000000004">
      <c r="E454" t="s">
        <v>100</v>
      </c>
      <c r="F454" s="1">
        <v>-2.5700000000000001E-5</v>
      </c>
      <c r="G454">
        <v>1.05332E-4</v>
      </c>
      <c r="H454">
        <v>4.1541596719999996</v>
      </c>
      <c r="I454">
        <v>-0.24403655699999999</v>
      </c>
      <c r="J454">
        <v>0.80720250699999996</v>
      </c>
      <c r="K454" t="s">
        <v>44</v>
      </c>
      <c r="M454" t="s">
        <v>100</v>
      </c>
      <c r="N454">
        <v>-4.962958E-3</v>
      </c>
      <c r="O454">
        <v>2.4627E-3</v>
      </c>
      <c r="P454">
        <v>4.1997021300000004</v>
      </c>
      <c r="Q454">
        <v>-2.0152508079999998</v>
      </c>
      <c r="R454">
        <v>4.3914045999999998E-2</v>
      </c>
      <c r="S454" t="s">
        <v>48</v>
      </c>
    </row>
    <row r="455" spans="1:19" x14ac:dyDescent="0.55000000000000004">
      <c r="A455" t="s">
        <v>52</v>
      </c>
      <c r="B455" t="s">
        <v>52</v>
      </c>
      <c r="C455">
        <v>8465</v>
      </c>
      <c r="D455">
        <v>1.615654E-3</v>
      </c>
      <c r="E455" t="s">
        <v>43</v>
      </c>
      <c r="F455">
        <v>0.113674134</v>
      </c>
      <c r="G455">
        <v>4.7665896999999999E-2</v>
      </c>
      <c r="H455">
        <v>1.947483541</v>
      </c>
      <c r="I455">
        <v>2.3848105249999998</v>
      </c>
      <c r="J455">
        <v>1.7087919999999999E-2</v>
      </c>
      <c r="K455" t="s">
        <v>48</v>
      </c>
      <c r="L455">
        <v>9.9375407999999998E-2</v>
      </c>
      <c r="M455" t="s">
        <v>43</v>
      </c>
      <c r="N455">
        <v>-5.10838445</v>
      </c>
      <c r="O455">
        <v>0.24784010100000001</v>
      </c>
      <c r="P455">
        <v>1.811770654</v>
      </c>
      <c r="Q455">
        <v>-20.61161384</v>
      </c>
      <c r="R455" s="7">
        <v>3.84782260406307E-92</v>
      </c>
      <c r="S455" t="s">
        <v>45</v>
      </c>
    </row>
    <row r="456" spans="1:19" x14ac:dyDescent="0.55000000000000004">
      <c r="E456" t="s">
        <v>13</v>
      </c>
      <c r="F456">
        <v>-2.8111299999999999E-4</v>
      </c>
      <c r="G456">
        <v>1.0098030000000001E-3</v>
      </c>
      <c r="H456">
        <v>3.5236782149999999</v>
      </c>
      <c r="I456">
        <v>-0.278383504</v>
      </c>
      <c r="J456">
        <v>0.78071798100000001</v>
      </c>
      <c r="K456" t="s">
        <v>44</v>
      </c>
      <c r="M456" t="s">
        <v>13</v>
      </c>
      <c r="N456">
        <v>5.1087767999999999E-2</v>
      </c>
      <c r="O456">
        <v>7.1783339999999998E-3</v>
      </c>
      <c r="P456">
        <v>3.1870436139999998</v>
      </c>
      <c r="Q456">
        <v>7.1169394979999998</v>
      </c>
      <c r="R456" s="7">
        <v>1.1935243193025199E-12</v>
      </c>
      <c r="S456" t="s">
        <v>45</v>
      </c>
    </row>
    <row r="457" spans="1:19" x14ac:dyDescent="0.55000000000000004">
      <c r="E457" t="s">
        <v>100</v>
      </c>
      <c r="F457" s="7">
        <v>7.4028699335250994E-5</v>
      </c>
      <c r="G457">
        <v>2.06171E-4</v>
      </c>
      <c r="H457">
        <v>4.6555960780000003</v>
      </c>
      <c r="I457">
        <v>0.35906450699999998</v>
      </c>
      <c r="J457">
        <v>0.719546833</v>
      </c>
      <c r="K457" t="s">
        <v>44</v>
      </c>
      <c r="M457" t="s">
        <v>100</v>
      </c>
      <c r="N457">
        <v>-1.8312459999999999E-3</v>
      </c>
      <c r="O457">
        <v>1.045334E-3</v>
      </c>
      <c r="P457">
        <v>4.1186266250000001</v>
      </c>
      <c r="Q457">
        <v>-1.7518286380000001</v>
      </c>
      <c r="R457">
        <v>7.9839488E-2</v>
      </c>
      <c r="S457" t="s">
        <v>46</v>
      </c>
    </row>
    <row r="458" spans="1:19" x14ac:dyDescent="0.55000000000000004">
      <c r="A458" t="s">
        <v>53</v>
      </c>
      <c r="B458" t="s">
        <v>25</v>
      </c>
      <c r="C458">
        <v>3081</v>
      </c>
      <c r="D458">
        <v>1.2789539999999999E-3</v>
      </c>
      <c r="E458" t="s">
        <v>43</v>
      </c>
      <c r="F458">
        <v>-4.7011371000000003E-2</v>
      </c>
      <c r="G458">
        <v>2.5258409999999999E-2</v>
      </c>
      <c r="H458">
        <v>1.9203854600000001</v>
      </c>
      <c r="I458">
        <v>-1.861216548</v>
      </c>
      <c r="J458">
        <v>6.2713601999999993E-2</v>
      </c>
      <c r="K458" t="s">
        <v>46</v>
      </c>
      <c r="L458">
        <v>5.014162E-3</v>
      </c>
      <c r="M458" t="s">
        <v>43</v>
      </c>
      <c r="N458">
        <v>0.61090919799999999</v>
      </c>
      <c r="O458">
        <v>1.120216229</v>
      </c>
      <c r="P458">
        <v>1.9437262660000001</v>
      </c>
      <c r="Q458">
        <v>0.54534935500000004</v>
      </c>
      <c r="R458">
        <v>0.58555274099999999</v>
      </c>
      <c r="S458" t="s">
        <v>44</v>
      </c>
    </row>
    <row r="459" spans="1:19" x14ac:dyDescent="0.55000000000000004">
      <c r="E459" t="s">
        <v>13</v>
      </c>
      <c r="F459">
        <v>-1.8761799999999999E-4</v>
      </c>
      <c r="G459">
        <v>6.1001000000000002E-4</v>
      </c>
      <c r="H459">
        <v>3.1903295639999998</v>
      </c>
      <c r="I459">
        <v>-0.307565331</v>
      </c>
      <c r="J459">
        <v>0.75841310399999995</v>
      </c>
      <c r="K459" t="s">
        <v>44</v>
      </c>
      <c r="M459" t="s">
        <v>13</v>
      </c>
      <c r="N459">
        <v>8.3435540000000002E-2</v>
      </c>
      <c r="O459">
        <v>2.4765524000000001E-2</v>
      </c>
      <c r="P459">
        <v>3.109194714</v>
      </c>
      <c r="Q459">
        <v>3.3690197670000002</v>
      </c>
      <c r="R459">
        <v>7.6363500000000003E-4</v>
      </c>
      <c r="S459" t="s">
        <v>45</v>
      </c>
    </row>
    <row r="460" spans="1:19" x14ac:dyDescent="0.55000000000000004">
      <c r="E460" t="s">
        <v>100</v>
      </c>
      <c r="F460" s="7">
        <v>4.6739970261784499E-7</v>
      </c>
      <c r="G460" s="3" t="s">
        <v>101</v>
      </c>
      <c r="H460">
        <v>4.5512126869999996</v>
      </c>
      <c r="I460">
        <v>5.5767799999999999E-3</v>
      </c>
      <c r="J460">
        <v>0.99555039700000003</v>
      </c>
      <c r="K460" t="s">
        <v>44</v>
      </c>
      <c r="M460" t="s">
        <v>100</v>
      </c>
      <c r="N460">
        <v>-4.5592590000000004E-3</v>
      </c>
      <c r="O460">
        <v>3.7404320000000001E-3</v>
      </c>
      <c r="P460">
        <v>4.489968406</v>
      </c>
      <c r="Q460">
        <v>-1.218912453</v>
      </c>
      <c r="R460">
        <v>0.222970738</v>
      </c>
      <c r="S460" t="s">
        <v>44</v>
      </c>
    </row>
    <row r="461" spans="1:19" x14ac:dyDescent="0.55000000000000004">
      <c r="A461" t="s">
        <v>102</v>
      </c>
    </row>
    <row r="462" spans="1:19" x14ac:dyDescent="0.55000000000000004">
      <c r="B462" t="s">
        <v>31</v>
      </c>
      <c r="L462" t="s">
        <v>32</v>
      </c>
    </row>
    <row r="463" spans="1:19" x14ac:dyDescent="0.55000000000000004">
      <c r="A463" t="s">
        <v>33</v>
      </c>
      <c r="B463" t="s">
        <v>34</v>
      </c>
      <c r="C463" t="s">
        <v>35</v>
      </c>
      <c r="D463" t="s">
        <v>36</v>
      </c>
      <c r="E463" t="s">
        <v>37</v>
      </c>
      <c r="F463" t="s">
        <v>38</v>
      </c>
      <c r="G463" t="s">
        <v>39</v>
      </c>
      <c r="H463" t="s">
        <v>40</v>
      </c>
      <c r="I463" t="s">
        <v>41</v>
      </c>
      <c r="J463" t="s">
        <v>42</v>
      </c>
      <c r="L463" t="s">
        <v>36</v>
      </c>
      <c r="M463" t="s">
        <v>37</v>
      </c>
      <c r="N463" t="s">
        <v>38</v>
      </c>
      <c r="O463" t="s">
        <v>39</v>
      </c>
      <c r="P463" t="s">
        <v>40</v>
      </c>
      <c r="Q463" t="s">
        <v>41</v>
      </c>
      <c r="R463" t="s">
        <v>42</v>
      </c>
    </row>
    <row r="464" spans="1:19" x14ac:dyDescent="0.55000000000000004">
      <c r="B464" t="s">
        <v>29</v>
      </c>
      <c r="C464">
        <v>175</v>
      </c>
      <c r="D464">
        <v>-4.0381893000000002E-2</v>
      </c>
      <c r="E464" t="s">
        <v>43</v>
      </c>
      <c r="F464">
        <v>0.16148585200000001</v>
      </c>
      <c r="G464">
        <v>0.29269029699999999</v>
      </c>
      <c r="H464">
        <v>17.727934919999999</v>
      </c>
      <c r="I464">
        <v>0.55172943500000005</v>
      </c>
      <c r="J464">
        <v>0.58113373999999995</v>
      </c>
      <c r="K464" t="s">
        <v>44</v>
      </c>
      <c r="L464">
        <v>0.31838102000000001</v>
      </c>
      <c r="M464" t="s">
        <v>43</v>
      </c>
      <c r="N464">
        <v>-4.242295403</v>
      </c>
      <c r="O464">
        <v>1.5825690939999999</v>
      </c>
      <c r="P464">
        <v>16.265026890000001</v>
      </c>
      <c r="Q464">
        <v>-2.6806383490000001</v>
      </c>
      <c r="R464">
        <v>8.0505960000000001E-3</v>
      </c>
      <c r="S464" t="s">
        <v>49</v>
      </c>
    </row>
    <row r="465" spans="2:19" x14ac:dyDescent="0.55000000000000004">
      <c r="E465" t="s">
        <v>103</v>
      </c>
      <c r="F465">
        <v>-0.94516320300000001</v>
      </c>
      <c r="G465">
        <v>2.3701754400000001</v>
      </c>
      <c r="H465">
        <v>7.373787578</v>
      </c>
      <c r="I465">
        <v>-0.39877351999999999</v>
      </c>
      <c r="J465">
        <v>0.69006009000000001</v>
      </c>
      <c r="K465" t="s">
        <v>44</v>
      </c>
      <c r="M465" t="s">
        <v>103</v>
      </c>
      <c r="N465">
        <v>42.129522489999999</v>
      </c>
      <c r="O465">
        <v>14.92122681</v>
      </c>
      <c r="P465">
        <v>9.2670898469999994</v>
      </c>
      <c r="Q465">
        <v>2.823462374</v>
      </c>
      <c r="R465">
        <v>5.3017139999999999E-3</v>
      </c>
      <c r="S465" t="s">
        <v>49</v>
      </c>
    </row>
    <row r="466" spans="2:19" x14ac:dyDescent="0.55000000000000004">
      <c r="E466" t="s">
        <v>104</v>
      </c>
      <c r="F466">
        <v>0.74153312599999999</v>
      </c>
      <c r="G466">
        <v>1.113173196</v>
      </c>
      <c r="H466">
        <v>5.8482927499999997</v>
      </c>
      <c r="I466">
        <v>0.66614353299999995</v>
      </c>
      <c r="J466">
        <v>0.50531936099999997</v>
      </c>
      <c r="K466" t="s">
        <v>44</v>
      </c>
      <c r="M466" t="s">
        <v>104</v>
      </c>
      <c r="N466">
        <v>-31.44688614</v>
      </c>
      <c r="O466">
        <v>6.7364138929999999</v>
      </c>
      <c r="P466">
        <v>6.6381944629999996</v>
      </c>
      <c r="Q466">
        <v>-4.668193885</v>
      </c>
      <c r="R466" s="7">
        <v>6.0249886777035602E-6</v>
      </c>
      <c r="S466" t="s">
        <v>45</v>
      </c>
    </row>
    <row r="467" spans="2:19" x14ac:dyDescent="0.55000000000000004">
      <c r="E467" t="s">
        <v>105</v>
      </c>
      <c r="F467">
        <v>-5.1875799999999998E-3</v>
      </c>
      <c r="G467">
        <v>1.9227559949999999</v>
      </c>
      <c r="H467">
        <v>8.8018167930000004</v>
      </c>
      <c r="I467">
        <v>-2.6979920000000002E-3</v>
      </c>
      <c r="J467">
        <v>0.99784731699999996</v>
      </c>
      <c r="K467" t="s">
        <v>44</v>
      </c>
      <c r="M467" t="s">
        <v>105</v>
      </c>
      <c r="N467">
        <v>10.054893379999999</v>
      </c>
      <c r="O467">
        <v>11.64930839</v>
      </c>
      <c r="P467">
        <v>11.7603027</v>
      </c>
      <c r="Q467">
        <v>0.86313221699999998</v>
      </c>
      <c r="R467">
        <v>0.38924614000000002</v>
      </c>
      <c r="S467" t="s">
        <v>44</v>
      </c>
    </row>
    <row r="468" spans="2:19" x14ac:dyDescent="0.55000000000000004">
      <c r="E468" t="s">
        <v>106</v>
      </c>
      <c r="F468">
        <v>-0.11149376699999999</v>
      </c>
      <c r="G468">
        <v>0.67521753100000004</v>
      </c>
      <c r="H468">
        <v>7.711003292</v>
      </c>
      <c r="I468">
        <v>-0.16512273799999999</v>
      </c>
      <c r="J468">
        <v>0.86884737599999995</v>
      </c>
      <c r="K468" t="s">
        <v>44</v>
      </c>
      <c r="M468" t="s">
        <v>106</v>
      </c>
      <c r="N468">
        <v>9.2811643450000005</v>
      </c>
      <c r="O468">
        <v>3.8725637499999999</v>
      </c>
      <c r="P468">
        <v>8.0839484840000004</v>
      </c>
      <c r="Q468">
        <v>2.3966459809999998</v>
      </c>
      <c r="R468">
        <v>1.7599523999999998E-2</v>
      </c>
      <c r="S468" t="s">
        <v>48</v>
      </c>
    </row>
    <row r="469" spans="2:19" x14ac:dyDescent="0.55000000000000004">
      <c r="E469" t="s">
        <v>107</v>
      </c>
      <c r="F469">
        <v>0.101322075</v>
      </c>
      <c r="G469">
        <v>0.26498676399999999</v>
      </c>
      <c r="H469">
        <v>20.341604289999999</v>
      </c>
      <c r="I469">
        <v>0.38236655200000003</v>
      </c>
      <c r="J469">
        <v>0.702189497</v>
      </c>
      <c r="K469" t="s">
        <v>44</v>
      </c>
      <c r="M469" t="s">
        <v>107</v>
      </c>
      <c r="N469">
        <v>-2.242692758</v>
      </c>
      <c r="O469">
        <v>1.4620267360000001</v>
      </c>
      <c r="P469">
        <v>19.24915944</v>
      </c>
      <c r="Q469">
        <v>-1.5339615230000001</v>
      </c>
      <c r="R469">
        <v>0.12684500600000001</v>
      </c>
      <c r="S469" t="s">
        <v>44</v>
      </c>
    </row>
    <row r="470" spans="2:19" x14ac:dyDescent="0.55000000000000004">
      <c r="E470" t="s">
        <v>108</v>
      </c>
      <c r="F470">
        <v>-2.8833300999999999E-2</v>
      </c>
      <c r="G470">
        <v>0.108765414</v>
      </c>
      <c r="H470">
        <v>9.2223721489999999</v>
      </c>
      <c r="I470">
        <v>-0.26509622999999999</v>
      </c>
      <c r="J470">
        <v>0.79093533199999999</v>
      </c>
      <c r="K470" t="s">
        <v>44</v>
      </c>
      <c r="M470" t="s">
        <v>108</v>
      </c>
      <c r="N470">
        <v>0.96369764599999996</v>
      </c>
      <c r="O470">
        <v>0.63694266799999999</v>
      </c>
      <c r="P470">
        <v>11.164619139999999</v>
      </c>
      <c r="Q470">
        <v>1.5130053210000001</v>
      </c>
      <c r="R470">
        <v>0.132082162</v>
      </c>
      <c r="S470" t="s">
        <v>44</v>
      </c>
    </row>
    <row r="471" spans="2:19" x14ac:dyDescent="0.55000000000000004">
      <c r="E471" t="s">
        <v>109</v>
      </c>
      <c r="F471">
        <v>4.0914658999999999E-2</v>
      </c>
      <c r="G471">
        <v>0.17858922999999999</v>
      </c>
      <c r="H471">
        <v>9.1214674319999993</v>
      </c>
      <c r="I471">
        <v>0.229099254</v>
      </c>
      <c r="J471">
        <v>0.81879177299999994</v>
      </c>
      <c r="K471" t="s">
        <v>44</v>
      </c>
      <c r="M471" t="s">
        <v>109</v>
      </c>
      <c r="N471">
        <v>-1.5821822539999999</v>
      </c>
      <c r="O471">
        <v>1.019228681</v>
      </c>
      <c r="P471">
        <v>10.839485910000001</v>
      </c>
      <c r="Q471">
        <v>-1.5523329379999999</v>
      </c>
      <c r="R471">
        <v>0.122389173</v>
      </c>
      <c r="S471" t="s">
        <v>44</v>
      </c>
    </row>
    <row r="472" spans="2:19" x14ac:dyDescent="0.55000000000000004">
      <c r="E472" t="s">
        <v>110</v>
      </c>
      <c r="F472">
        <v>1.9878726999999999E-2</v>
      </c>
      <c r="G472">
        <v>6.6201932000000005E-2</v>
      </c>
      <c r="H472">
        <v>11.11472105</v>
      </c>
      <c r="I472">
        <v>0.30027412199999998</v>
      </c>
      <c r="J472">
        <v>0.76396807099999997</v>
      </c>
      <c r="K472" t="s">
        <v>44</v>
      </c>
      <c r="M472" t="s">
        <v>110</v>
      </c>
      <c r="N472">
        <v>-0.75876396800000001</v>
      </c>
      <c r="O472">
        <v>0.356798159</v>
      </c>
      <c r="P472">
        <v>11.347195579999999</v>
      </c>
      <c r="Q472">
        <v>-2.1265915980000001</v>
      </c>
      <c r="R472">
        <v>3.4855631999999998E-2</v>
      </c>
      <c r="S472" t="s">
        <v>48</v>
      </c>
    </row>
    <row r="473" spans="2:19" x14ac:dyDescent="0.55000000000000004">
      <c r="B473" t="s">
        <v>30</v>
      </c>
      <c r="C473">
        <v>175</v>
      </c>
      <c r="D473">
        <v>-4.3390921999999998E-2</v>
      </c>
      <c r="E473" t="s">
        <v>43</v>
      </c>
      <c r="F473">
        <v>0.160823988</v>
      </c>
      <c r="G473">
        <v>0.29451325299999997</v>
      </c>
      <c r="H473">
        <v>18.450856399999999</v>
      </c>
      <c r="I473">
        <v>0.54606706699999996</v>
      </c>
      <c r="J473">
        <v>0.58501983700000004</v>
      </c>
      <c r="K473" t="s">
        <v>44</v>
      </c>
      <c r="L473">
        <v>0.21908765099999999</v>
      </c>
      <c r="M473" t="s">
        <v>43</v>
      </c>
      <c r="N473">
        <v>-4.3228794439999998</v>
      </c>
      <c r="O473">
        <v>1.7855323729999999</v>
      </c>
      <c r="P473">
        <v>16.265026890000001</v>
      </c>
      <c r="Q473">
        <v>-2.4210591250000002</v>
      </c>
      <c r="R473">
        <v>1.6497132000000001E-2</v>
      </c>
      <c r="S473" t="s">
        <v>48</v>
      </c>
    </row>
    <row r="474" spans="2:19" x14ac:dyDescent="0.55000000000000004">
      <c r="E474" t="s">
        <v>103</v>
      </c>
      <c r="F474">
        <v>-0.58302476299999995</v>
      </c>
      <c r="G474">
        <v>2.407584838</v>
      </c>
      <c r="H474">
        <v>7.6409094770000001</v>
      </c>
      <c r="I474">
        <v>-0.242161669</v>
      </c>
      <c r="J474">
        <v>0.80865489499999998</v>
      </c>
      <c r="K474" t="s">
        <v>44</v>
      </c>
      <c r="M474" t="s">
        <v>103</v>
      </c>
      <c r="N474">
        <v>34.00822402</v>
      </c>
      <c r="O474">
        <v>16.834862770000001</v>
      </c>
      <c r="P474">
        <v>9.2670898469999994</v>
      </c>
      <c r="Q474">
        <v>2.0201069939999998</v>
      </c>
      <c r="R474">
        <v>4.4897336000000003E-2</v>
      </c>
      <c r="S474" t="s">
        <v>48</v>
      </c>
    </row>
    <row r="475" spans="2:19" x14ac:dyDescent="0.55000000000000004">
      <c r="E475" t="s">
        <v>104</v>
      </c>
      <c r="F475">
        <v>0.85549154599999999</v>
      </c>
      <c r="G475">
        <v>1.089004123</v>
      </c>
      <c r="H475">
        <v>5.8581564009999996</v>
      </c>
      <c r="I475">
        <v>0.78557236699999999</v>
      </c>
      <c r="J475">
        <v>0.432118059</v>
      </c>
      <c r="K475" t="s">
        <v>44</v>
      </c>
      <c r="M475" t="s">
        <v>104</v>
      </c>
      <c r="N475">
        <v>-25.159805290000001</v>
      </c>
      <c r="O475">
        <v>7.6003538349999999</v>
      </c>
      <c r="P475">
        <v>6.6381944629999996</v>
      </c>
      <c r="Q475">
        <v>-3.3103465750000001</v>
      </c>
      <c r="R475">
        <v>1.1316099999999999E-3</v>
      </c>
      <c r="S475" t="s">
        <v>49</v>
      </c>
    </row>
    <row r="476" spans="2:19" x14ac:dyDescent="0.55000000000000004">
      <c r="E476" t="s">
        <v>105</v>
      </c>
      <c r="F476">
        <v>-0.38386522200000001</v>
      </c>
      <c r="G476">
        <v>1.943467042</v>
      </c>
      <c r="H476">
        <v>9.1996451350000008</v>
      </c>
      <c r="I476">
        <v>-0.197515684</v>
      </c>
      <c r="J476">
        <v>0.84342400900000003</v>
      </c>
      <c r="K476" t="s">
        <v>44</v>
      </c>
      <c r="M476" t="s">
        <v>105</v>
      </c>
      <c r="N476">
        <v>22.74375431</v>
      </c>
      <c r="O476">
        <v>13.14332331</v>
      </c>
      <c r="P476">
        <v>11.7603027</v>
      </c>
      <c r="Q476">
        <v>1.730441669</v>
      </c>
      <c r="R476">
        <v>8.5314214999999999E-2</v>
      </c>
      <c r="S476" t="s">
        <v>46</v>
      </c>
    </row>
    <row r="477" spans="2:19" x14ac:dyDescent="0.55000000000000004">
      <c r="E477" t="s">
        <v>106</v>
      </c>
      <c r="F477">
        <v>9.5984135999999998E-2</v>
      </c>
      <c r="G477">
        <v>0.67036074099999998</v>
      </c>
      <c r="H477">
        <v>8.0934241119999992</v>
      </c>
      <c r="I477">
        <v>0.14318281199999999</v>
      </c>
      <c r="J477">
        <v>0.88614580399999998</v>
      </c>
      <c r="K477" t="s">
        <v>44</v>
      </c>
      <c r="M477" t="s">
        <v>106</v>
      </c>
      <c r="N477">
        <v>4.5702147929999999</v>
      </c>
      <c r="O477">
        <v>4.3692170959999999</v>
      </c>
      <c r="P477">
        <v>8.0839484840000004</v>
      </c>
      <c r="Q477">
        <v>1.0460031380000001</v>
      </c>
      <c r="R477">
        <v>0.29700220500000002</v>
      </c>
      <c r="S477" t="s">
        <v>44</v>
      </c>
    </row>
    <row r="478" spans="2:19" x14ac:dyDescent="0.55000000000000004">
      <c r="E478" t="s">
        <v>107</v>
      </c>
      <c r="F478">
        <v>8.1850128999999994E-2</v>
      </c>
      <c r="G478">
        <v>0.26542311499999999</v>
      </c>
      <c r="H478">
        <v>22.017665900000001</v>
      </c>
      <c r="I478">
        <v>0.30837604099999999</v>
      </c>
      <c r="J478">
        <v>0.75779621100000005</v>
      </c>
      <c r="K478" t="s">
        <v>44</v>
      </c>
      <c r="M478" t="s">
        <v>107</v>
      </c>
      <c r="N478">
        <v>-1.7736462399999999</v>
      </c>
      <c r="O478">
        <v>1.6495305490000001</v>
      </c>
      <c r="P478">
        <v>19.24915944</v>
      </c>
      <c r="Q478">
        <v>-1.0752430390000001</v>
      </c>
      <c r="R478">
        <v>0.28374614500000001</v>
      </c>
      <c r="S478" t="s">
        <v>44</v>
      </c>
    </row>
    <row r="479" spans="2:19" x14ac:dyDescent="0.55000000000000004">
      <c r="E479" t="s">
        <v>108</v>
      </c>
      <c r="F479">
        <v>-6.2879946000000006E-2</v>
      </c>
      <c r="G479">
        <v>0.105730429</v>
      </c>
      <c r="H479">
        <v>9.1942957780000008</v>
      </c>
      <c r="I479">
        <v>-0.59471948500000005</v>
      </c>
      <c r="J479">
        <v>0.55203099499999997</v>
      </c>
      <c r="K479" t="s">
        <v>44</v>
      </c>
      <c r="M479" t="s">
        <v>108</v>
      </c>
      <c r="N479">
        <v>1.014568014</v>
      </c>
      <c r="O479">
        <v>0.71863007899999998</v>
      </c>
      <c r="P479">
        <v>11.164619139999999</v>
      </c>
      <c r="Q479">
        <v>1.4118084440000001</v>
      </c>
      <c r="R479">
        <v>0.15978197399999999</v>
      </c>
      <c r="S479" t="s">
        <v>44</v>
      </c>
    </row>
    <row r="480" spans="2:19" x14ac:dyDescent="0.55000000000000004">
      <c r="E480" t="s">
        <v>109</v>
      </c>
      <c r="F480">
        <v>5.9704816000000001E-2</v>
      </c>
      <c r="G480">
        <v>0.17902168800000001</v>
      </c>
      <c r="H480">
        <v>9.4079940779999998</v>
      </c>
      <c r="I480">
        <v>0.33350605</v>
      </c>
      <c r="J480">
        <v>0.73875232300000004</v>
      </c>
      <c r="K480" t="s">
        <v>44</v>
      </c>
      <c r="M480" t="s">
        <v>109</v>
      </c>
      <c r="N480">
        <v>-2.1983811630000001</v>
      </c>
      <c r="O480">
        <v>1.1499439819999999</v>
      </c>
      <c r="P480">
        <v>10.839485910000001</v>
      </c>
      <c r="Q480">
        <v>-1.911728917</v>
      </c>
      <c r="R480">
        <v>5.7544914000000003E-2</v>
      </c>
      <c r="S480" t="s">
        <v>46</v>
      </c>
    </row>
    <row r="481" spans="2:19" x14ac:dyDescent="0.55000000000000004">
      <c r="E481" t="s">
        <v>110</v>
      </c>
      <c r="F481">
        <v>-6.6569330000000003E-3</v>
      </c>
      <c r="G481">
        <v>6.2868825000000003E-2</v>
      </c>
      <c r="H481">
        <v>10.79896362</v>
      </c>
      <c r="I481">
        <v>-0.105886067</v>
      </c>
      <c r="J481">
        <v>0.91567274899999995</v>
      </c>
      <c r="K481" t="s">
        <v>44</v>
      </c>
      <c r="M481" t="s">
        <v>110</v>
      </c>
      <c r="N481">
        <v>-0.28369760199999999</v>
      </c>
      <c r="O481">
        <v>0.402557251</v>
      </c>
      <c r="P481">
        <v>11.347195579999999</v>
      </c>
      <c r="Q481">
        <v>-0.70473852100000001</v>
      </c>
      <c r="R481">
        <v>0.48190982500000001</v>
      </c>
      <c r="S481" t="s">
        <v>44</v>
      </c>
    </row>
    <row r="482" spans="2:19" x14ac:dyDescent="0.55000000000000004">
      <c r="B482" t="s">
        <v>20</v>
      </c>
      <c r="C482">
        <v>5185</v>
      </c>
      <c r="D482">
        <v>2.7143271E-2</v>
      </c>
      <c r="E482" t="s">
        <v>43</v>
      </c>
      <c r="F482">
        <v>3.707054E-3</v>
      </c>
      <c r="G482">
        <v>5.4458814000000001E-2</v>
      </c>
      <c r="H482">
        <v>6.4204347220000004</v>
      </c>
      <c r="I482">
        <v>6.8070779999999997E-2</v>
      </c>
      <c r="J482">
        <v>0.94572929100000003</v>
      </c>
      <c r="K482" t="s">
        <v>44</v>
      </c>
      <c r="L482">
        <v>0.38155185200000002</v>
      </c>
      <c r="M482" t="s">
        <v>43</v>
      </c>
      <c r="N482">
        <v>-0.61007420599999995</v>
      </c>
      <c r="O482">
        <v>0.34300883199999999</v>
      </c>
      <c r="P482">
        <v>5.6479235399999999</v>
      </c>
      <c r="Q482">
        <v>-1.7785962040000001</v>
      </c>
      <c r="R482">
        <v>7.5364564999999994E-2</v>
      </c>
      <c r="S482" t="s">
        <v>46</v>
      </c>
    </row>
    <row r="483" spans="2:19" x14ac:dyDescent="0.55000000000000004">
      <c r="E483" t="s">
        <v>103</v>
      </c>
      <c r="F483">
        <v>0.58641248599999996</v>
      </c>
      <c r="G483">
        <v>0.208375478</v>
      </c>
      <c r="H483">
        <v>2.9196167119999998</v>
      </c>
      <c r="I483">
        <v>2.8142106290000002</v>
      </c>
      <c r="J483">
        <v>4.8897180000000004E-3</v>
      </c>
      <c r="K483" t="s">
        <v>49</v>
      </c>
      <c r="M483" t="s">
        <v>103</v>
      </c>
      <c r="N483">
        <v>6.1372683769999998</v>
      </c>
      <c r="O483">
        <v>1.6322746850000001</v>
      </c>
      <c r="P483">
        <v>2.934855636</v>
      </c>
      <c r="Q483">
        <v>3.7599482700000002</v>
      </c>
      <c r="R483">
        <v>1.7181999999999999E-4</v>
      </c>
      <c r="S483" t="s">
        <v>45</v>
      </c>
    </row>
    <row r="484" spans="2:19" x14ac:dyDescent="0.55000000000000004">
      <c r="E484" t="s">
        <v>104</v>
      </c>
      <c r="F484">
        <v>0.83568252200000004</v>
      </c>
      <c r="G484">
        <v>0.12390586200000001</v>
      </c>
      <c r="H484">
        <v>2.2884104390000002</v>
      </c>
      <c r="I484">
        <v>6.7444954700000004</v>
      </c>
      <c r="J484" s="7">
        <v>1.5355968061070901E-11</v>
      </c>
      <c r="K484" t="s">
        <v>45</v>
      </c>
      <c r="M484" t="s">
        <v>104</v>
      </c>
      <c r="N484">
        <v>-36.416805750000002</v>
      </c>
      <c r="O484">
        <v>0.859554551</v>
      </c>
      <c r="P484">
        <v>2.5859918610000001</v>
      </c>
      <c r="Q484">
        <v>-42.367067599999999</v>
      </c>
      <c r="R484">
        <v>0</v>
      </c>
      <c r="S484" t="s">
        <v>45</v>
      </c>
    </row>
    <row r="485" spans="2:19" x14ac:dyDescent="0.55000000000000004">
      <c r="E485" t="s">
        <v>105</v>
      </c>
      <c r="F485">
        <v>-1.0772531E-2</v>
      </c>
      <c r="G485">
        <v>0.12114066699999999</v>
      </c>
      <c r="H485">
        <v>2.9134524499999999</v>
      </c>
      <c r="I485">
        <v>-8.8925803999999997E-2</v>
      </c>
      <c r="J485">
        <v>0.92914087599999995</v>
      </c>
      <c r="K485" t="s">
        <v>44</v>
      </c>
      <c r="M485" t="s">
        <v>105</v>
      </c>
      <c r="N485">
        <v>4.8669128329999998</v>
      </c>
      <c r="O485">
        <v>0.98643973100000004</v>
      </c>
      <c r="P485">
        <v>3.0800537600000002</v>
      </c>
      <c r="Q485">
        <v>4.9338167139999998</v>
      </c>
      <c r="R485" s="7">
        <v>8.3159375409990299E-7</v>
      </c>
      <c r="S485" t="s">
        <v>45</v>
      </c>
    </row>
    <row r="486" spans="2:19" x14ac:dyDescent="0.55000000000000004">
      <c r="E486" t="s">
        <v>106</v>
      </c>
      <c r="F486">
        <v>-0.153447532</v>
      </c>
      <c r="G486">
        <v>0.10298565</v>
      </c>
      <c r="H486">
        <v>2.070598838</v>
      </c>
      <c r="I486">
        <v>-1.489989454</v>
      </c>
      <c r="J486">
        <v>0.13622700900000001</v>
      </c>
      <c r="K486" t="s">
        <v>44</v>
      </c>
      <c r="M486" t="s">
        <v>106</v>
      </c>
      <c r="N486">
        <v>8.9800745880000008</v>
      </c>
      <c r="O486">
        <v>0.84469292100000004</v>
      </c>
      <c r="P486">
        <v>2.510352852</v>
      </c>
      <c r="Q486">
        <v>10.631170640000001</v>
      </c>
      <c r="R486" s="7">
        <v>3.9586930849739202E-26</v>
      </c>
      <c r="S486" t="s">
        <v>45</v>
      </c>
    </row>
    <row r="487" spans="2:19" x14ac:dyDescent="0.55000000000000004">
      <c r="E487" t="s">
        <v>107</v>
      </c>
      <c r="F487">
        <v>-2.4855894999999999E-2</v>
      </c>
      <c r="G487">
        <v>5.1040231999999998E-2</v>
      </c>
      <c r="H487">
        <v>7.6541786910000003</v>
      </c>
      <c r="I487">
        <v>-0.486986317</v>
      </c>
      <c r="J487">
        <v>0.62626802800000003</v>
      </c>
      <c r="K487" t="s">
        <v>44</v>
      </c>
      <c r="M487" t="s">
        <v>107</v>
      </c>
      <c r="N487">
        <v>0.57968195300000003</v>
      </c>
      <c r="O487">
        <v>0.31295557000000002</v>
      </c>
      <c r="P487">
        <v>6.688905836</v>
      </c>
      <c r="Q487">
        <v>1.8522819509999999</v>
      </c>
      <c r="R487">
        <v>6.4042143999999995E-2</v>
      </c>
      <c r="S487" t="s">
        <v>46</v>
      </c>
    </row>
    <row r="488" spans="2:19" x14ac:dyDescent="0.55000000000000004">
      <c r="E488" t="s">
        <v>108</v>
      </c>
      <c r="F488">
        <v>-2.9819634000000001E-2</v>
      </c>
      <c r="G488">
        <v>1.3614499E-2</v>
      </c>
      <c r="H488">
        <v>2.50958462</v>
      </c>
      <c r="I488">
        <v>-2.1902851449999998</v>
      </c>
      <c r="J488">
        <v>2.8503563999999999E-2</v>
      </c>
      <c r="K488" t="s">
        <v>48</v>
      </c>
      <c r="M488" t="s">
        <v>108</v>
      </c>
      <c r="N488">
        <v>1.273788849</v>
      </c>
      <c r="O488">
        <v>0.107119802</v>
      </c>
      <c r="P488">
        <v>4.0804906609999998</v>
      </c>
      <c r="Q488">
        <v>11.89125473</v>
      </c>
      <c r="R488" s="7">
        <v>3.43320396814194E-32</v>
      </c>
      <c r="S488" t="s">
        <v>45</v>
      </c>
    </row>
    <row r="489" spans="2:19" x14ac:dyDescent="0.55000000000000004">
      <c r="E489" t="s">
        <v>109</v>
      </c>
      <c r="F489">
        <v>5.919723E-3</v>
      </c>
      <c r="G489">
        <v>2.2370335000000002E-2</v>
      </c>
      <c r="H489">
        <v>3.372219163</v>
      </c>
      <c r="I489">
        <v>0.26462380000000002</v>
      </c>
      <c r="J489">
        <v>0.79129928400000005</v>
      </c>
      <c r="K489" t="s">
        <v>44</v>
      </c>
      <c r="M489" t="s">
        <v>109</v>
      </c>
      <c r="N489">
        <v>-0.24634392699999999</v>
      </c>
      <c r="O489">
        <v>0.13935468300000001</v>
      </c>
      <c r="P489">
        <v>3.6380038579999998</v>
      </c>
      <c r="Q489">
        <v>-1.7677477399999999</v>
      </c>
      <c r="R489">
        <v>7.7161887999999998E-2</v>
      </c>
      <c r="S489" t="s">
        <v>46</v>
      </c>
    </row>
    <row r="490" spans="2:19" x14ac:dyDescent="0.55000000000000004">
      <c r="E490" t="s">
        <v>110</v>
      </c>
      <c r="F490">
        <v>7.349057E-3</v>
      </c>
      <c r="G490">
        <v>1.1387448E-2</v>
      </c>
      <c r="H490">
        <v>2.511907441</v>
      </c>
      <c r="I490">
        <v>0.64536474399999999</v>
      </c>
      <c r="J490">
        <v>0.51869084499999996</v>
      </c>
      <c r="K490" t="s">
        <v>44</v>
      </c>
      <c r="M490" t="s">
        <v>110</v>
      </c>
      <c r="N490">
        <v>-0.41312133899999998</v>
      </c>
      <c r="O490">
        <v>7.7202585000000004E-2</v>
      </c>
      <c r="P490">
        <v>3.029978759</v>
      </c>
      <c r="Q490">
        <v>-5.3511335029999998</v>
      </c>
      <c r="R490" s="7">
        <v>9.11638166825954E-8</v>
      </c>
      <c r="S490" t="s">
        <v>45</v>
      </c>
    </row>
    <row r="491" spans="2:19" x14ac:dyDescent="0.55000000000000004">
      <c r="B491" t="s">
        <v>50</v>
      </c>
      <c r="C491">
        <v>8435</v>
      </c>
      <c r="D491">
        <v>1.9633663999999999E-2</v>
      </c>
      <c r="E491" t="s">
        <v>43</v>
      </c>
      <c r="F491">
        <v>1.3638056000000001E-2</v>
      </c>
      <c r="G491">
        <v>3.0492438E-2</v>
      </c>
      <c r="H491">
        <v>3.5307518550000001</v>
      </c>
      <c r="I491">
        <v>0.44726026699999999</v>
      </c>
      <c r="J491">
        <v>0.65468715200000005</v>
      </c>
      <c r="K491" t="s">
        <v>44</v>
      </c>
      <c r="L491">
        <v>0.43832141200000002</v>
      </c>
      <c r="M491" t="s">
        <v>43</v>
      </c>
      <c r="N491">
        <v>-0.57148130799999997</v>
      </c>
      <c r="O491">
        <v>0.35459086000000001</v>
      </c>
      <c r="P491">
        <v>3.4816274140000001</v>
      </c>
      <c r="Q491">
        <v>-1.611663955</v>
      </c>
      <c r="R491">
        <v>0.107072499</v>
      </c>
      <c r="S491" t="s">
        <v>44</v>
      </c>
    </row>
    <row r="492" spans="2:19" x14ac:dyDescent="0.55000000000000004">
      <c r="E492" t="s">
        <v>103</v>
      </c>
      <c r="F492">
        <v>0.26683420699999999</v>
      </c>
      <c r="G492">
        <v>9.4036446999999995E-2</v>
      </c>
      <c r="H492">
        <v>2.8670456089999998</v>
      </c>
      <c r="I492">
        <v>2.8375615650000001</v>
      </c>
      <c r="J492">
        <v>4.5459580000000001E-3</v>
      </c>
      <c r="K492" t="s">
        <v>49</v>
      </c>
      <c r="M492" t="s">
        <v>103</v>
      </c>
      <c r="N492">
        <v>42.341247799999998</v>
      </c>
      <c r="O492">
        <v>1.1736345509999999</v>
      </c>
      <c r="P492">
        <v>2.9144321149999999</v>
      </c>
      <c r="Q492">
        <v>36.077029070000002</v>
      </c>
      <c r="R492" s="7">
        <v>3.47131297870434E-265</v>
      </c>
      <c r="S492" t="s">
        <v>45</v>
      </c>
    </row>
    <row r="493" spans="2:19" x14ac:dyDescent="0.55000000000000004">
      <c r="E493" t="s">
        <v>104</v>
      </c>
      <c r="F493">
        <v>0.73341587399999997</v>
      </c>
      <c r="G493">
        <v>9.0393920000000003E-2</v>
      </c>
      <c r="H493">
        <v>2.1709567930000002</v>
      </c>
      <c r="I493">
        <v>8.113553113</v>
      </c>
      <c r="J493" s="7">
        <v>4.9160692583946296E-16</v>
      </c>
      <c r="K493" t="s">
        <v>45</v>
      </c>
      <c r="M493" t="s">
        <v>104</v>
      </c>
      <c r="N493">
        <v>-48.831123060000003</v>
      </c>
      <c r="O493">
        <v>1.06406383</v>
      </c>
      <c r="P493">
        <v>2.3957108300000001</v>
      </c>
      <c r="Q493">
        <v>-45.891159610000003</v>
      </c>
      <c r="R493">
        <v>0</v>
      </c>
      <c r="S493" t="s">
        <v>45</v>
      </c>
    </row>
    <row r="494" spans="2:19" x14ac:dyDescent="0.55000000000000004">
      <c r="E494" t="s">
        <v>105</v>
      </c>
      <c r="F494">
        <v>6.0767912E-2</v>
      </c>
      <c r="G494">
        <v>8.4947905000000004E-2</v>
      </c>
      <c r="H494">
        <v>2.4639057559999999</v>
      </c>
      <c r="I494">
        <v>0.715355038</v>
      </c>
      <c r="J494">
        <v>0.474389687</v>
      </c>
      <c r="K494" t="s">
        <v>44</v>
      </c>
      <c r="M494" t="s">
        <v>105</v>
      </c>
      <c r="N494">
        <v>-3.5807730520000001</v>
      </c>
      <c r="O494">
        <v>1.1386381480000001</v>
      </c>
      <c r="P494">
        <v>2.7453861160000002</v>
      </c>
      <c r="Q494">
        <v>-3.1447857770000001</v>
      </c>
      <c r="R494">
        <v>1.667857E-3</v>
      </c>
      <c r="S494" t="s">
        <v>49</v>
      </c>
    </row>
    <row r="495" spans="2:19" x14ac:dyDescent="0.55000000000000004">
      <c r="E495" t="s">
        <v>106</v>
      </c>
      <c r="F495">
        <v>-0.10395578</v>
      </c>
      <c r="G495">
        <v>7.6002008999999995E-2</v>
      </c>
      <c r="H495">
        <v>1.905230274</v>
      </c>
      <c r="I495">
        <v>-1.3678030539999999</v>
      </c>
      <c r="J495">
        <v>0.171373732</v>
      </c>
      <c r="K495" t="s">
        <v>44</v>
      </c>
      <c r="M495" t="s">
        <v>106</v>
      </c>
      <c r="N495">
        <v>12.16345664</v>
      </c>
      <c r="O495">
        <v>1.0184546889999999</v>
      </c>
      <c r="P495">
        <v>2.1986237599999998</v>
      </c>
      <c r="Q495">
        <v>11.94305134</v>
      </c>
      <c r="R495" s="7">
        <v>1.2921328216302E-32</v>
      </c>
      <c r="S495" t="s">
        <v>45</v>
      </c>
    </row>
    <row r="496" spans="2:19" x14ac:dyDescent="0.55000000000000004">
      <c r="E496" t="s">
        <v>107</v>
      </c>
      <c r="F496">
        <v>-6.1425400000000002E-3</v>
      </c>
      <c r="G496">
        <v>2.6344860000000001E-2</v>
      </c>
      <c r="H496">
        <v>5.0005470010000002</v>
      </c>
      <c r="I496">
        <v>-0.23315896999999999</v>
      </c>
      <c r="J496">
        <v>0.81563796499999996</v>
      </c>
      <c r="K496" t="s">
        <v>44</v>
      </c>
      <c r="M496" t="s">
        <v>107</v>
      </c>
      <c r="N496">
        <v>-1.0490601209999999</v>
      </c>
      <c r="O496">
        <v>0.282379989</v>
      </c>
      <c r="P496">
        <v>4.5136382780000002</v>
      </c>
      <c r="Q496">
        <v>-3.7150653770000002</v>
      </c>
      <c r="R496">
        <v>2.04463E-4</v>
      </c>
      <c r="S496" t="s">
        <v>45</v>
      </c>
    </row>
    <row r="497" spans="1:19" x14ac:dyDescent="0.55000000000000004">
      <c r="E497" t="s">
        <v>108</v>
      </c>
      <c r="F497">
        <v>-2.8597404999999999E-2</v>
      </c>
      <c r="G497">
        <v>1.0569944E-2</v>
      </c>
      <c r="H497">
        <v>2.6324085049999999</v>
      </c>
      <c r="I497">
        <v>-2.7055397339999998</v>
      </c>
      <c r="J497">
        <v>6.8193489999999997E-3</v>
      </c>
      <c r="K497" t="s">
        <v>49</v>
      </c>
      <c r="M497" t="s">
        <v>108</v>
      </c>
      <c r="N497">
        <v>1.4028009180000001</v>
      </c>
      <c r="O497">
        <v>0.14344217100000001</v>
      </c>
      <c r="P497">
        <v>3.8210499000000002</v>
      </c>
      <c r="Q497">
        <v>9.7795572039999996</v>
      </c>
      <c r="R497" s="7">
        <v>1.8137573223918799E-22</v>
      </c>
      <c r="S497" t="s">
        <v>45</v>
      </c>
    </row>
    <row r="498" spans="1:19" x14ac:dyDescent="0.55000000000000004">
      <c r="E498" t="s">
        <v>109</v>
      </c>
      <c r="F498">
        <v>-2.7356160000000002E-3</v>
      </c>
      <c r="G498">
        <v>1.4786808E-2</v>
      </c>
      <c r="H498">
        <v>2.780130341</v>
      </c>
      <c r="I498">
        <v>-0.185003848</v>
      </c>
      <c r="J498">
        <v>0.85322601799999997</v>
      </c>
      <c r="K498" t="s">
        <v>44</v>
      </c>
      <c r="M498" t="s">
        <v>109</v>
      </c>
      <c r="N498">
        <v>0.427411347</v>
      </c>
      <c r="O498">
        <v>0.16995043900000001</v>
      </c>
      <c r="P498">
        <v>3.0480138189999999</v>
      </c>
      <c r="Q498">
        <v>2.5149175860000001</v>
      </c>
      <c r="R498">
        <v>1.1924463999999999E-2</v>
      </c>
      <c r="S498" t="s">
        <v>48</v>
      </c>
    </row>
    <row r="499" spans="1:19" x14ac:dyDescent="0.55000000000000004">
      <c r="E499" t="s">
        <v>110</v>
      </c>
      <c r="F499">
        <v>4.1827649999999997E-3</v>
      </c>
      <c r="G499">
        <v>8.3572160000000006E-3</v>
      </c>
      <c r="H499">
        <v>2.2065574159999999</v>
      </c>
      <c r="I499">
        <v>0.50049735799999995</v>
      </c>
      <c r="J499">
        <v>0.61672491600000001</v>
      </c>
      <c r="K499" t="s">
        <v>44</v>
      </c>
      <c r="M499" t="s">
        <v>110</v>
      </c>
      <c r="N499">
        <v>-0.54477974200000001</v>
      </c>
      <c r="O499">
        <v>0.10318204</v>
      </c>
      <c r="P499">
        <v>2.4617853150000002</v>
      </c>
      <c r="Q499">
        <v>-5.2797923139999998</v>
      </c>
      <c r="R499" s="7">
        <v>1.3255238975886599E-7</v>
      </c>
      <c r="S499" t="s">
        <v>45</v>
      </c>
    </row>
    <row r="500" spans="1:19" x14ac:dyDescent="0.55000000000000004">
      <c r="A500" t="s">
        <v>51</v>
      </c>
      <c r="B500" t="s">
        <v>22</v>
      </c>
      <c r="C500">
        <v>5308</v>
      </c>
      <c r="D500">
        <v>2.2871195E-2</v>
      </c>
      <c r="E500" t="s">
        <v>43</v>
      </c>
      <c r="F500">
        <v>2.6283883000000001E-2</v>
      </c>
      <c r="G500">
        <v>3.5625730000000001E-2</v>
      </c>
      <c r="H500">
        <v>5.1143685229999996</v>
      </c>
      <c r="I500">
        <v>0.73777809999999999</v>
      </c>
      <c r="J500">
        <v>0.46064930300000001</v>
      </c>
      <c r="K500" t="s">
        <v>44</v>
      </c>
      <c r="L500">
        <v>0.18562358400000001</v>
      </c>
      <c r="M500" t="s">
        <v>43</v>
      </c>
      <c r="N500">
        <v>0.82569455300000005</v>
      </c>
      <c r="O500">
        <v>0.53003968199999996</v>
      </c>
      <c r="P500">
        <v>3.3787108809999999</v>
      </c>
      <c r="Q500">
        <v>1.557797616</v>
      </c>
      <c r="R500">
        <v>0.119340848</v>
      </c>
      <c r="S500" t="s">
        <v>44</v>
      </c>
    </row>
    <row r="501" spans="1:19" x14ac:dyDescent="0.55000000000000004">
      <c r="E501" t="s">
        <v>103</v>
      </c>
      <c r="F501">
        <v>0.46440546999999999</v>
      </c>
      <c r="G501">
        <v>0.123224217</v>
      </c>
      <c r="H501">
        <v>3.183542128</v>
      </c>
      <c r="I501">
        <v>3.768784117</v>
      </c>
      <c r="J501">
        <v>1.6404500000000001E-4</v>
      </c>
      <c r="K501" t="s">
        <v>45</v>
      </c>
      <c r="M501" t="s">
        <v>103</v>
      </c>
      <c r="N501">
        <v>36.352344719999998</v>
      </c>
      <c r="O501">
        <v>1.934508047</v>
      </c>
      <c r="P501">
        <v>3.260384663</v>
      </c>
      <c r="Q501">
        <v>18.791519000000001</v>
      </c>
      <c r="R501" s="7">
        <v>2.53665713492606E-76</v>
      </c>
      <c r="S501" t="s">
        <v>45</v>
      </c>
    </row>
    <row r="502" spans="1:19" x14ac:dyDescent="0.55000000000000004">
      <c r="E502" t="s">
        <v>104</v>
      </c>
      <c r="F502">
        <v>0.49646017599999998</v>
      </c>
      <c r="G502">
        <v>0.100976133</v>
      </c>
      <c r="H502">
        <v>2.5368327169999998</v>
      </c>
      <c r="I502">
        <v>4.9166091280000002</v>
      </c>
      <c r="J502" s="7">
        <v>8.8056120374569696E-7</v>
      </c>
      <c r="K502" t="s">
        <v>45</v>
      </c>
      <c r="M502" t="s">
        <v>104</v>
      </c>
      <c r="N502">
        <v>-31.399642239999999</v>
      </c>
      <c r="O502">
        <v>1.751874964</v>
      </c>
      <c r="P502">
        <v>2.6628913870000002</v>
      </c>
      <c r="Q502">
        <v>-17.923449380000001</v>
      </c>
      <c r="R502" s="7">
        <v>8.5276921949020196E-70</v>
      </c>
      <c r="S502" t="s">
        <v>45</v>
      </c>
    </row>
    <row r="503" spans="1:19" x14ac:dyDescent="0.55000000000000004">
      <c r="E503" t="s">
        <v>105</v>
      </c>
      <c r="F503">
        <v>0.13229650800000001</v>
      </c>
      <c r="G503">
        <v>0.11985736700000001</v>
      </c>
      <c r="H503">
        <v>2.589336946</v>
      </c>
      <c r="I503">
        <v>1.103782872</v>
      </c>
      <c r="J503">
        <v>0.269687336</v>
      </c>
      <c r="K503" t="s">
        <v>44</v>
      </c>
      <c r="M503" t="s">
        <v>105</v>
      </c>
      <c r="N503">
        <v>-10.541426319999999</v>
      </c>
      <c r="O503">
        <v>2.1501442700000002</v>
      </c>
      <c r="P503">
        <v>2.6973015029999998</v>
      </c>
      <c r="Q503">
        <v>-4.9026600059999996</v>
      </c>
      <c r="R503" s="7">
        <v>9.7363880110171502E-7</v>
      </c>
      <c r="S503" t="s">
        <v>45</v>
      </c>
    </row>
    <row r="504" spans="1:19" x14ac:dyDescent="0.55000000000000004">
      <c r="E504" t="s">
        <v>106</v>
      </c>
      <c r="F504">
        <v>0.110498163</v>
      </c>
      <c r="G504">
        <v>9.8289646999999994E-2</v>
      </c>
      <c r="H504">
        <v>2.515646995</v>
      </c>
      <c r="I504">
        <v>1.124209585</v>
      </c>
      <c r="J504">
        <v>0.26092412399999998</v>
      </c>
      <c r="K504" t="s">
        <v>44</v>
      </c>
      <c r="M504" t="s">
        <v>106</v>
      </c>
      <c r="N504">
        <v>2.92177277</v>
      </c>
      <c r="O504">
        <v>1.7589854760000001</v>
      </c>
      <c r="P504">
        <v>2.6808630849999999</v>
      </c>
      <c r="Q504">
        <v>1.6610556540000001</v>
      </c>
      <c r="R504">
        <v>9.6761327999999994E-2</v>
      </c>
      <c r="S504" t="s">
        <v>46</v>
      </c>
    </row>
    <row r="505" spans="1:19" x14ac:dyDescent="0.55000000000000004">
      <c r="E505" t="s">
        <v>107</v>
      </c>
      <c r="F505">
        <v>2.2904688999999999E-2</v>
      </c>
      <c r="G505">
        <v>3.1672794999999997E-2</v>
      </c>
      <c r="H505">
        <v>6.7082184939999996</v>
      </c>
      <c r="I505">
        <v>0.72316601199999997</v>
      </c>
      <c r="J505">
        <v>0.46957789700000002</v>
      </c>
      <c r="K505" t="s">
        <v>44</v>
      </c>
      <c r="M505" t="s">
        <v>107</v>
      </c>
      <c r="N505">
        <v>-1.979599012</v>
      </c>
      <c r="O505">
        <v>0.44835145500000001</v>
      </c>
      <c r="P505">
        <v>4.7687147449999996</v>
      </c>
      <c r="Q505">
        <v>-4.4152840170000003</v>
      </c>
      <c r="R505" s="7">
        <v>1.0287989293721501E-5</v>
      </c>
      <c r="S505" t="s">
        <v>45</v>
      </c>
    </row>
    <row r="506" spans="1:19" x14ac:dyDescent="0.55000000000000004">
      <c r="E506" t="s">
        <v>108</v>
      </c>
      <c r="F506">
        <v>-1.9765429000000001E-2</v>
      </c>
      <c r="G506">
        <v>1.1042019E-2</v>
      </c>
      <c r="H506">
        <v>3.3735087049999999</v>
      </c>
      <c r="I506">
        <v>-1.790019469</v>
      </c>
      <c r="J506">
        <v>7.3450782000000006E-2</v>
      </c>
      <c r="K506" t="s">
        <v>46</v>
      </c>
      <c r="M506" t="s">
        <v>108</v>
      </c>
      <c r="N506">
        <v>0.59484568100000002</v>
      </c>
      <c r="O506">
        <v>0.22675332200000001</v>
      </c>
      <c r="P506">
        <v>4.1669346689999998</v>
      </c>
      <c r="Q506">
        <v>2.6233162779999999</v>
      </c>
      <c r="R506">
        <v>8.7327470000000008E-3</v>
      </c>
      <c r="S506" t="s">
        <v>49</v>
      </c>
    </row>
    <row r="507" spans="1:19" x14ac:dyDescent="0.55000000000000004">
      <c r="E507" t="s">
        <v>109</v>
      </c>
      <c r="F507">
        <v>-7.0612460000000002E-3</v>
      </c>
      <c r="G507">
        <v>2.2246739000000001E-2</v>
      </c>
      <c r="H507">
        <v>2.9789723590000001</v>
      </c>
      <c r="I507">
        <v>-0.317405877</v>
      </c>
      <c r="J507">
        <v>0.75093564800000001</v>
      </c>
      <c r="K507" t="s">
        <v>44</v>
      </c>
      <c r="M507" t="s">
        <v>109</v>
      </c>
      <c r="N507">
        <v>0.65119482699999998</v>
      </c>
      <c r="O507">
        <v>0.375476119</v>
      </c>
      <c r="P507">
        <v>2.9689906920000002</v>
      </c>
      <c r="Q507">
        <v>1.734317562</v>
      </c>
      <c r="R507">
        <v>8.2919807999999998E-2</v>
      </c>
      <c r="S507" t="s">
        <v>46</v>
      </c>
    </row>
    <row r="508" spans="1:19" x14ac:dyDescent="0.55000000000000004">
      <c r="E508" t="s">
        <v>110</v>
      </c>
      <c r="F508">
        <v>-1.212716E-3</v>
      </c>
      <c r="G508">
        <v>1.1227050000000001E-2</v>
      </c>
      <c r="H508">
        <v>3.172747904</v>
      </c>
      <c r="I508">
        <v>-0.10801730700000001</v>
      </c>
      <c r="J508">
        <v>0.91398196300000001</v>
      </c>
      <c r="K508" t="s">
        <v>44</v>
      </c>
      <c r="M508" t="s">
        <v>110</v>
      </c>
      <c r="N508">
        <v>-0.32629913100000002</v>
      </c>
      <c r="O508">
        <v>0.208878859</v>
      </c>
      <c r="P508">
        <v>3.2123540450000001</v>
      </c>
      <c r="Q508">
        <v>-1.562145312</v>
      </c>
      <c r="R508">
        <v>0.118313375</v>
      </c>
      <c r="S508" t="s">
        <v>44</v>
      </c>
    </row>
    <row r="509" spans="1:19" x14ac:dyDescent="0.55000000000000004">
      <c r="B509" t="s">
        <v>23</v>
      </c>
      <c r="C509">
        <v>7481</v>
      </c>
      <c r="D509">
        <v>9.1036069999999997E-3</v>
      </c>
      <c r="E509" t="s">
        <v>43</v>
      </c>
      <c r="F509">
        <v>1.9469092E-2</v>
      </c>
      <c r="G509">
        <v>3.5721406999999997E-2</v>
      </c>
      <c r="H509">
        <v>4.3894777859999996</v>
      </c>
      <c r="I509">
        <v>0.54502590500000003</v>
      </c>
      <c r="J509">
        <v>0.58573570100000005</v>
      </c>
      <c r="K509" t="s">
        <v>44</v>
      </c>
      <c r="L509">
        <v>4.3302130000000001E-2</v>
      </c>
      <c r="M509" t="s">
        <v>43</v>
      </c>
      <c r="N509">
        <v>1.6617597770000001</v>
      </c>
      <c r="O509">
        <v>0.799051709</v>
      </c>
      <c r="P509">
        <v>3.5515571220000002</v>
      </c>
      <c r="Q509">
        <v>2.0796648809999998</v>
      </c>
      <c r="R509">
        <v>3.7590252999999997E-2</v>
      </c>
      <c r="S509" t="s">
        <v>48</v>
      </c>
    </row>
    <row r="510" spans="1:19" x14ac:dyDescent="0.55000000000000004">
      <c r="E510" t="s">
        <v>103</v>
      </c>
      <c r="F510">
        <v>0.48235534299999999</v>
      </c>
      <c r="G510">
        <v>0.121970336</v>
      </c>
      <c r="H510">
        <v>2.9037588830000001</v>
      </c>
      <c r="I510">
        <v>3.9546939060000001</v>
      </c>
      <c r="J510" s="7">
        <v>7.6632699018879503E-5</v>
      </c>
      <c r="K510" t="s">
        <v>45</v>
      </c>
      <c r="M510" t="s">
        <v>103</v>
      </c>
      <c r="N510">
        <v>22.760593180000001</v>
      </c>
      <c r="O510">
        <v>2.7073575409999999</v>
      </c>
      <c r="P510">
        <v>2.9478413479999999</v>
      </c>
      <c r="Q510">
        <v>8.4069402830000008</v>
      </c>
      <c r="R510" s="7">
        <v>4.9910766491951501E-17</v>
      </c>
      <c r="S510" t="s">
        <v>45</v>
      </c>
    </row>
    <row r="511" spans="1:19" x14ac:dyDescent="0.55000000000000004">
      <c r="E511" t="s">
        <v>104</v>
      </c>
      <c r="F511">
        <v>0.290477769</v>
      </c>
      <c r="G511">
        <v>9.8293691000000002E-2</v>
      </c>
      <c r="H511">
        <v>2.3571362480000002</v>
      </c>
      <c r="I511">
        <v>2.9552025780000002</v>
      </c>
      <c r="J511">
        <v>3.1246379999999999E-3</v>
      </c>
      <c r="K511" t="s">
        <v>49</v>
      </c>
      <c r="M511" t="s">
        <v>104</v>
      </c>
      <c r="N511">
        <v>-19.58682241</v>
      </c>
      <c r="O511">
        <v>2.441885825</v>
      </c>
      <c r="P511">
        <v>2.3995658600000001</v>
      </c>
      <c r="Q511">
        <v>-8.0211868289999995</v>
      </c>
      <c r="R511" s="7">
        <v>1.20683237436558E-15</v>
      </c>
      <c r="S511" t="s">
        <v>45</v>
      </c>
    </row>
    <row r="512" spans="1:19" x14ac:dyDescent="0.55000000000000004">
      <c r="E512" t="s">
        <v>105</v>
      </c>
      <c r="F512">
        <v>3.9478331999999998E-2</v>
      </c>
      <c r="G512">
        <v>0.10349217300000001</v>
      </c>
      <c r="H512">
        <v>2.8112048989999998</v>
      </c>
      <c r="I512">
        <v>0.38146200299999999</v>
      </c>
      <c r="J512">
        <v>0.70286046099999999</v>
      </c>
      <c r="K512" t="s">
        <v>44</v>
      </c>
      <c r="M512" t="s">
        <v>105</v>
      </c>
      <c r="N512">
        <v>2.2641542060000002</v>
      </c>
      <c r="O512">
        <v>2.6194937729999999</v>
      </c>
      <c r="P512">
        <v>2.820781958</v>
      </c>
      <c r="Q512">
        <v>0.86434800099999998</v>
      </c>
      <c r="R512">
        <v>0.38742446200000002</v>
      </c>
      <c r="S512" t="s">
        <v>44</v>
      </c>
    </row>
    <row r="513" spans="1:19" x14ac:dyDescent="0.55000000000000004">
      <c r="E513" t="s">
        <v>106</v>
      </c>
      <c r="F513">
        <v>-7.7711600000000006E-2</v>
      </c>
      <c r="G513">
        <v>9.2203443999999996E-2</v>
      </c>
      <c r="H513">
        <v>2.2993559170000002</v>
      </c>
      <c r="I513">
        <v>-0.842827518</v>
      </c>
      <c r="J513">
        <v>0.399324915</v>
      </c>
      <c r="K513" t="s">
        <v>44</v>
      </c>
      <c r="M513" t="s">
        <v>106</v>
      </c>
      <c r="N513">
        <v>8.5248392600000003</v>
      </c>
      <c r="O513">
        <v>2.3222694279999998</v>
      </c>
      <c r="P513">
        <v>2.2699848130000002</v>
      </c>
      <c r="Q513">
        <v>3.6709087920000001</v>
      </c>
      <c r="R513">
        <v>2.4337299999999999E-4</v>
      </c>
      <c r="S513" t="s">
        <v>45</v>
      </c>
    </row>
    <row r="514" spans="1:19" x14ac:dyDescent="0.55000000000000004">
      <c r="E514" t="s">
        <v>107</v>
      </c>
      <c r="F514">
        <v>-2.5444420000000001E-3</v>
      </c>
      <c r="G514">
        <v>3.0609343000000001E-2</v>
      </c>
      <c r="H514">
        <v>5.6237731110000002</v>
      </c>
      <c r="I514">
        <v>-8.3126321000000003E-2</v>
      </c>
      <c r="J514">
        <v>0.93375109700000003</v>
      </c>
      <c r="K514" t="s">
        <v>44</v>
      </c>
      <c r="M514" t="s">
        <v>107</v>
      </c>
      <c r="N514">
        <v>0.36258107899999997</v>
      </c>
      <c r="O514">
        <v>0.63332165799999995</v>
      </c>
      <c r="P514">
        <v>4.4722159540000002</v>
      </c>
      <c r="Q514">
        <v>0.57250699500000002</v>
      </c>
      <c r="R514">
        <v>0.56699575300000005</v>
      </c>
      <c r="S514" t="s">
        <v>44</v>
      </c>
    </row>
    <row r="515" spans="1:19" x14ac:dyDescent="0.55000000000000004">
      <c r="E515" t="s">
        <v>108</v>
      </c>
      <c r="F515">
        <v>-1.1867674E-2</v>
      </c>
      <c r="G515">
        <v>1.2075031999999999E-2</v>
      </c>
      <c r="H515">
        <v>3.2976846329999998</v>
      </c>
      <c r="I515">
        <v>-0.98282761500000004</v>
      </c>
      <c r="J515">
        <v>0.325692288</v>
      </c>
      <c r="K515" t="s">
        <v>44</v>
      </c>
      <c r="M515" t="s">
        <v>108</v>
      </c>
      <c r="N515">
        <v>-0.18424853299999999</v>
      </c>
      <c r="O515">
        <v>0.32531981500000001</v>
      </c>
      <c r="P515">
        <v>3.964387398</v>
      </c>
      <c r="Q515">
        <v>-0.56636123900000002</v>
      </c>
      <c r="R515">
        <v>0.57116522800000002</v>
      </c>
      <c r="S515" t="s">
        <v>44</v>
      </c>
    </row>
    <row r="516" spans="1:19" x14ac:dyDescent="0.55000000000000004">
      <c r="E516" t="s">
        <v>109</v>
      </c>
      <c r="F516">
        <v>-1.988161E-3</v>
      </c>
      <c r="G516">
        <v>1.6304052999999999E-2</v>
      </c>
      <c r="H516">
        <v>3.0743674909999998</v>
      </c>
      <c r="I516">
        <v>-0.12194274200000001</v>
      </c>
      <c r="J516">
        <v>0.90294436499999997</v>
      </c>
      <c r="K516" t="s">
        <v>44</v>
      </c>
      <c r="M516" t="s">
        <v>109</v>
      </c>
      <c r="N516">
        <v>-0.78306782799999997</v>
      </c>
      <c r="O516">
        <v>0.38431312299999998</v>
      </c>
      <c r="P516">
        <v>3.0558644259999999</v>
      </c>
      <c r="Q516">
        <v>-2.0375776440000002</v>
      </c>
      <c r="R516">
        <v>4.1627303999999997E-2</v>
      </c>
      <c r="S516" t="s">
        <v>48</v>
      </c>
    </row>
    <row r="517" spans="1:19" x14ac:dyDescent="0.55000000000000004">
      <c r="E517" t="s">
        <v>110</v>
      </c>
      <c r="F517">
        <v>5.505879E-3</v>
      </c>
      <c r="G517">
        <v>1.0015585E-2</v>
      </c>
      <c r="H517">
        <v>2.5035697940000001</v>
      </c>
      <c r="I517">
        <v>0.54973110599999997</v>
      </c>
      <c r="J517">
        <v>0.58250381900000003</v>
      </c>
      <c r="K517" t="s">
        <v>44</v>
      </c>
      <c r="M517" t="s">
        <v>110</v>
      </c>
      <c r="N517">
        <v>-0.84206300199999995</v>
      </c>
      <c r="O517">
        <v>0.238580505</v>
      </c>
      <c r="P517">
        <v>2.4668545119999998</v>
      </c>
      <c r="Q517">
        <v>-3.5294711209999998</v>
      </c>
      <c r="R517">
        <v>4.18894E-4</v>
      </c>
      <c r="S517" t="s">
        <v>45</v>
      </c>
    </row>
    <row r="518" spans="1:19" x14ac:dyDescent="0.55000000000000004">
      <c r="A518" t="s">
        <v>52</v>
      </c>
      <c r="B518" t="s">
        <v>52</v>
      </c>
      <c r="C518">
        <v>8459</v>
      </c>
      <c r="D518">
        <v>4.4271340000000001E-3</v>
      </c>
      <c r="E518" t="s">
        <v>43</v>
      </c>
      <c r="F518">
        <v>1.3566953E-2</v>
      </c>
      <c r="G518">
        <v>4.6355951999999999E-2</v>
      </c>
      <c r="H518">
        <v>2.2835030590000001</v>
      </c>
      <c r="I518">
        <v>0.29266906300000001</v>
      </c>
      <c r="J518">
        <v>0.76977511899999995</v>
      </c>
      <c r="K518" t="s">
        <v>44</v>
      </c>
      <c r="L518">
        <v>0.34546275399999998</v>
      </c>
      <c r="M518" t="s">
        <v>43</v>
      </c>
      <c r="N518">
        <v>-0.43114512300000002</v>
      </c>
      <c r="O518">
        <v>0.29294184400000001</v>
      </c>
      <c r="P518">
        <v>3.4828304019999998</v>
      </c>
      <c r="Q518">
        <v>-1.471777184</v>
      </c>
      <c r="R518">
        <v>0.141118258</v>
      </c>
      <c r="S518" t="s">
        <v>44</v>
      </c>
    </row>
    <row r="519" spans="1:19" x14ac:dyDescent="0.55000000000000004">
      <c r="E519" t="s">
        <v>103</v>
      </c>
      <c r="F519">
        <v>-8.9797769999999999E-2</v>
      </c>
      <c r="G519">
        <v>0.14280886000000001</v>
      </c>
      <c r="H519">
        <v>3.0795255199999998</v>
      </c>
      <c r="I519">
        <v>-0.62879691100000001</v>
      </c>
      <c r="J519">
        <v>0.52948202300000002</v>
      </c>
      <c r="K519" t="s">
        <v>44</v>
      </c>
      <c r="M519" t="s">
        <v>103</v>
      </c>
      <c r="N519">
        <v>31.477373929999999</v>
      </c>
      <c r="O519">
        <v>0.96724268000000002</v>
      </c>
      <c r="P519">
        <v>2.9084185040000001</v>
      </c>
      <c r="Q519">
        <v>32.54340878</v>
      </c>
      <c r="R519" s="7">
        <v>5.4609767761823802E-219</v>
      </c>
      <c r="S519" t="s">
        <v>45</v>
      </c>
    </row>
    <row r="520" spans="1:19" x14ac:dyDescent="0.55000000000000004">
      <c r="E520" t="s">
        <v>104</v>
      </c>
      <c r="F520">
        <v>0.70332234100000002</v>
      </c>
      <c r="G520">
        <v>0.15616430100000001</v>
      </c>
      <c r="H520">
        <v>2.2085957770000002</v>
      </c>
      <c r="I520">
        <v>4.5037331690000002</v>
      </c>
      <c r="J520" s="7">
        <v>6.6770033277759098E-6</v>
      </c>
      <c r="K520" t="s">
        <v>45</v>
      </c>
      <c r="M520" t="s">
        <v>104</v>
      </c>
      <c r="N520">
        <v>-29.895672319999999</v>
      </c>
      <c r="O520">
        <v>0.87785600500000005</v>
      </c>
      <c r="P520">
        <v>2.3953895759999999</v>
      </c>
      <c r="Q520">
        <v>-34.055325860000004</v>
      </c>
      <c r="R520" s="7">
        <v>2.4541580769588802E-238</v>
      </c>
      <c r="S520" t="s">
        <v>45</v>
      </c>
    </row>
    <row r="521" spans="1:19" x14ac:dyDescent="0.55000000000000004">
      <c r="E521" t="s">
        <v>105</v>
      </c>
      <c r="F521">
        <v>-5.4892295000000001E-2</v>
      </c>
      <c r="G521">
        <v>0.148793904</v>
      </c>
      <c r="H521">
        <v>2.8986507769999998</v>
      </c>
      <c r="I521">
        <v>-0.36891494400000002</v>
      </c>
      <c r="J521">
        <v>0.71219112399999995</v>
      </c>
      <c r="K521" t="s">
        <v>44</v>
      </c>
      <c r="M521" t="s">
        <v>105</v>
      </c>
      <c r="N521">
        <v>5.0783103159999996</v>
      </c>
      <c r="O521">
        <v>0.93925807900000002</v>
      </c>
      <c r="P521">
        <v>2.7412235140000001</v>
      </c>
      <c r="Q521">
        <v>5.4067251909999996</v>
      </c>
      <c r="R521" s="7">
        <v>6.5937547075613204E-8</v>
      </c>
      <c r="S521" t="s">
        <v>45</v>
      </c>
    </row>
    <row r="522" spans="1:19" x14ac:dyDescent="0.55000000000000004">
      <c r="E522" t="s">
        <v>106</v>
      </c>
      <c r="F522">
        <v>-0.159050354</v>
      </c>
      <c r="G522">
        <v>0.13544577299999999</v>
      </c>
      <c r="H522">
        <v>2.1768069919999999</v>
      </c>
      <c r="I522">
        <v>-1.174273291</v>
      </c>
      <c r="J522">
        <v>0.240285578</v>
      </c>
      <c r="K522" t="s">
        <v>44</v>
      </c>
      <c r="M522" t="s">
        <v>106</v>
      </c>
      <c r="N522">
        <v>5.1148813310000003</v>
      </c>
      <c r="O522">
        <v>0.84075688599999998</v>
      </c>
      <c r="P522">
        <v>2.1976172759999999</v>
      </c>
      <c r="Q522">
        <v>6.0836627290000003</v>
      </c>
      <c r="R522" s="7">
        <v>1.2257058836752099E-9</v>
      </c>
      <c r="S522" t="s">
        <v>45</v>
      </c>
    </row>
    <row r="523" spans="1:19" x14ac:dyDescent="0.55000000000000004">
      <c r="E523" t="s">
        <v>107</v>
      </c>
      <c r="F523">
        <v>-4.5123589999999996E-3</v>
      </c>
      <c r="G523">
        <v>3.9818753999999998E-2</v>
      </c>
      <c r="H523">
        <v>3.62490661</v>
      </c>
      <c r="I523">
        <v>-0.113322456</v>
      </c>
      <c r="J523">
        <v>0.90977491499999996</v>
      </c>
      <c r="K523" t="s">
        <v>44</v>
      </c>
      <c r="M523" t="s">
        <v>107</v>
      </c>
      <c r="N523">
        <v>-0.46278770600000002</v>
      </c>
      <c r="O523">
        <v>0.23316694700000001</v>
      </c>
      <c r="P523">
        <v>4.5066221430000004</v>
      </c>
      <c r="Q523">
        <v>-1.984791207</v>
      </c>
      <c r="R523">
        <v>4.7199957000000001E-2</v>
      </c>
      <c r="S523" t="s">
        <v>48</v>
      </c>
    </row>
    <row r="524" spans="1:19" x14ac:dyDescent="0.55000000000000004">
      <c r="E524" t="s">
        <v>108</v>
      </c>
      <c r="F524">
        <v>-1.7225213E-2</v>
      </c>
      <c r="G524">
        <v>2.3145909999999999E-2</v>
      </c>
      <c r="H524">
        <v>2.7411636100000001</v>
      </c>
      <c r="I524">
        <v>-0.74420114999999998</v>
      </c>
      <c r="J524">
        <v>0.45675479200000002</v>
      </c>
      <c r="K524" t="s">
        <v>44</v>
      </c>
      <c r="M524" t="s">
        <v>108</v>
      </c>
      <c r="N524">
        <v>1.007891308</v>
      </c>
      <c r="O524">
        <v>0.11838549600000001</v>
      </c>
      <c r="P524">
        <v>3.8114001279999998</v>
      </c>
      <c r="Q524">
        <v>8.5136384110000005</v>
      </c>
      <c r="R524" s="7">
        <v>1.9753433383559499E-17</v>
      </c>
      <c r="S524" t="s">
        <v>45</v>
      </c>
    </row>
    <row r="525" spans="1:19" x14ac:dyDescent="0.55000000000000004">
      <c r="E525" t="s">
        <v>109</v>
      </c>
      <c r="F525">
        <v>1.2140631000000001E-2</v>
      </c>
      <c r="G525">
        <v>2.9952888E-2</v>
      </c>
      <c r="H525">
        <v>2.895394923</v>
      </c>
      <c r="I525">
        <v>0.40532421400000002</v>
      </c>
      <c r="J525">
        <v>0.68523920999999999</v>
      </c>
      <c r="K525" t="s">
        <v>44</v>
      </c>
      <c r="M525" t="s">
        <v>109</v>
      </c>
      <c r="N525">
        <v>-0.20626324400000001</v>
      </c>
      <c r="O525">
        <v>0.14036174200000001</v>
      </c>
      <c r="P525">
        <v>3.043500721</v>
      </c>
      <c r="Q525">
        <v>-1.4695118579999999</v>
      </c>
      <c r="R525">
        <v>0.141731197</v>
      </c>
      <c r="S525" t="s">
        <v>44</v>
      </c>
    </row>
    <row r="526" spans="1:19" x14ac:dyDescent="0.55000000000000004">
      <c r="E526" t="s">
        <v>110</v>
      </c>
      <c r="F526">
        <v>1.5123137E-2</v>
      </c>
      <c r="G526">
        <v>2.1966382999999999E-2</v>
      </c>
      <c r="H526">
        <v>2.696288011</v>
      </c>
      <c r="I526">
        <v>0.688467312</v>
      </c>
      <c r="J526">
        <v>0.49115854799999997</v>
      </c>
      <c r="K526" t="s">
        <v>44</v>
      </c>
      <c r="M526" t="s">
        <v>110</v>
      </c>
      <c r="N526">
        <v>-0.31156160799999999</v>
      </c>
      <c r="O526">
        <v>8.5255740999999996E-2</v>
      </c>
      <c r="P526">
        <v>2.4602330569999999</v>
      </c>
      <c r="Q526">
        <v>-3.6544355099999999</v>
      </c>
      <c r="R526">
        <v>2.5930899999999999E-4</v>
      </c>
      <c r="S526" t="s">
        <v>45</v>
      </c>
    </row>
    <row r="527" spans="1:19" x14ac:dyDescent="0.55000000000000004">
      <c r="A527" t="s">
        <v>53</v>
      </c>
      <c r="B527" t="s">
        <v>25</v>
      </c>
      <c r="C527">
        <v>3075</v>
      </c>
      <c r="D527">
        <v>1.2669300000000001E-3</v>
      </c>
      <c r="E527" t="s">
        <v>43</v>
      </c>
      <c r="F527">
        <v>-7.9398653999999999E-2</v>
      </c>
      <c r="G527">
        <v>3.2033592E-2</v>
      </c>
      <c r="H527">
        <v>2.9835797849999999</v>
      </c>
      <c r="I527">
        <v>-2.47860602</v>
      </c>
      <c r="J527">
        <v>1.3189691E-2</v>
      </c>
      <c r="K527" t="s">
        <v>48</v>
      </c>
      <c r="L527">
        <v>0.124658783</v>
      </c>
      <c r="M527" t="s">
        <v>43</v>
      </c>
      <c r="N527">
        <v>11.41272843</v>
      </c>
      <c r="O527">
        <v>1.2324200839999999</v>
      </c>
      <c r="P527">
        <v>2.6741664639999998</v>
      </c>
      <c r="Q527">
        <v>9.2604206760000007</v>
      </c>
      <c r="R527" s="7">
        <v>3.71285716234981E-20</v>
      </c>
      <c r="S527" t="s">
        <v>45</v>
      </c>
    </row>
    <row r="528" spans="1:19" x14ac:dyDescent="0.55000000000000004">
      <c r="E528" t="s">
        <v>103</v>
      </c>
      <c r="F528">
        <v>0.18480143700000001</v>
      </c>
      <c r="G528">
        <v>0.114211455</v>
      </c>
      <c r="H528">
        <v>2.8649655900000002</v>
      </c>
      <c r="I528">
        <v>1.6180639459999999</v>
      </c>
      <c r="J528">
        <v>0.10564881700000001</v>
      </c>
      <c r="K528" t="s">
        <v>44</v>
      </c>
      <c r="M528" t="s">
        <v>103</v>
      </c>
      <c r="N528">
        <v>16.864269879999998</v>
      </c>
      <c r="O528">
        <v>4.1079477850000004</v>
      </c>
      <c r="P528">
        <v>2.9901068560000001</v>
      </c>
      <c r="Q528">
        <v>4.1052785390000004</v>
      </c>
      <c r="R528" s="7">
        <v>4.14335300457841E-5</v>
      </c>
      <c r="S528" t="s">
        <v>45</v>
      </c>
    </row>
    <row r="529" spans="1:19" x14ac:dyDescent="0.55000000000000004">
      <c r="E529" t="s">
        <v>104</v>
      </c>
      <c r="F529">
        <v>0.152298249</v>
      </c>
      <c r="G529">
        <v>0.103325973</v>
      </c>
      <c r="H529">
        <v>2.5169923390000002</v>
      </c>
      <c r="I529">
        <v>1.473959011</v>
      </c>
      <c r="J529">
        <v>0.14049262800000001</v>
      </c>
      <c r="K529" t="s">
        <v>44</v>
      </c>
      <c r="M529" t="s">
        <v>104</v>
      </c>
      <c r="N529">
        <v>-29.59087684</v>
      </c>
      <c r="O529">
        <v>3.7488822040000001</v>
      </c>
      <c r="P529">
        <v>2.437405144</v>
      </c>
      <c r="Q529">
        <v>-7.8932533019999997</v>
      </c>
      <c r="R529" s="7">
        <v>4.0598489224512102E-15</v>
      </c>
      <c r="S529" t="s">
        <v>45</v>
      </c>
    </row>
    <row r="530" spans="1:19" x14ac:dyDescent="0.55000000000000004">
      <c r="E530" t="s">
        <v>105</v>
      </c>
      <c r="F530">
        <v>-1.1745001999999999E-2</v>
      </c>
      <c r="G530">
        <v>0.104389786</v>
      </c>
      <c r="H530">
        <v>3.0139654619999998</v>
      </c>
      <c r="I530">
        <v>-0.112511031</v>
      </c>
      <c r="J530">
        <v>0.91041822400000005</v>
      </c>
      <c r="K530" t="s">
        <v>44</v>
      </c>
      <c r="M530" t="s">
        <v>105</v>
      </c>
      <c r="N530">
        <v>18.19534676</v>
      </c>
      <c r="O530">
        <v>3.879214191</v>
      </c>
      <c r="P530">
        <v>2.9899601439999999</v>
      </c>
      <c r="Q530">
        <v>4.690472314</v>
      </c>
      <c r="R530" s="7">
        <v>2.84457625155977E-6</v>
      </c>
      <c r="S530" t="s">
        <v>45</v>
      </c>
    </row>
    <row r="531" spans="1:19" x14ac:dyDescent="0.55000000000000004">
      <c r="E531" t="s">
        <v>106</v>
      </c>
      <c r="F531">
        <v>-7.1631099999999997E-4</v>
      </c>
      <c r="G531">
        <v>9.5675134999999994E-2</v>
      </c>
      <c r="H531">
        <v>2.612393049</v>
      </c>
      <c r="I531">
        <v>-7.4869120000000001E-3</v>
      </c>
      <c r="J531">
        <v>0.994026364</v>
      </c>
      <c r="K531" t="s">
        <v>44</v>
      </c>
      <c r="M531" t="s">
        <v>106</v>
      </c>
      <c r="N531">
        <v>45.789652400000001</v>
      </c>
      <c r="O531">
        <v>3.5236177199999998</v>
      </c>
      <c r="P531">
        <v>2.6233222180000002</v>
      </c>
      <c r="Q531">
        <v>12.99506815</v>
      </c>
      <c r="R531" s="7">
        <v>1.25505800012205E-37</v>
      </c>
      <c r="S531" t="s">
        <v>45</v>
      </c>
    </row>
    <row r="532" spans="1:19" x14ac:dyDescent="0.55000000000000004">
      <c r="E532" t="s">
        <v>107</v>
      </c>
      <c r="F532">
        <v>-3.5517459000000001E-2</v>
      </c>
      <c r="G532">
        <v>2.6932425999999999E-2</v>
      </c>
      <c r="H532">
        <v>3.2601573149999998</v>
      </c>
      <c r="I532">
        <v>-1.318761973</v>
      </c>
      <c r="J532">
        <v>0.18724870099999999</v>
      </c>
      <c r="K532" t="s">
        <v>44</v>
      </c>
      <c r="M532" t="s">
        <v>107</v>
      </c>
      <c r="N532">
        <v>4.1890010630000001</v>
      </c>
      <c r="O532">
        <v>1.0522346339999999</v>
      </c>
      <c r="P532">
        <v>3.231599509</v>
      </c>
      <c r="Q532">
        <v>3.9810522549999998</v>
      </c>
      <c r="R532" s="7">
        <v>7.0197973963614599E-5</v>
      </c>
      <c r="S532" t="s">
        <v>45</v>
      </c>
    </row>
    <row r="533" spans="1:19" x14ac:dyDescent="0.55000000000000004">
      <c r="E533" t="s">
        <v>108</v>
      </c>
      <c r="F533">
        <v>-2.8578890000000002E-3</v>
      </c>
      <c r="G533">
        <v>1.6254626000000001E-2</v>
      </c>
      <c r="H533">
        <v>3.926344716</v>
      </c>
      <c r="I533">
        <v>-0.175820057</v>
      </c>
      <c r="J533">
        <v>0.86043531200000001</v>
      </c>
      <c r="K533" t="s">
        <v>44</v>
      </c>
      <c r="M533" t="s">
        <v>108</v>
      </c>
      <c r="N533">
        <v>-0.13392711099999999</v>
      </c>
      <c r="O533">
        <v>0.66539196499999997</v>
      </c>
      <c r="P533">
        <v>3.636115234</v>
      </c>
      <c r="Q533">
        <v>-0.20127551599999999</v>
      </c>
      <c r="R533">
        <v>0.84049645799999995</v>
      </c>
      <c r="S533" t="s">
        <v>44</v>
      </c>
    </row>
    <row r="534" spans="1:19" x14ac:dyDescent="0.55000000000000004">
      <c r="E534" t="s">
        <v>109</v>
      </c>
      <c r="F534">
        <v>2.251117E-3</v>
      </c>
      <c r="G534">
        <v>1.6178710999999998E-2</v>
      </c>
      <c r="H534">
        <v>3.3268721929999998</v>
      </c>
      <c r="I534">
        <v>0.139140704</v>
      </c>
      <c r="J534">
        <v>0.88933896400000001</v>
      </c>
      <c r="K534" t="s">
        <v>44</v>
      </c>
      <c r="M534" t="s">
        <v>109</v>
      </c>
      <c r="N534">
        <v>-1.987658672</v>
      </c>
      <c r="O534">
        <v>0.65439418900000001</v>
      </c>
      <c r="P534">
        <v>3.1869183790000002</v>
      </c>
      <c r="Q534">
        <v>-3.0374026949999999</v>
      </c>
      <c r="R534">
        <v>2.4063029999999998E-3</v>
      </c>
      <c r="S534" t="s">
        <v>49</v>
      </c>
    </row>
    <row r="535" spans="1:19" x14ac:dyDescent="0.55000000000000004">
      <c r="E535" t="s">
        <v>110</v>
      </c>
      <c r="F535">
        <v>-3.1024609999999999E-3</v>
      </c>
      <c r="G535">
        <v>1.6794725999999999E-2</v>
      </c>
      <c r="H535">
        <v>3.2495334069999999</v>
      </c>
      <c r="I535">
        <v>-0.184728315</v>
      </c>
      <c r="J535">
        <v>0.85344213599999996</v>
      </c>
      <c r="K535" t="s">
        <v>44</v>
      </c>
      <c r="M535" t="s">
        <v>110</v>
      </c>
      <c r="N535">
        <v>-1.591627747</v>
      </c>
      <c r="O535">
        <v>0.68699712899999998</v>
      </c>
      <c r="P535">
        <v>3.1613770539999999</v>
      </c>
      <c r="Q535">
        <v>-2.3167895170000001</v>
      </c>
      <c r="R535">
        <v>2.0580597999999999E-2</v>
      </c>
      <c r="S535" t="s">
        <v>48</v>
      </c>
    </row>
    <row r="536" spans="1:19" x14ac:dyDescent="0.55000000000000004">
      <c r="A536" t="s">
        <v>111</v>
      </c>
    </row>
    <row r="537" spans="1:19" x14ac:dyDescent="0.55000000000000004">
      <c r="B537" t="s">
        <v>31</v>
      </c>
      <c r="L537" t="s">
        <v>32</v>
      </c>
    </row>
    <row r="538" spans="1:19" x14ac:dyDescent="0.55000000000000004">
      <c r="A538" t="s">
        <v>33</v>
      </c>
      <c r="B538" t="s">
        <v>34</v>
      </c>
      <c r="C538" t="s">
        <v>35</v>
      </c>
      <c r="D538" t="s">
        <v>36</v>
      </c>
      <c r="E538" t="s">
        <v>37</v>
      </c>
      <c r="F538" t="s">
        <v>38</v>
      </c>
      <c r="G538" t="s">
        <v>39</v>
      </c>
      <c r="H538" t="s">
        <v>40</v>
      </c>
      <c r="I538" t="s">
        <v>41</v>
      </c>
      <c r="J538" t="s">
        <v>42</v>
      </c>
      <c r="L538" t="s">
        <v>36</v>
      </c>
      <c r="M538" t="s">
        <v>37</v>
      </c>
      <c r="N538" t="s">
        <v>38</v>
      </c>
      <c r="O538" t="s">
        <v>39</v>
      </c>
      <c r="P538" t="s">
        <v>40</v>
      </c>
      <c r="Q538" t="s">
        <v>41</v>
      </c>
      <c r="R538" t="s">
        <v>42</v>
      </c>
    </row>
    <row r="539" spans="1:19" x14ac:dyDescent="0.55000000000000004">
      <c r="B539" t="s">
        <v>29</v>
      </c>
      <c r="C539">
        <v>151</v>
      </c>
      <c r="D539">
        <v>-0.188290861</v>
      </c>
      <c r="E539" t="s">
        <v>43</v>
      </c>
      <c r="F539">
        <v>-0.58459734900000004</v>
      </c>
      <c r="G539">
        <v>2.2664372579999998</v>
      </c>
      <c r="H539">
        <v>1019.3390869999999</v>
      </c>
      <c r="I539">
        <v>-0.25793670099999999</v>
      </c>
      <c r="J539">
        <v>0.79645575999999996</v>
      </c>
      <c r="K539" t="s">
        <v>44</v>
      </c>
      <c r="L539">
        <v>0.41870520700000002</v>
      </c>
      <c r="M539" t="s">
        <v>43</v>
      </c>
      <c r="N539">
        <v>25.104371759999999</v>
      </c>
      <c r="O539">
        <v>12.42805167</v>
      </c>
      <c r="P539">
        <v>1176.198897</v>
      </c>
      <c r="Q539">
        <v>2.0199764560000002</v>
      </c>
      <c r="R539">
        <v>4.5154234000000001E-2</v>
      </c>
      <c r="S539" t="s">
        <v>48</v>
      </c>
    </row>
    <row r="540" spans="1:19" x14ac:dyDescent="0.55000000000000004">
      <c r="E540" t="s">
        <v>3</v>
      </c>
      <c r="F540">
        <v>0.19620560500000001</v>
      </c>
      <c r="G540">
        <v>0.893007157</v>
      </c>
      <c r="H540">
        <v>50.048684700000003</v>
      </c>
      <c r="I540">
        <v>0.21971336299999999</v>
      </c>
      <c r="J540">
        <v>0.82609439699999998</v>
      </c>
      <c r="K540" t="s">
        <v>44</v>
      </c>
      <c r="M540" t="s">
        <v>3</v>
      </c>
      <c r="N540">
        <v>-16.21835901</v>
      </c>
      <c r="O540">
        <v>5.6604561330000003</v>
      </c>
      <c r="P540">
        <v>74.138743899999994</v>
      </c>
      <c r="Q540">
        <v>-2.865203551</v>
      </c>
      <c r="R540">
        <v>4.7619539999999997E-3</v>
      </c>
      <c r="S540" t="s">
        <v>49</v>
      </c>
    </row>
    <row r="541" spans="1:19" x14ac:dyDescent="0.55000000000000004">
      <c r="E541" t="s">
        <v>4</v>
      </c>
      <c r="F541">
        <v>0.31545583100000002</v>
      </c>
      <c r="G541">
        <v>0.84740467500000005</v>
      </c>
      <c r="H541">
        <v>78.53716842</v>
      </c>
      <c r="I541">
        <v>0.37226114100000002</v>
      </c>
      <c r="J541">
        <v>0.70969842800000005</v>
      </c>
      <c r="K541" t="s">
        <v>44</v>
      </c>
      <c r="M541" t="s">
        <v>4</v>
      </c>
      <c r="N541">
        <v>-13.45256513</v>
      </c>
      <c r="O541">
        <v>5.5211981979999996</v>
      </c>
      <c r="P541">
        <v>135.33958630000001</v>
      </c>
      <c r="Q541">
        <v>-2.4365300150000002</v>
      </c>
      <c r="R541">
        <v>1.599194E-2</v>
      </c>
      <c r="S541" t="s">
        <v>48</v>
      </c>
    </row>
    <row r="542" spans="1:19" x14ac:dyDescent="0.55000000000000004">
      <c r="E542" t="s">
        <v>5</v>
      </c>
      <c r="F542">
        <v>0.38104944899999998</v>
      </c>
      <c r="G542">
        <v>0.90801337900000001</v>
      </c>
      <c r="H542">
        <v>30.91993347</v>
      </c>
      <c r="I542">
        <v>0.41965180000000002</v>
      </c>
      <c r="J542">
        <v>0.67473984099999995</v>
      </c>
      <c r="K542" t="s">
        <v>44</v>
      </c>
      <c r="M542" t="s">
        <v>5</v>
      </c>
      <c r="N542">
        <v>-17.068876530000001</v>
      </c>
      <c r="O542">
        <v>5.6450877960000003</v>
      </c>
      <c r="P542">
        <v>57.520091110000003</v>
      </c>
      <c r="Q542">
        <v>-3.0236689220000001</v>
      </c>
      <c r="R542">
        <v>2.9352509999999998E-3</v>
      </c>
      <c r="S542" t="s">
        <v>49</v>
      </c>
    </row>
    <row r="543" spans="1:19" x14ac:dyDescent="0.55000000000000004">
      <c r="E543" t="s">
        <v>15</v>
      </c>
      <c r="F543">
        <v>0.414293299</v>
      </c>
      <c r="G543">
        <v>1.0960072249999999</v>
      </c>
      <c r="H543">
        <v>9.7101373379999991</v>
      </c>
      <c r="I543">
        <v>0.37800234300000002</v>
      </c>
      <c r="J543">
        <v>0.70542885300000002</v>
      </c>
      <c r="K543" t="s">
        <v>44</v>
      </c>
      <c r="M543" t="s">
        <v>15</v>
      </c>
      <c r="N543">
        <v>-10.2058848</v>
      </c>
      <c r="O543">
        <v>6.0867407309999999</v>
      </c>
      <c r="P543">
        <v>10.484560439999999</v>
      </c>
      <c r="Q543">
        <v>-1.676740516</v>
      </c>
      <c r="R543">
        <v>9.5662283000000001E-2</v>
      </c>
      <c r="S543" t="s">
        <v>46</v>
      </c>
    </row>
    <row r="544" spans="1:19" x14ac:dyDescent="0.55000000000000004">
      <c r="E544" t="s">
        <v>14</v>
      </c>
      <c r="F544">
        <v>0.97441191100000002</v>
      </c>
      <c r="G544">
        <v>4.5056319330000001</v>
      </c>
      <c r="H544">
        <v>9.7584365010000003</v>
      </c>
      <c r="I544">
        <v>0.21626531500000001</v>
      </c>
      <c r="J544">
        <v>0.82878094400000002</v>
      </c>
      <c r="K544" t="s">
        <v>44</v>
      </c>
      <c r="M544" t="s">
        <v>14</v>
      </c>
      <c r="N544">
        <v>20.720647570000001</v>
      </c>
      <c r="O544">
        <v>25.834361579999999</v>
      </c>
      <c r="P544">
        <v>10.987263540000001</v>
      </c>
      <c r="Q544">
        <v>0.80205765900000003</v>
      </c>
      <c r="R544">
        <v>0.42378005800000002</v>
      </c>
      <c r="S544" t="s">
        <v>44</v>
      </c>
    </row>
    <row r="545" spans="5:19" x14ac:dyDescent="0.55000000000000004">
      <c r="E545" t="s">
        <v>66</v>
      </c>
      <c r="F545">
        <v>-2.2967084450000002</v>
      </c>
      <c r="G545">
        <v>11.866363809999999</v>
      </c>
      <c r="H545">
        <v>211.30376949999999</v>
      </c>
      <c r="I545">
        <v>-0.193547786</v>
      </c>
      <c r="J545">
        <v>0.84652998499999998</v>
      </c>
      <c r="K545" t="s">
        <v>44</v>
      </c>
      <c r="M545" t="s">
        <v>66</v>
      </c>
      <c r="N545">
        <v>39.032627669999997</v>
      </c>
      <c r="O545">
        <v>61.787024109999997</v>
      </c>
      <c r="P545">
        <v>215.98036310000001</v>
      </c>
      <c r="Q545">
        <v>0.63172855800000005</v>
      </c>
      <c r="R545">
        <v>0.52851949300000001</v>
      </c>
      <c r="S545" t="s">
        <v>44</v>
      </c>
    </row>
    <row r="546" spans="5:19" x14ac:dyDescent="0.55000000000000004">
      <c r="E546" t="s">
        <v>16</v>
      </c>
      <c r="F546">
        <v>1.3277810000000001E-3</v>
      </c>
      <c r="G546">
        <v>4.9256580000000003E-3</v>
      </c>
      <c r="H546">
        <v>23.932089359999999</v>
      </c>
      <c r="I546">
        <v>0.26956423099999999</v>
      </c>
      <c r="J546">
        <v>0.78749552099999998</v>
      </c>
      <c r="K546" t="s">
        <v>44</v>
      </c>
      <c r="M546" t="s">
        <v>16</v>
      </c>
      <c r="N546">
        <v>-8.2480640999999993E-2</v>
      </c>
      <c r="O546">
        <v>2.6244265999999999E-2</v>
      </c>
      <c r="P546">
        <v>26.799961570000001</v>
      </c>
      <c r="Q546">
        <v>-3.1428062099999998</v>
      </c>
      <c r="R546">
        <v>2.014633E-3</v>
      </c>
      <c r="S546" t="s">
        <v>49</v>
      </c>
    </row>
    <row r="547" spans="5:19" x14ac:dyDescent="0.55000000000000004">
      <c r="E547" t="s">
        <v>7</v>
      </c>
      <c r="F547">
        <v>2.6509925729999999</v>
      </c>
      <c r="G547">
        <v>10.85564763</v>
      </c>
      <c r="H547">
        <v>172.39120679999999</v>
      </c>
      <c r="I547">
        <v>0.244204</v>
      </c>
      <c r="J547">
        <v>0.80707282899999999</v>
      </c>
      <c r="K547" t="s">
        <v>44</v>
      </c>
      <c r="M547" t="s">
        <v>7</v>
      </c>
      <c r="N547">
        <v>-47.960509459999997</v>
      </c>
      <c r="O547">
        <v>55.490514910000002</v>
      </c>
      <c r="P547">
        <v>174.56716299999999</v>
      </c>
      <c r="Q547">
        <v>-0.864301035</v>
      </c>
      <c r="R547">
        <v>0.38879344500000002</v>
      </c>
      <c r="S547" t="s">
        <v>44</v>
      </c>
    </row>
    <row r="548" spans="5:19" x14ac:dyDescent="0.55000000000000004">
      <c r="E548" t="s">
        <v>8</v>
      </c>
      <c r="F548">
        <v>0.342505848</v>
      </c>
      <c r="G548">
        <v>3.1280902030000002</v>
      </c>
      <c r="H548">
        <v>60.915008800000003</v>
      </c>
      <c r="I548">
        <v>0.109493597</v>
      </c>
      <c r="J548">
        <v>0.91281100000000004</v>
      </c>
      <c r="K548" t="s">
        <v>44</v>
      </c>
      <c r="M548" t="s">
        <v>8</v>
      </c>
      <c r="N548">
        <v>-10.45073287</v>
      </c>
      <c r="O548">
        <v>15.87523371</v>
      </c>
      <c r="P548">
        <v>58.61572932</v>
      </c>
      <c r="Q548">
        <v>-0.65830418999999996</v>
      </c>
      <c r="R548">
        <v>0.51134512700000001</v>
      </c>
      <c r="S548" t="s">
        <v>44</v>
      </c>
    </row>
    <row r="549" spans="5:19" x14ac:dyDescent="0.55000000000000004">
      <c r="E549" t="s">
        <v>9</v>
      </c>
      <c r="F549">
        <v>-0.61694958600000005</v>
      </c>
      <c r="G549">
        <v>2.354546016</v>
      </c>
      <c r="H549">
        <v>10.659530180000001</v>
      </c>
      <c r="I549">
        <v>-0.26202485800000003</v>
      </c>
      <c r="J549">
        <v>0.793302277</v>
      </c>
      <c r="K549" t="s">
        <v>44</v>
      </c>
      <c r="M549" t="s">
        <v>9</v>
      </c>
      <c r="N549">
        <v>27.05761446</v>
      </c>
      <c r="O549">
        <v>13.76712116</v>
      </c>
      <c r="P549">
        <v>8.6270876170000008</v>
      </c>
      <c r="Q549">
        <v>1.9653792640000001</v>
      </c>
      <c r="R549">
        <v>5.1205024000000002E-2</v>
      </c>
      <c r="S549" t="s">
        <v>46</v>
      </c>
    </row>
    <row r="550" spans="5:19" x14ac:dyDescent="0.55000000000000004">
      <c r="E550" t="s">
        <v>26</v>
      </c>
      <c r="F550">
        <v>-2.2506862999999998E-2</v>
      </c>
      <c r="G550">
        <v>2.6156150569999999</v>
      </c>
      <c r="H550">
        <v>50.875635670000001</v>
      </c>
      <c r="I550">
        <v>-8.6048070000000008E-3</v>
      </c>
      <c r="J550">
        <v>0.99313444200000001</v>
      </c>
      <c r="K550" t="s">
        <v>44</v>
      </c>
      <c r="M550" t="s">
        <v>26</v>
      </c>
      <c r="N550">
        <v>-3.7567339</v>
      </c>
      <c r="O550">
        <v>13.96231105</v>
      </c>
      <c r="P550">
        <v>46.17065624</v>
      </c>
      <c r="Q550">
        <v>-0.26906247</v>
      </c>
      <c r="R550">
        <v>0.78824889899999995</v>
      </c>
      <c r="S550" t="s">
        <v>44</v>
      </c>
    </row>
    <row r="551" spans="5:19" x14ac:dyDescent="0.55000000000000004">
      <c r="E551" t="s">
        <v>10</v>
      </c>
      <c r="F551">
        <v>-1.10463829</v>
      </c>
      <c r="G551">
        <v>3.795937635</v>
      </c>
      <c r="H551">
        <v>17.40997101</v>
      </c>
      <c r="I551">
        <v>-0.29100538399999998</v>
      </c>
      <c r="J551">
        <v>0.77104720199999999</v>
      </c>
      <c r="K551" t="s">
        <v>44</v>
      </c>
      <c r="M551" t="s">
        <v>10</v>
      </c>
      <c r="N551">
        <v>19.717380219999999</v>
      </c>
      <c r="O551">
        <v>20.15207259</v>
      </c>
      <c r="P551">
        <v>17.279023410000001</v>
      </c>
      <c r="Q551">
        <v>0.97842939699999998</v>
      </c>
      <c r="R551">
        <v>0.32942696199999999</v>
      </c>
      <c r="S551" t="s">
        <v>44</v>
      </c>
    </row>
    <row r="552" spans="5:19" x14ac:dyDescent="0.55000000000000004">
      <c r="E552" t="s">
        <v>11</v>
      </c>
      <c r="F552">
        <v>0.48438178100000001</v>
      </c>
      <c r="G552">
        <v>5.3661276710000001</v>
      </c>
      <c r="H552">
        <v>27.5705752</v>
      </c>
      <c r="I552">
        <v>9.0266541000000006E-2</v>
      </c>
      <c r="J552">
        <v>0.92807540799999999</v>
      </c>
      <c r="K552" t="s">
        <v>44</v>
      </c>
      <c r="M552" t="s">
        <v>11</v>
      </c>
      <c r="N552">
        <v>19.460773339999999</v>
      </c>
      <c r="O552">
        <v>27.43788996</v>
      </c>
      <c r="P552">
        <v>26.733269010000001</v>
      </c>
      <c r="Q552">
        <v>0.70926639700000005</v>
      </c>
      <c r="R552">
        <v>0.47925287700000002</v>
      </c>
      <c r="S552" t="s">
        <v>44</v>
      </c>
    </row>
    <row r="553" spans="5:19" x14ac:dyDescent="0.55000000000000004">
      <c r="E553" t="s">
        <v>27</v>
      </c>
      <c r="F553">
        <v>0.14194441299999999</v>
      </c>
      <c r="G553">
        <v>1.899219115</v>
      </c>
      <c r="H553">
        <v>30.905063739999999</v>
      </c>
      <c r="I553">
        <v>7.4738303000000006E-2</v>
      </c>
      <c r="J553">
        <v>0.94042293200000004</v>
      </c>
      <c r="K553" t="s">
        <v>44</v>
      </c>
      <c r="M553" t="s">
        <v>27</v>
      </c>
      <c r="N553">
        <v>-2.9254162250000002</v>
      </c>
      <c r="O553">
        <v>10.515971889999999</v>
      </c>
      <c r="P553">
        <v>29.679785729999999</v>
      </c>
      <c r="Q553">
        <v>-0.27818790799999998</v>
      </c>
      <c r="R553">
        <v>0.78124867799999997</v>
      </c>
      <c r="S553" t="s">
        <v>44</v>
      </c>
    </row>
    <row r="554" spans="5:19" x14ac:dyDescent="0.55000000000000004">
      <c r="E554" t="s">
        <v>12</v>
      </c>
      <c r="F554">
        <v>6.5720500000000001E-4</v>
      </c>
      <c r="G554">
        <v>5.7522759999999997E-3</v>
      </c>
      <c r="H554">
        <v>54.191692459999999</v>
      </c>
      <c r="I554">
        <v>0.114251356</v>
      </c>
      <c r="J554">
        <v>0.909038542</v>
      </c>
      <c r="K554" t="s">
        <v>44</v>
      </c>
      <c r="M554" t="s">
        <v>12</v>
      </c>
      <c r="N554">
        <v>-5.2687000000000003E-4</v>
      </c>
      <c r="O554">
        <v>2.9148132E-2</v>
      </c>
      <c r="P554">
        <v>43.682690360000002</v>
      </c>
      <c r="Q554">
        <v>-1.8075603999999999E-2</v>
      </c>
      <c r="R554">
        <v>0.98560240200000004</v>
      </c>
      <c r="S554" t="s">
        <v>44</v>
      </c>
    </row>
    <row r="555" spans="5:19" x14ac:dyDescent="0.55000000000000004">
      <c r="E555" t="s">
        <v>13</v>
      </c>
      <c r="F555">
        <v>-7.5682179999999998E-3</v>
      </c>
      <c r="G555">
        <v>4.1958638999999999E-2</v>
      </c>
      <c r="H555">
        <v>63.089667310000003</v>
      </c>
      <c r="I555">
        <v>-0.18037328399999999</v>
      </c>
      <c r="J555">
        <v>0.85685952700000001</v>
      </c>
      <c r="K555" t="s">
        <v>44</v>
      </c>
      <c r="M555" t="s">
        <v>13</v>
      </c>
      <c r="N555">
        <v>0.20076883700000001</v>
      </c>
      <c r="O555">
        <v>0.20940281999999999</v>
      </c>
      <c r="P555">
        <v>50.210642900000003</v>
      </c>
      <c r="Q555">
        <v>0.95876854899999997</v>
      </c>
      <c r="R555">
        <v>0.33920798200000002</v>
      </c>
      <c r="S555" t="s">
        <v>44</v>
      </c>
    </row>
    <row r="556" spans="5:19" x14ac:dyDescent="0.55000000000000004">
      <c r="E556" t="s">
        <v>47</v>
      </c>
      <c r="F556">
        <v>-1.08254E-4</v>
      </c>
      <c r="G556">
        <v>3.7663848999999999E-2</v>
      </c>
      <c r="H556">
        <v>25.452831790000001</v>
      </c>
      <c r="I556">
        <v>-2.8742099999999999E-3</v>
      </c>
      <c r="J556">
        <v>0.99770671600000005</v>
      </c>
      <c r="K556" t="s">
        <v>44</v>
      </c>
      <c r="M556" t="s">
        <v>47</v>
      </c>
      <c r="N556">
        <v>0.272875125</v>
      </c>
      <c r="O556">
        <v>0.19066717999999999</v>
      </c>
      <c r="P556">
        <v>26.85774486</v>
      </c>
      <c r="Q556">
        <v>1.4311593890000001</v>
      </c>
      <c r="R556">
        <v>0.154450909</v>
      </c>
      <c r="S556" t="s">
        <v>44</v>
      </c>
    </row>
    <row r="557" spans="5:19" x14ac:dyDescent="0.55000000000000004">
      <c r="E557" t="s">
        <v>55</v>
      </c>
      <c r="F557">
        <v>-3.2743120000000001E-3</v>
      </c>
      <c r="G557">
        <v>2.7120126000000001E-2</v>
      </c>
      <c r="H557">
        <v>22.59376503</v>
      </c>
      <c r="I557">
        <v>-0.120733651</v>
      </c>
      <c r="J557">
        <v>0.90390200399999998</v>
      </c>
      <c r="K557" t="s">
        <v>44</v>
      </c>
      <c r="M557" t="s">
        <v>55</v>
      </c>
      <c r="N557">
        <v>-9.1071848999999996E-2</v>
      </c>
      <c r="O557">
        <v>0.128952487</v>
      </c>
      <c r="P557">
        <v>22.92750105</v>
      </c>
      <c r="Q557">
        <v>-0.70624344800000005</v>
      </c>
      <c r="R557">
        <v>0.48112502299999999</v>
      </c>
      <c r="S557" t="s">
        <v>44</v>
      </c>
    </row>
    <row r="558" spans="5:19" x14ac:dyDescent="0.55000000000000004">
      <c r="E558" t="s">
        <v>57</v>
      </c>
      <c r="F558">
        <v>-5.367218E-3</v>
      </c>
      <c r="G558">
        <v>4.8548993999999998E-2</v>
      </c>
      <c r="H558">
        <v>11.385313890000001</v>
      </c>
      <c r="I558">
        <v>-0.11055261500000001</v>
      </c>
      <c r="J558">
        <v>0.91197112499999999</v>
      </c>
      <c r="K558" t="s">
        <v>44</v>
      </c>
      <c r="M558" t="s">
        <v>57</v>
      </c>
      <c r="N558">
        <v>9.2190182999999995E-2</v>
      </c>
      <c r="O558">
        <v>0.23599925599999999</v>
      </c>
      <c r="P558">
        <v>14.630754250000001</v>
      </c>
      <c r="Q558">
        <v>0.390637599</v>
      </c>
      <c r="R558">
        <v>0.69661569499999998</v>
      </c>
      <c r="S558" t="s">
        <v>44</v>
      </c>
    </row>
    <row r="559" spans="5:19" x14ac:dyDescent="0.55000000000000004">
      <c r="E559" t="s">
        <v>62</v>
      </c>
      <c r="F559">
        <v>-2.6755240999999999E-2</v>
      </c>
      <c r="G559">
        <v>0.12410937800000001</v>
      </c>
      <c r="H559">
        <v>61.154446110000002</v>
      </c>
      <c r="I559">
        <v>-0.21557791300000001</v>
      </c>
      <c r="J559">
        <v>0.82931677400000003</v>
      </c>
      <c r="K559" t="s">
        <v>44</v>
      </c>
      <c r="M559" t="s">
        <v>62</v>
      </c>
      <c r="N559">
        <v>0.40043448199999998</v>
      </c>
      <c r="O559">
        <v>0.63710584699999995</v>
      </c>
      <c r="P559">
        <v>60.987362490000002</v>
      </c>
      <c r="Q559">
        <v>0.62852112199999999</v>
      </c>
      <c r="R559">
        <v>0.53061216899999997</v>
      </c>
      <c r="S559" t="s">
        <v>44</v>
      </c>
    </row>
    <row r="560" spans="5:19" x14ac:dyDescent="0.55000000000000004">
      <c r="E560" t="s">
        <v>64</v>
      </c>
      <c r="F560">
        <v>-3.3509292000000003E-2</v>
      </c>
      <c r="G560">
        <v>0.49620744100000003</v>
      </c>
      <c r="H560">
        <v>162.19061170000001</v>
      </c>
      <c r="I560">
        <v>-6.7530813999999995E-2</v>
      </c>
      <c r="J560">
        <v>0.94615913200000001</v>
      </c>
      <c r="K560" t="s">
        <v>44</v>
      </c>
      <c r="M560" t="s">
        <v>64</v>
      </c>
      <c r="N560">
        <v>-1.5754887049999999</v>
      </c>
      <c r="O560">
        <v>2.6020868639999999</v>
      </c>
      <c r="P560">
        <v>176.01136690000001</v>
      </c>
      <c r="Q560">
        <v>-0.605471219</v>
      </c>
      <c r="R560">
        <v>0.54577488299999999</v>
      </c>
      <c r="S560" t="s">
        <v>44</v>
      </c>
    </row>
    <row r="561" spans="2:19" x14ac:dyDescent="0.55000000000000004">
      <c r="E561" t="s">
        <v>67</v>
      </c>
      <c r="F561">
        <v>0.31696284699999999</v>
      </c>
      <c r="G561">
        <v>1.326042699</v>
      </c>
      <c r="H561">
        <v>3022.3806399999999</v>
      </c>
      <c r="I561">
        <v>0.239029141</v>
      </c>
      <c r="J561">
        <v>0.81108298700000003</v>
      </c>
      <c r="K561" t="s">
        <v>44</v>
      </c>
      <c r="M561" t="s">
        <v>67</v>
      </c>
      <c r="N561">
        <v>-7.3980768650000002</v>
      </c>
      <c r="O561">
        <v>6.7218306019999998</v>
      </c>
      <c r="P561">
        <v>3043.3034039999998</v>
      </c>
      <c r="Q561">
        <v>-1.100604479</v>
      </c>
      <c r="R561">
        <v>0.27282025999999998</v>
      </c>
      <c r="S561" t="s">
        <v>44</v>
      </c>
    </row>
    <row r="562" spans="2:19" x14ac:dyDescent="0.55000000000000004">
      <c r="E562" t="s">
        <v>69</v>
      </c>
      <c r="F562">
        <v>-1.07062E-4</v>
      </c>
      <c r="G562">
        <v>5.0864699999999998E-4</v>
      </c>
      <c r="H562">
        <v>55.843396400000003</v>
      </c>
      <c r="I562">
        <v>-0.21048444299999999</v>
      </c>
      <c r="J562">
        <v>0.83328959199999997</v>
      </c>
      <c r="K562" t="s">
        <v>44</v>
      </c>
      <c r="M562" t="s">
        <v>69</v>
      </c>
      <c r="N562">
        <v>7.4354460000000001E-3</v>
      </c>
      <c r="O562">
        <v>2.5249980000000001E-3</v>
      </c>
      <c r="P562">
        <v>56.809641239999998</v>
      </c>
      <c r="Q562">
        <v>2.9447330030000001</v>
      </c>
      <c r="R562">
        <v>3.744247E-3</v>
      </c>
      <c r="S562" t="s">
        <v>49</v>
      </c>
    </row>
    <row r="563" spans="2:19" x14ac:dyDescent="0.55000000000000004">
      <c r="E563" t="s">
        <v>77</v>
      </c>
      <c r="F563">
        <v>-0.30505074399999998</v>
      </c>
      <c r="G563">
        <v>1.2140356219999999</v>
      </c>
      <c r="H563">
        <v>712.44165390000001</v>
      </c>
      <c r="I563">
        <v>-0.25127001100000002</v>
      </c>
      <c r="J563">
        <v>0.80160535899999996</v>
      </c>
      <c r="K563" t="s">
        <v>44</v>
      </c>
      <c r="M563" t="s">
        <v>77</v>
      </c>
      <c r="N563">
        <v>5.4957561430000004</v>
      </c>
      <c r="O563">
        <v>6.1201938609999997</v>
      </c>
      <c r="P563">
        <v>717.81385299999999</v>
      </c>
      <c r="Q563">
        <v>0.89797092499999998</v>
      </c>
      <c r="R563">
        <v>0.37063061899999999</v>
      </c>
      <c r="S563" t="s">
        <v>44</v>
      </c>
    </row>
    <row r="564" spans="2:19" x14ac:dyDescent="0.55000000000000004">
      <c r="E564" t="s">
        <v>79</v>
      </c>
      <c r="F564">
        <v>3.5433744000000003E-2</v>
      </c>
      <c r="G564">
        <v>0.332017756</v>
      </c>
      <c r="H564">
        <v>412.74659150000002</v>
      </c>
      <c r="I564">
        <v>0.106722437</v>
      </c>
      <c r="J564">
        <v>0.91500918200000003</v>
      </c>
      <c r="K564" t="s">
        <v>44</v>
      </c>
      <c r="M564" t="s">
        <v>79</v>
      </c>
      <c r="N564">
        <v>-1.8194087000000001E-2</v>
      </c>
      <c r="O564">
        <v>1.601293079</v>
      </c>
      <c r="P564">
        <v>419.76195719999998</v>
      </c>
      <c r="Q564">
        <v>-1.1362122000000001E-2</v>
      </c>
      <c r="R564">
        <v>0.99094953100000005</v>
      </c>
      <c r="S564" t="s">
        <v>44</v>
      </c>
    </row>
    <row r="565" spans="2:19" x14ac:dyDescent="0.55000000000000004">
      <c r="E565" t="s">
        <v>81</v>
      </c>
      <c r="F565">
        <v>-7.381996E-3</v>
      </c>
      <c r="G565">
        <v>0.266459322</v>
      </c>
      <c r="H565">
        <v>20.58151157</v>
      </c>
      <c r="I565">
        <v>-2.7704026999999999E-2</v>
      </c>
      <c r="J565">
        <v>0.97789821200000004</v>
      </c>
      <c r="K565" t="s">
        <v>44</v>
      </c>
      <c r="M565" t="s">
        <v>81</v>
      </c>
      <c r="N565">
        <v>-1.3560851739999999</v>
      </c>
      <c r="O565">
        <v>1.515441152</v>
      </c>
      <c r="P565">
        <v>23.383457570000001</v>
      </c>
      <c r="Q565">
        <v>-0.89484515600000003</v>
      </c>
      <c r="R565">
        <v>0.37229403100000003</v>
      </c>
      <c r="S565" t="s">
        <v>44</v>
      </c>
    </row>
    <row r="566" spans="2:19" x14ac:dyDescent="0.55000000000000004">
      <c r="E566" t="s">
        <v>83</v>
      </c>
      <c r="F566" s="7">
        <v>1.6993371212849499E-5</v>
      </c>
      <c r="G566">
        <v>0.28173541800000002</v>
      </c>
      <c r="H566">
        <v>213.80360440000001</v>
      </c>
      <c r="I566" s="3" t="s">
        <v>112</v>
      </c>
      <c r="J566">
        <v>0.99995187399999996</v>
      </c>
      <c r="K566" t="s">
        <v>44</v>
      </c>
      <c r="M566" t="s">
        <v>83</v>
      </c>
      <c r="N566">
        <v>0.37078202300000002</v>
      </c>
      <c r="O566">
        <v>1.5455847490000001</v>
      </c>
      <c r="P566">
        <v>283.16086730000001</v>
      </c>
      <c r="Q566">
        <v>0.23989756800000001</v>
      </c>
      <c r="R566">
        <v>0.810735019</v>
      </c>
      <c r="S566" t="s">
        <v>44</v>
      </c>
    </row>
    <row r="567" spans="2:19" x14ac:dyDescent="0.55000000000000004">
      <c r="E567" t="s">
        <v>85</v>
      </c>
      <c r="F567">
        <v>0.10255239100000001</v>
      </c>
      <c r="G567">
        <v>0.42036605799999999</v>
      </c>
      <c r="H567">
        <v>65.490389820000004</v>
      </c>
      <c r="I567">
        <v>0.24395973200000001</v>
      </c>
      <c r="J567">
        <v>0.80726200699999995</v>
      </c>
      <c r="K567" t="s">
        <v>44</v>
      </c>
      <c r="M567" t="s">
        <v>85</v>
      </c>
      <c r="N567">
        <v>-1.425496935</v>
      </c>
      <c r="O567">
        <v>2.1104511970000002</v>
      </c>
      <c r="P567">
        <v>68.87411745</v>
      </c>
      <c r="Q567">
        <v>-0.67544652900000002</v>
      </c>
      <c r="R567">
        <v>0.50042516299999995</v>
      </c>
      <c r="S567" t="s">
        <v>44</v>
      </c>
    </row>
    <row r="568" spans="2:19" x14ac:dyDescent="0.55000000000000004">
      <c r="E568" t="s">
        <v>87</v>
      </c>
      <c r="F568">
        <v>-0.108326772</v>
      </c>
      <c r="G568">
        <v>0.569657729</v>
      </c>
      <c r="H568">
        <v>146.8442569</v>
      </c>
      <c r="I568">
        <v>-0.190161156</v>
      </c>
      <c r="J568">
        <v>0.84918284899999996</v>
      </c>
      <c r="K568" t="s">
        <v>44</v>
      </c>
      <c r="M568" t="s">
        <v>87</v>
      </c>
      <c r="N568">
        <v>-4.9228121E-2</v>
      </c>
      <c r="O568">
        <v>2.862311944</v>
      </c>
      <c r="P568">
        <v>151.4225443</v>
      </c>
      <c r="Q568">
        <v>-1.7198727E-2</v>
      </c>
      <c r="R568">
        <v>0.98630078200000004</v>
      </c>
      <c r="S568" t="s">
        <v>44</v>
      </c>
    </row>
    <row r="569" spans="2:19" x14ac:dyDescent="0.55000000000000004">
      <c r="E569" t="s">
        <v>89</v>
      </c>
      <c r="F569">
        <v>5.0032649999999998E-3</v>
      </c>
      <c r="G569">
        <v>0.235252351</v>
      </c>
      <c r="H569">
        <v>242.4038941</v>
      </c>
      <c r="I569">
        <v>2.1267653000000001E-2</v>
      </c>
      <c r="J569">
        <v>0.98303214699999997</v>
      </c>
      <c r="K569" t="s">
        <v>44</v>
      </c>
      <c r="M569" t="s">
        <v>89</v>
      </c>
      <c r="N569">
        <v>-7.0923339000000002E-2</v>
      </c>
      <c r="O569">
        <v>1.3236438239999999</v>
      </c>
      <c r="P569">
        <v>327.92195240000001</v>
      </c>
      <c r="Q569">
        <v>-5.3581891E-2</v>
      </c>
      <c r="R569">
        <v>0.95733910799999999</v>
      </c>
      <c r="S569" t="s">
        <v>44</v>
      </c>
    </row>
    <row r="570" spans="2:19" x14ac:dyDescent="0.55000000000000004">
      <c r="E570" t="s">
        <v>91</v>
      </c>
      <c r="F570" s="1">
        <v>-7.0599999999999995E-5</v>
      </c>
      <c r="G570">
        <v>6.13562E-4</v>
      </c>
      <c r="H570">
        <v>75.948523260000002</v>
      </c>
      <c r="I570">
        <v>-0.115088634</v>
      </c>
      <c r="J570">
        <v>0.908374868</v>
      </c>
      <c r="K570" t="s">
        <v>44</v>
      </c>
      <c r="M570" t="s">
        <v>91</v>
      </c>
      <c r="N570">
        <v>-3.92634E-4</v>
      </c>
      <c r="O570">
        <v>2.9358380000000001E-3</v>
      </c>
      <c r="P570">
        <v>71.0187715</v>
      </c>
      <c r="Q570">
        <v>-0.13373833199999999</v>
      </c>
      <c r="R570">
        <v>0.893787569</v>
      </c>
      <c r="S570" t="s">
        <v>44</v>
      </c>
    </row>
    <row r="571" spans="2:19" x14ac:dyDescent="0.55000000000000004">
      <c r="E571" t="s">
        <v>100</v>
      </c>
      <c r="F571">
        <v>4.3952100000000001E-4</v>
      </c>
      <c r="G571">
        <v>3.9922839999999996E-3</v>
      </c>
      <c r="H571">
        <v>76.309168709999994</v>
      </c>
      <c r="I571">
        <v>0.110092673</v>
      </c>
      <c r="J571">
        <v>0.91233587900000002</v>
      </c>
      <c r="K571" t="s">
        <v>44</v>
      </c>
      <c r="M571" t="s">
        <v>100</v>
      </c>
      <c r="N571">
        <v>-1.1143195999999999E-2</v>
      </c>
      <c r="O571">
        <v>1.9235990000000001E-2</v>
      </c>
      <c r="P571">
        <v>71.211891640000005</v>
      </c>
      <c r="Q571">
        <v>-0.57928893100000001</v>
      </c>
      <c r="R571">
        <v>0.56325743900000003</v>
      </c>
      <c r="S571" t="s">
        <v>44</v>
      </c>
    </row>
    <row r="572" spans="2:19" x14ac:dyDescent="0.55000000000000004">
      <c r="B572" t="s">
        <v>30</v>
      </c>
      <c r="C572">
        <v>151</v>
      </c>
      <c r="D572">
        <v>-0.19683213399999999</v>
      </c>
      <c r="E572" t="s">
        <v>43</v>
      </c>
      <c r="F572">
        <v>-0.20435724899999999</v>
      </c>
      <c r="G572">
        <v>2.292805027</v>
      </c>
      <c r="H572">
        <v>1041.979783</v>
      </c>
      <c r="I572">
        <v>-8.9129797999999996E-2</v>
      </c>
      <c r="J572">
        <v>0.92897875600000002</v>
      </c>
      <c r="K572" t="s">
        <v>44</v>
      </c>
      <c r="L572">
        <v>0.32925084199999999</v>
      </c>
      <c r="M572" t="s">
        <v>43</v>
      </c>
      <c r="N572">
        <v>23.53971379</v>
      </c>
      <c r="O572">
        <v>14.072123639999999</v>
      </c>
      <c r="P572">
        <v>1176.198897</v>
      </c>
      <c r="Q572">
        <v>1.672790432</v>
      </c>
      <c r="R572">
        <v>9.6439166000000007E-2</v>
      </c>
      <c r="S572" t="s">
        <v>46</v>
      </c>
    </row>
    <row r="573" spans="2:19" x14ac:dyDescent="0.55000000000000004">
      <c r="E573" t="s">
        <v>3</v>
      </c>
      <c r="F573">
        <v>0.16321475099999999</v>
      </c>
      <c r="G573">
        <v>0.90879978900000002</v>
      </c>
      <c r="H573">
        <v>49.810276299999998</v>
      </c>
      <c r="I573">
        <v>0.179593737</v>
      </c>
      <c r="J573">
        <v>0.85747152199999999</v>
      </c>
      <c r="K573" t="s">
        <v>44</v>
      </c>
      <c r="M573" t="s">
        <v>3</v>
      </c>
      <c r="N573">
        <v>-22.182243190000001</v>
      </c>
      <c r="O573">
        <v>6.4092619449999999</v>
      </c>
      <c r="P573">
        <v>74.138743899999994</v>
      </c>
      <c r="Q573">
        <v>-3.4609668610000002</v>
      </c>
      <c r="R573">
        <v>7.0007399999999997E-4</v>
      </c>
      <c r="S573" t="s">
        <v>45</v>
      </c>
    </row>
    <row r="574" spans="2:19" x14ac:dyDescent="0.55000000000000004">
      <c r="E574" t="s">
        <v>4</v>
      </c>
      <c r="F574">
        <v>0.236354754</v>
      </c>
      <c r="G574">
        <v>0.86726938200000003</v>
      </c>
      <c r="H574">
        <v>85.018738049999996</v>
      </c>
      <c r="I574">
        <v>0.27252749700000001</v>
      </c>
      <c r="J574">
        <v>0.78521645200000001</v>
      </c>
      <c r="K574" t="s">
        <v>44</v>
      </c>
      <c r="M574" t="s">
        <v>4</v>
      </c>
      <c r="N574">
        <v>-22.245399679999998</v>
      </c>
      <c r="O574">
        <v>6.2515819690000001</v>
      </c>
      <c r="P574">
        <v>135.33958630000001</v>
      </c>
      <c r="Q574">
        <v>-3.558363274</v>
      </c>
      <c r="R574">
        <v>4.9908600000000004E-4</v>
      </c>
      <c r="S574" t="s">
        <v>45</v>
      </c>
    </row>
    <row r="575" spans="2:19" x14ac:dyDescent="0.55000000000000004">
      <c r="E575" t="s">
        <v>5</v>
      </c>
      <c r="F575">
        <v>0.30067176099999998</v>
      </c>
      <c r="G575">
        <v>0.91022839200000005</v>
      </c>
      <c r="H575">
        <v>40.69446756</v>
      </c>
      <c r="I575">
        <v>0.33032562300000001</v>
      </c>
      <c r="J575">
        <v>0.74115393399999996</v>
      </c>
      <c r="K575" t="s">
        <v>44</v>
      </c>
      <c r="M575" t="s">
        <v>5</v>
      </c>
      <c r="N575">
        <v>-23.58019453</v>
      </c>
      <c r="O575">
        <v>6.3918605739999999</v>
      </c>
      <c r="P575">
        <v>57.520091110000003</v>
      </c>
      <c r="Q575">
        <v>-3.6890971349999999</v>
      </c>
      <c r="R575">
        <v>3.1351099999999999E-4</v>
      </c>
      <c r="S575" t="s">
        <v>45</v>
      </c>
    </row>
    <row r="576" spans="2:19" x14ac:dyDescent="0.55000000000000004">
      <c r="E576" t="s">
        <v>15</v>
      </c>
      <c r="F576">
        <v>0.33009559300000002</v>
      </c>
      <c r="G576">
        <v>1.1465935030000001</v>
      </c>
      <c r="H576">
        <v>10.395790440000001</v>
      </c>
      <c r="I576">
        <v>0.287892433</v>
      </c>
      <c r="J576">
        <v>0.77342907999999999</v>
      </c>
      <c r="K576" t="s">
        <v>44</v>
      </c>
      <c r="M576" t="s">
        <v>15</v>
      </c>
      <c r="N576">
        <v>-7.8539476849999996</v>
      </c>
      <c r="O576">
        <v>6.8919385320000002</v>
      </c>
      <c r="P576">
        <v>10.484560439999999</v>
      </c>
      <c r="Q576">
        <v>-1.1395846970000001</v>
      </c>
      <c r="R576">
        <v>0.25626385699999998</v>
      </c>
      <c r="S576" t="s">
        <v>44</v>
      </c>
    </row>
    <row r="577" spans="5:19" x14ac:dyDescent="0.55000000000000004">
      <c r="E577" t="s">
        <v>14</v>
      </c>
      <c r="F577">
        <v>-5.9519323999999998E-2</v>
      </c>
      <c r="G577">
        <v>4.5193078760000001</v>
      </c>
      <c r="H577">
        <v>9.4904502439999998</v>
      </c>
      <c r="I577">
        <v>-1.3170009E-2</v>
      </c>
      <c r="J577">
        <v>0.98949215700000004</v>
      </c>
      <c r="K577" t="s">
        <v>44</v>
      </c>
      <c r="M577" t="s">
        <v>14</v>
      </c>
      <c r="N577">
        <v>17.895916939999999</v>
      </c>
      <c r="O577">
        <v>29.251916569999999</v>
      </c>
      <c r="P577">
        <v>10.987263540000001</v>
      </c>
      <c r="Q577">
        <v>0.61178613400000004</v>
      </c>
      <c r="R577">
        <v>0.54159930199999995</v>
      </c>
      <c r="S577" t="s">
        <v>44</v>
      </c>
    </row>
    <row r="578" spans="5:19" x14ac:dyDescent="0.55000000000000004">
      <c r="E578" t="s">
        <v>66</v>
      </c>
      <c r="F578">
        <v>0.82309120199999997</v>
      </c>
      <c r="G578">
        <v>11.43167444</v>
      </c>
      <c r="H578">
        <v>211.35020270000001</v>
      </c>
      <c r="I578">
        <v>7.2000931000000004E-2</v>
      </c>
      <c r="J578">
        <v>0.94260116699999996</v>
      </c>
      <c r="K578" t="s">
        <v>44</v>
      </c>
      <c r="M578" t="s">
        <v>66</v>
      </c>
      <c r="N578">
        <v>-22.21243539</v>
      </c>
      <c r="O578">
        <v>69.960655650000007</v>
      </c>
      <c r="P578">
        <v>215.98036310000001</v>
      </c>
      <c r="Q578">
        <v>-0.31749896</v>
      </c>
      <c r="R578">
        <v>0.75130363499999997</v>
      </c>
      <c r="S578" t="s">
        <v>44</v>
      </c>
    </row>
    <row r="579" spans="5:19" x14ac:dyDescent="0.55000000000000004">
      <c r="E579" t="s">
        <v>16</v>
      </c>
      <c r="F579">
        <v>1.0294460000000001E-3</v>
      </c>
      <c r="G579">
        <v>4.9741459999999996E-3</v>
      </c>
      <c r="H579">
        <v>26.80791309</v>
      </c>
      <c r="I579">
        <v>0.206959371</v>
      </c>
      <c r="J579">
        <v>0.83604158900000003</v>
      </c>
      <c r="K579" t="s">
        <v>44</v>
      </c>
      <c r="M579" t="s">
        <v>16</v>
      </c>
      <c r="N579">
        <v>-8.1426393999999999E-2</v>
      </c>
      <c r="O579">
        <v>2.9716045999999999E-2</v>
      </c>
      <c r="P579">
        <v>26.799961570000001</v>
      </c>
      <c r="Q579">
        <v>-2.7401490480000001</v>
      </c>
      <c r="R579">
        <v>6.8817319999999998E-3</v>
      </c>
      <c r="S579" t="s">
        <v>49</v>
      </c>
    </row>
    <row r="580" spans="5:19" x14ac:dyDescent="0.55000000000000004">
      <c r="E580" t="s">
        <v>7</v>
      </c>
      <c r="F580">
        <v>1.0953444160000001</v>
      </c>
      <c r="G580">
        <v>10.29978008</v>
      </c>
      <c r="H580">
        <v>167.0472311</v>
      </c>
      <c r="I580">
        <v>0.106346389</v>
      </c>
      <c r="J580">
        <v>0.91530752699999995</v>
      </c>
      <c r="K580" t="s">
        <v>44</v>
      </c>
      <c r="M580" t="s">
        <v>7</v>
      </c>
      <c r="N580">
        <v>26.631320769999999</v>
      </c>
      <c r="O580">
        <v>62.831198960000002</v>
      </c>
      <c r="P580">
        <v>174.56716299999999</v>
      </c>
      <c r="Q580">
        <v>0.42385504699999998</v>
      </c>
      <c r="R580">
        <v>0.67227470499999997</v>
      </c>
      <c r="S580" t="s">
        <v>44</v>
      </c>
    </row>
    <row r="581" spans="5:19" x14ac:dyDescent="0.55000000000000004">
      <c r="E581" t="s">
        <v>8</v>
      </c>
      <c r="F581">
        <v>1.235106794</v>
      </c>
      <c r="G581">
        <v>3.3732205780000002</v>
      </c>
      <c r="H581">
        <v>64.141228839999997</v>
      </c>
      <c r="I581">
        <v>0.36615061599999998</v>
      </c>
      <c r="J581">
        <v>0.71425269000000002</v>
      </c>
      <c r="K581" t="s">
        <v>44</v>
      </c>
      <c r="M581" t="s">
        <v>8</v>
      </c>
      <c r="N581">
        <v>10.54284614</v>
      </c>
      <c r="O581">
        <v>17.975323700000001</v>
      </c>
      <c r="P581">
        <v>58.61572932</v>
      </c>
      <c r="Q581">
        <v>0.58651773500000004</v>
      </c>
      <c r="R581">
        <v>0.558403435</v>
      </c>
      <c r="S581" t="s">
        <v>44</v>
      </c>
    </row>
    <row r="582" spans="5:19" x14ac:dyDescent="0.55000000000000004">
      <c r="E582" t="s">
        <v>9</v>
      </c>
      <c r="F582">
        <v>-0.78580714299999999</v>
      </c>
      <c r="G582">
        <v>2.4114346150000001</v>
      </c>
      <c r="H582">
        <v>10.072762790000001</v>
      </c>
      <c r="I582">
        <v>-0.32586707399999998</v>
      </c>
      <c r="J582">
        <v>0.74452492800000003</v>
      </c>
      <c r="K582" t="s">
        <v>44</v>
      </c>
      <c r="M582" t="s">
        <v>9</v>
      </c>
      <c r="N582">
        <v>29.557476179999998</v>
      </c>
      <c r="O582">
        <v>15.58833488</v>
      </c>
      <c r="P582">
        <v>8.6270876170000008</v>
      </c>
      <c r="Q582">
        <v>1.896127868</v>
      </c>
      <c r="R582">
        <v>5.9853347000000001E-2</v>
      </c>
      <c r="S582" t="s">
        <v>46</v>
      </c>
    </row>
    <row r="583" spans="5:19" x14ac:dyDescent="0.55000000000000004">
      <c r="E583" t="s">
        <v>26</v>
      </c>
      <c r="F583">
        <v>-0.24657718300000001</v>
      </c>
      <c r="G583">
        <v>2.6745831459999998</v>
      </c>
      <c r="H583">
        <v>50.541210890000002</v>
      </c>
      <c r="I583">
        <v>-9.2192753000000002E-2</v>
      </c>
      <c r="J583">
        <v>0.92654489600000001</v>
      </c>
      <c r="K583" t="s">
        <v>44</v>
      </c>
      <c r="M583" t="s">
        <v>26</v>
      </c>
      <c r="N583">
        <v>-8.3690692129999995</v>
      </c>
      <c r="O583">
        <v>15.80934588</v>
      </c>
      <c r="P583">
        <v>46.17065624</v>
      </c>
      <c r="Q583">
        <v>-0.52937479399999998</v>
      </c>
      <c r="R583">
        <v>0.59732288</v>
      </c>
      <c r="S583" t="s">
        <v>44</v>
      </c>
    </row>
    <row r="584" spans="5:19" x14ac:dyDescent="0.55000000000000004">
      <c r="E584" t="s">
        <v>10</v>
      </c>
      <c r="F584">
        <v>0.31246663600000002</v>
      </c>
      <c r="G584">
        <v>3.7919216499999999</v>
      </c>
      <c r="H584">
        <v>16.299377410000002</v>
      </c>
      <c r="I584">
        <v>8.2403242000000002E-2</v>
      </c>
      <c r="J584">
        <v>0.93432605800000001</v>
      </c>
      <c r="K584" t="s">
        <v>44</v>
      </c>
      <c r="M584" t="s">
        <v>10</v>
      </c>
      <c r="N584">
        <v>2.8873230799999998</v>
      </c>
      <c r="O584">
        <v>22.81793356</v>
      </c>
      <c r="P584">
        <v>17.279023410000001</v>
      </c>
      <c r="Q584">
        <v>0.126537448</v>
      </c>
      <c r="R584">
        <v>0.899474844</v>
      </c>
      <c r="S584" t="s">
        <v>44</v>
      </c>
    </row>
    <row r="585" spans="5:19" x14ac:dyDescent="0.55000000000000004">
      <c r="E585" t="s">
        <v>11</v>
      </c>
      <c r="F585">
        <v>-0.37784361599999999</v>
      </c>
      <c r="G585">
        <v>5.5264754820000004</v>
      </c>
      <c r="H585">
        <v>28.147932640000001</v>
      </c>
      <c r="I585">
        <v>-6.8369726000000006E-2</v>
      </c>
      <c r="J585">
        <v>0.94549132000000002</v>
      </c>
      <c r="K585" t="s">
        <v>44</v>
      </c>
      <c r="M585" t="s">
        <v>11</v>
      </c>
      <c r="N585">
        <v>5.7098978210000002</v>
      </c>
      <c r="O585">
        <v>31.0675712</v>
      </c>
      <c r="P585">
        <v>26.733269010000001</v>
      </c>
      <c r="Q585">
        <v>0.183789643</v>
      </c>
      <c r="R585">
        <v>0.85442505400000002</v>
      </c>
      <c r="S585" t="s">
        <v>44</v>
      </c>
    </row>
    <row r="586" spans="5:19" x14ac:dyDescent="0.55000000000000004">
      <c r="E586" t="s">
        <v>27</v>
      </c>
      <c r="F586">
        <v>-8.3027959999999994E-3</v>
      </c>
      <c r="G586">
        <v>1.958929667</v>
      </c>
      <c r="H586">
        <v>31.00499765</v>
      </c>
      <c r="I586">
        <v>-4.2384349999999996E-3</v>
      </c>
      <c r="J586">
        <v>0.99661822799999999</v>
      </c>
      <c r="K586" t="s">
        <v>44</v>
      </c>
      <c r="M586" t="s">
        <v>27</v>
      </c>
      <c r="N586">
        <v>-0.51534281900000001</v>
      </c>
      <c r="O586">
        <v>11.90710022</v>
      </c>
      <c r="P586">
        <v>29.679785729999999</v>
      </c>
      <c r="Q586">
        <v>-4.3280296000000003E-2</v>
      </c>
      <c r="R586">
        <v>0.96553527699999997</v>
      </c>
      <c r="S586" t="s">
        <v>44</v>
      </c>
    </row>
    <row r="587" spans="5:19" x14ac:dyDescent="0.55000000000000004">
      <c r="E587" t="s">
        <v>12</v>
      </c>
      <c r="F587">
        <v>-1.1147209999999999E-3</v>
      </c>
      <c r="G587">
        <v>6.080083E-3</v>
      </c>
      <c r="H587">
        <v>52.0523509</v>
      </c>
      <c r="I587">
        <v>-0.18333971600000001</v>
      </c>
      <c r="J587">
        <v>0.85453147299999999</v>
      </c>
      <c r="K587" t="s">
        <v>44</v>
      </c>
      <c r="M587" t="s">
        <v>12</v>
      </c>
      <c r="N587">
        <v>2.8674906999999999E-2</v>
      </c>
      <c r="O587">
        <v>3.3004055999999997E-2</v>
      </c>
      <c r="P587">
        <v>43.682690360000002</v>
      </c>
      <c r="Q587">
        <v>0.86882978300000002</v>
      </c>
      <c r="R587">
        <v>0.38631908700000001</v>
      </c>
      <c r="S587" t="s">
        <v>44</v>
      </c>
    </row>
    <row r="588" spans="5:19" x14ac:dyDescent="0.55000000000000004">
      <c r="E588" t="s">
        <v>13</v>
      </c>
      <c r="F588">
        <v>-2.3946200000000001E-3</v>
      </c>
      <c r="G588">
        <v>4.3335684999999999E-2</v>
      </c>
      <c r="H588">
        <v>50.292557039999998</v>
      </c>
      <c r="I588">
        <v>-5.5257456000000003E-2</v>
      </c>
      <c r="J588">
        <v>0.95593335599999996</v>
      </c>
      <c r="K588" t="s">
        <v>44</v>
      </c>
      <c r="M588" t="s">
        <v>13</v>
      </c>
      <c r="N588">
        <v>-0.20762560599999999</v>
      </c>
      <c r="O588">
        <v>0.237104129</v>
      </c>
      <c r="P588">
        <v>50.210642900000003</v>
      </c>
      <c r="Q588">
        <v>-0.87567266899999996</v>
      </c>
      <c r="R588">
        <v>0.382598828</v>
      </c>
      <c r="S588" t="s">
        <v>44</v>
      </c>
    </row>
    <row r="589" spans="5:19" x14ac:dyDescent="0.55000000000000004">
      <c r="E589" t="s">
        <v>47</v>
      </c>
      <c r="F589">
        <v>3.21734E-3</v>
      </c>
      <c r="G589">
        <v>3.9293161E-2</v>
      </c>
      <c r="H589">
        <v>25.921542110000001</v>
      </c>
      <c r="I589">
        <v>8.1880412999999999E-2</v>
      </c>
      <c r="J589">
        <v>0.93474181000000001</v>
      </c>
      <c r="K589" t="s">
        <v>44</v>
      </c>
      <c r="M589" t="s">
        <v>47</v>
      </c>
      <c r="N589">
        <v>7.6606225E-2</v>
      </c>
      <c r="O589">
        <v>0.215890005</v>
      </c>
      <c r="P589">
        <v>26.85774486</v>
      </c>
      <c r="Q589">
        <v>0.35483914599999999</v>
      </c>
      <c r="R589">
        <v>0.72320520499999996</v>
      </c>
      <c r="S589" t="s">
        <v>44</v>
      </c>
    </row>
    <row r="590" spans="5:19" x14ac:dyDescent="0.55000000000000004">
      <c r="E590" t="s">
        <v>55</v>
      </c>
      <c r="F590">
        <v>2.1875660000000002E-3</v>
      </c>
      <c r="G590">
        <v>2.7201333000000001E-2</v>
      </c>
      <c r="H590">
        <v>23.033581949999999</v>
      </c>
      <c r="I590">
        <v>8.0421290000000006E-2</v>
      </c>
      <c r="J590">
        <v>0.93590219399999997</v>
      </c>
      <c r="K590" t="s">
        <v>44</v>
      </c>
      <c r="M590" t="s">
        <v>55</v>
      </c>
      <c r="N590">
        <v>-0.139114511</v>
      </c>
      <c r="O590">
        <v>0.14601124900000001</v>
      </c>
      <c r="P590">
        <v>22.92750105</v>
      </c>
      <c r="Q590">
        <v>-0.95276570800000004</v>
      </c>
      <c r="R590">
        <v>0.34223143900000003</v>
      </c>
      <c r="S590" t="s">
        <v>44</v>
      </c>
    </row>
    <row r="591" spans="5:19" x14ac:dyDescent="0.55000000000000004">
      <c r="E591" t="s">
        <v>57</v>
      </c>
      <c r="F591">
        <v>-2.3209709999999998E-3</v>
      </c>
      <c r="G591">
        <v>4.5333600000000002E-2</v>
      </c>
      <c r="H591">
        <v>14.84660231</v>
      </c>
      <c r="I591">
        <v>-5.1197579999999999E-2</v>
      </c>
      <c r="J591">
        <v>0.95916807999999998</v>
      </c>
      <c r="K591" t="s">
        <v>44</v>
      </c>
      <c r="M591" t="s">
        <v>57</v>
      </c>
      <c r="N591">
        <v>-0.132385855</v>
      </c>
      <c r="O591">
        <v>0.26721893299999999</v>
      </c>
      <c r="P591">
        <v>14.630754250000001</v>
      </c>
      <c r="Q591">
        <v>-0.495420939</v>
      </c>
      <c r="R591">
        <v>0.62102322600000004</v>
      </c>
      <c r="S591" t="s">
        <v>44</v>
      </c>
    </row>
    <row r="592" spans="5:19" x14ac:dyDescent="0.55000000000000004">
      <c r="E592" t="s">
        <v>62</v>
      </c>
      <c r="F592">
        <v>-8.2732129999999997E-3</v>
      </c>
      <c r="G592">
        <v>0.12530301699999999</v>
      </c>
      <c r="H592">
        <v>58.113572120000001</v>
      </c>
      <c r="I592">
        <v>-6.6025645999999993E-2</v>
      </c>
      <c r="J592">
        <v>0.94735740700000004</v>
      </c>
      <c r="K592" t="s">
        <v>44</v>
      </c>
      <c r="M592" t="s">
        <v>62</v>
      </c>
      <c r="N592">
        <v>0.46252152899999999</v>
      </c>
      <c r="O592">
        <v>0.72138678700000003</v>
      </c>
      <c r="P592">
        <v>60.987362490000002</v>
      </c>
      <c r="Q592">
        <v>0.64115608599999996</v>
      </c>
      <c r="R592">
        <v>0.52239321699999997</v>
      </c>
      <c r="S592" t="s">
        <v>44</v>
      </c>
    </row>
    <row r="593" spans="2:19" x14ac:dyDescent="0.55000000000000004">
      <c r="E593" t="s">
        <v>64</v>
      </c>
      <c r="F593">
        <v>1.1205745E-2</v>
      </c>
      <c r="G593">
        <v>0.49564280100000002</v>
      </c>
      <c r="H593">
        <v>164.44614709999999</v>
      </c>
      <c r="I593">
        <v>2.2608509999999998E-2</v>
      </c>
      <c r="J593">
        <v>0.98196255499999996</v>
      </c>
      <c r="K593" t="s">
        <v>44</v>
      </c>
      <c r="M593" t="s">
        <v>64</v>
      </c>
      <c r="N593">
        <v>-0.50018939500000004</v>
      </c>
      <c r="O593">
        <v>2.9463096119999999</v>
      </c>
      <c r="P593">
        <v>176.01136690000001</v>
      </c>
      <c r="Q593">
        <v>-0.169768103</v>
      </c>
      <c r="R593">
        <v>0.86541974499999996</v>
      </c>
      <c r="S593" t="s">
        <v>44</v>
      </c>
    </row>
    <row r="594" spans="2:19" x14ac:dyDescent="0.55000000000000004">
      <c r="E594" t="s">
        <v>67</v>
      </c>
      <c r="F594">
        <v>0.12837807100000001</v>
      </c>
      <c r="G594">
        <v>1.2687773410000001</v>
      </c>
      <c r="H594">
        <v>2912.2132689999999</v>
      </c>
      <c r="I594">
        <v>0.10118250600000001</v>
      </c>
      <c r="J594">
        <v>0.91940558400000005</v>
      </c>
      <c r="K594" t="s">
        <v>44</v>
      </c>
      <c r="M594" t="s">
        <v>67</v>
      </c>
      <c r="N594">
        <v>1.041845855</v>
      </c>
      <c r="O594">
        <v>7.6110426550000003</v>
      </c>
      <c r="P594">
        <v>3043.3034039999998</v>
      </c>
      <c r="Q594">
        <v>0.13688608799999999</v>
      </c>
      <c r="R594">
        <v>0.89130317800000003</v>
      </c>
      <c r="S594" t="s">
        <v>44</v>
      </c>
    </row>
    <row r="595" spans="2:19" x14ac:dyDescent="0.55000000000000004">
      <c r="E595" t="s">
        <v>69</v>
      </c>
      <c r="F595" s="1">
        <v>-8.2799999999999993E-5</v>
      </c>
      <c r="G595">
        <v>5.0617900000000005E-4</v>
      </c>
      <c r="H595">
        <v>61.249518909999999</v>
      </c>
      <c r="I595">
        <v>-0.16363703800000001</v>
      </c>
      <c r="J595">
        <v>0.87001688600000004</v>
      </c>
      <c r="K595" t="s">
        <v>44</v>
      </c>
      <c r="M595" t="s">
        <v>69</v>
      </c>
      <c r="N595">
        <v>6.8316200000000001E-3</v>
      </c>
      <c r="O595">
        <v>2.859023E-3</v>
      </c>
      <c r="P595">
        <v>56.809641239999998</v>
      </c>
      <c r="Q595">
        <v>2.3894941410000001</v>
      </c>
      <c r="R595">
        <v>1.8105517000000002E-2</v>
      </c>
      <c r="S595" t="s">
        <v>48</v>
      </c>
    </row>
    <row r="596" spans="2:19" x14ac:dyDescent="0.55000000000000004">
      <c r="E596" t="s">
        <v>77</v>
      </c>
      <c r="F596">
        <v>-0.27336793199999998</v>
      </c>
      <c r="G596">
        <v>1.147513649</v>
      </c>
      <c r="H596">
        <v>702.84548340000003</v>
      </c>
      <c r="I596">
        <v>-0.238226301</v>
      </c>
      <c r="J596">
        <v>0.81170557899999995</v>
      </c>
      <c r="K596" t="s">
        <v>44</v>
      </c>
      <c r="M596" t="s">
        <v>77</v>
      </c>
      <c r="N596">
        <v>-2.8948106070000001</v>
      </c>
      <c r="O596">
        <v>6.9298170829999997</v>
      </c>
      <c r="P596">
        <v>717.81385299999999</v>
      </c>
      <c r="Q596">
        <v>-0.417732614</v>
      </c>
      <c r="R596">
        <v>0.67673601999999999</v>
      </c>
      <c r="S596" t="s">
        <v>44</v>
      </c>
    </row>
    <row r="597" spans="2:19" x14ac:dyDescent="0.55000000000000004">
      <c r="E597" t="s">
        <v>79</v>
      </c>
      <c r="F597">
        <v>-3.1355587999999997E-2</v>
      </c>
      <c r="G597">
        <v>0.35015141100000002</v>
      </c>
      <c r="H597">
        <v>455.87431930000002</v>
      </c>
      <c r="I597">
        <v>-8.9548655000000005E-2</v>
      </c>
      <c r="J597">
        <v>0.92864588800000003</v>
      </c>
      <c r="K597" t="s">
        <v>44</v>
      </c>
      <c r="M597" t="s">
        <v>79</v>
      </c>
      <c r="N597">
        <v>-2.0496716410000002</v>
      </c>
      <c r="O597">
        <v>1.8131236340000001</v>
      </c>
      <c r="P597">
        <v>419.76195719999998</v>
      </c>
      <c r="Q597">
        <v>-1.1304643560000001</v>
      </c>
      <c r="R597">
        <v>0.26007300500000002</v>
      </c>
      <c r="S597" t="s">
        <v>44</v>
      </c>
    </row>
    <row r="598" spans="2:19" x14ac:dyDescent="0.55000000000000004">
      <c r="E598" t="s">
        <v>81</v>
      </c>
      <c r="F598">
        <v>8.2980307000000003E-2</v>
      </c>
      <c r="G598">
        <v>0.302369952</v>
      </c>
      <c r="H598">
        <v>21.52078246</v>
      </c>
      <c r="I598">
        <v>0.27443304600000001</v>
      </c>
      <c r="J598">
        <v>0.78375185000000003</v>
      </c>
      <c r="K598" t="s">
        <v>44</v>
      </c>
      <c r="M598" t="s">
        <v>81</v>
      </c>
      <c r="N598">
        <v>-0.82837187400000001</v>
      </c>
      <c r="O598">
        <v>1.7159145979999999</v>
      </c>
      <c r="P598">
        <v>23.383457570000001</v>
      </c>
      <c r="Q598">
        <v>-0.48275821800000002</v>
      </c>
      <c r="R598">
        <v>0.62996656600000001</v>
      </c>
      <c r="S598" t="s">
        <v>44</v>
      </c>
    </row>
    <row r="599" spans="2:19" x14ac:dyDescent="0.55000000000000004">
      <c r="E599" t="s">
        <v>83</v>
      </c>
      <c r="F599">
        <v>2.8549056E-2</v>
      </c>
      <c r="G599">
        <v>0.29933180500000001</v>
      </c>
      <c r="H599">
        <v>241.35709460000001</v>
      </c>
      <c r="I599">
        <v>9.5375952E-2</v>
      </c>
      <c r="J599">
        <v>0.92401621599999995</v>
      </c>
      <c r="K599" t="s">
        <v>44</v>
      </c>
      <c r="M599" t="s">
        <v>83</v>
      </c>
      <c r="N599">
        <v>0.20055230800000001</v>
      </c>
      <c r="O599">
        <v>1.7500458059999999</v>
      </c>
      <c r="P599">
        <v>283.16086730000001</v>
      </c>
      <c r="Q599">
        <v>0.11459832</v>
      </c>
      <c r="R599">
        <v>0.90891575199999997</v>
      </c>
      <c r="S599" t="s">
        <v>44</v>
      </c>
    </row>
    <row r="600" spans="2:19" x14ac:dyDescent="0.55000000000000004">
      <c r="E600" t="s">
        <v>85</v>
      </c>
      <c r="F600">
        <v>-4.5988095999999999E-2</v>
      </c>
      <c r="G600">
        <v>0.42621404699999998</v>
      </c>
      <c r="H600">
        <v>67.217618689999995</v>
      </c>
      <c r="I600">
        <v>-0.107899062</v>
      </c>
      <c r="J600">
        <v>0.91407576099999999</v>
      </c>
      <c r="K600" t="s">
        <v>44</v>
      </c>
      <c r="M600" t="s">
        <v>85</v>
      </c>
      <c r="N600">
        <v>1.5084189240000001</v>
      </c>
      <c r="O600">
        <v>2.3896368460000001</v>
      </c>
      <c r="P600">
        <v>68.87411745</v>
      </c>
      <c r="Q600">
        <v>0.63123353900000001</v>
      </c>
      <c r="R600">
        <v>0.52884218800000005</v>
      </c>
      <c r="S600" t="s">
        <v>44</v>
      </c>
    </row>
    <row r="601" spans="2:19" x14ac:dyDescent="0.55000000000000004">
      <c r="E601" t="s">
        <v>87</v>
      </c>
      <c r="F601">
        <v>1.0950941E-2</v>
      </c>
      <c r="G601">
        <v>0.58819830799999995</v>
      </c>
      <c r="H601">
        <v>157.2521414</v>
      </c>
      <c r="I601">
        <v>1.8617771000000002E-2</v>
      </c>
      <c r="J601">
        <v>0.98514602600000001</v>
      </c>
      <c r="K601" t="s">
        <v>44</v>
      </c>
      <c r="M601" t="s">
        <v>87</v>
      </c>
      <c r="N601">
        <v>-0.21615288099999999</v>
      </c>
      <c r="O601">
        <v>3.2409591359999999</v>
      </c>
      <c r="P601">
        <v>151.4225443</v>
      </c>
      <c r="Q601">
        <v>-6.6694109000000001E-2</v>
      </c>
      <c r="R601">
        <v>0.94691344899999996</v>
      </c>
      <c r="S601" t="s">
        <v>44</v>
      </c>
    </row>
    <row r="602" spans="2:19" x14ac:dyDescent="0.55000000000000004">
      <c r="E602" t="s">
        <v>89</v>
      </c>
      <c r="F602">
        <v>-3.6819969999999998E-3</v>
      </c>
      <c r="G602">
        <v>0.251952711</v>
      </c>
      <c r="H602">
        <v>279.10590630000002</v>
      </c>
      <c r="I602">
        <v>-1.4613843E-2</v>
      </c>
      <c r="J602">
        <v>0.988340255</v>
      </c>
      <c r="K602" t="s">
        <v>44</v>
      </c>
      <c r="M602" t="s">
        <v>89</v>
      </c>
      <c r="N602">
        <v>3.6535544000000003E-2</v>
      </c>
      <c r="O602">
        <v>1.498744941</v>
      </c>
      <c r="P602">
        <v>327.92195240000001</v>
      </c>
      <c r="Q602">
        <v>2.4377426000000001E-2</v>
      </c>
      <c r="R602">
        <v>0.98058374000000004</v>
      </c>
      <c r="S602" t="s">
        <v>44</v>
      </c>
    </row>
    <row r="603" spans="2:19" x14ac:dyDescent="0.55000000000000004">
      <c r="E603" t="s">
        <v>91</v>
      </c>
      <c r="F603" s="1">
        <v>-1.7600000000000001E-5</v>
      </c>
      <c r="G603">
        <v>6.3154499999999996E-4</v>
      </c>
      <c r="H603">
        <v>71.727213269999993</v>
      </c>
      <c r="I603">
        <v>-2.7917731000000001E-2</v>
      </c>
      <c r="J603">
        <v>0.97772776699999997</v>
      </c>
      <c r="K603" t="s">
        <v>44</v>
      </c>
      <c r="M603" t="s">
        <v>91</v>
      </c>
      <c r="N603" s="1">
        <v>-7.0199999999999999E-5</v>
      </c>
      <c r="O603">
        <v>3.324212E-3</v>
      </c>
      <c r="P603">
        <v>71.0187715</v>
      </c>
      <c r="Q603">
        <v>-2.1103904E-2</v>
      </c>
      <c r="R603">
        <v>0.98319063200000001</v>
      </c>
      <c r="S603" t="s">
        <v>44</v>
      </c>
    </row>
    <row r="604" spans="2:19" x14ac:dyDescent="0.55000000000000004">
      <c r="E604" t="s">
        <v>100</v>
      </c>
      <c r="F604">
        <v>3.9334899999999998E-4</v>
      </c>
      <c r="G604">
        <v>4.141512E-3</v>
      </c>
      <c r="H604">
        <v>61.805729710000001</v>
      </c>
      <c r="I604">
        <v>9.4977252999999998E-2</v>
      </c>
      <c r="J604">
        <v>0.92433289500000004</v>
      </c>
      <c r="K604" t="s">
        <v>44</v>
      </c>
      <c r="M604" t="s">
        <v>100</v>
      </c>
      <c r="N604">
        <v>1.6800296999999999E-2</v>
      </c>
      <c r="O604">
        <v>2.1780665000000001E-2</v>
      </c>
      <c r="P604">
        <v>71.211891640000005</v>
      </c>
      <c r="Q604">
        <v>0.77133994400000006</v>
      </c>
      <c r="R604">
        <v>0.44171081800000001</v>
      </c>
      <c r="S604" t="s">
        <v>44</v>
      </c>
    </row>
    <row r="605" spans="2:19" x14ac:dyDescent="0.55000000000000004">
      <c r="B605" t="s">
        <v>20</v>
      </c>
      <c r="C605">
        <v>5161</v>
      </c>
      <c r="D605">
        <v>3.0858243E-2</v>
      </c>
      <c r="E605" t="s">
        <v>43</v>
      </c>
      <c r="F605">
        <v>9.4666027999999999E-2</v>
      </c>
      <c r="G605">
        <v>0.31319249100000002</v>
      </c>
      <c r="H605">
        <v>212.0834323</v>
      </c>
      <c r="I605">
        <v>0.302261487</v>
      </c>
      <c r="J605">
        <v>0.76245273499999999</v>
      </c>
      <c r="K605" t="s">
        <v>44</v>
      </c>
      <c r="L605">
        <v>0.43380484600000002</v>
      </c>
      <c r="M605" t="s">
        <v>43</v>
      </c>
      <c r="N605">
        <v>-9.2810310040000008</v>
      </c>
      <c r="O605">
        <v>2.0965552829999998</v>
      </c>
      <c r="P605">
        <v>230.4772097</v>
      </c>
      <c r="Q605">
        <v>-4.4268000369999996</v>
      </c>
      <c r="R605" s="7">
        <v>9.7614007397995293E-6</v>
      </c>
      <c r="S605" t="s">
        <v>45</v>
      </c>
    </row>
    <row r="606" spans="2:19" x14ac:dyDescent="0.55000000000000004">
      <c r="E606" t="s">
        <v>3</v>
      </c>
      <c r="F606">
        <v>8.9464475000000002E-2</v>
      </c>
      <c r="G606">
        <v>0.124996019</v>
      </c>
      <c r="H606">
        <v>7.9485909330000002</v>
      </c>
      <c r="I606">
        <v>0.71573859200000001</v>
      </c>
      <c r="J606">
        <v>0.47415277700000003</v>
      </c>
      <c r="K606" t="s">
        <v>44</v>
      </c>
      <c r="M606" t="s">
        <v>3</v>
      </c>
      <c r="N606">
        <v>-3.2292922370000001</v>
      </c>
      <c r="O606">
        <v>0.80587337800000003</v>
      </c>
      <c r="P606">
        <v>8.2413058360000004</v>
      </c>
      <c r="Q606">
        <v>-4.0071955780000001</v>
      </c>
      <c r="R606" s="7">
        <v>6.2309350850971501E-5</v>
      </c>
      <c r="S606" t="s">
        <v>45</v>
      </c>
    </row>
    <row r="607" spans="2:19" x14ac:dyDescent="0.55000000000000004">
      <c r="E607" t="s">
        <v>4</v>
      </c>
      <c r="F607">
        <v>0.10150859399999999</v>
      </c>
      <c r="G607">
        <v>0.109595427</v>
      </c>
      <c r="H607">
        <v>11.99523069</v>
      </c>
      <c r="I607">
        <v>0.92621194799999995</v>
      </c>
      <c r="J607">
        <v>0.35433584400000001</v>
      </c>
      <c r="K607" t="s">
        <v>44</v>
      </c>
      <c r="M607" t="s">
        <v>4</v>
      </c>
      <c r="N607">
        <v>-2.931381322</v>
      </c>
      <c r="O607">
        <v>0.69183370300000002</v>
      </c>
      <c r="P607">
        <v>12.24869181</v>
      </c>
      <c r="Q607">
        <v>-4.237118411</v>
      </c>
      <c r="R607" s="7">
        <v>2.303530663329E-5</v>
      </c>
      <c r="S607" t="s">
        <v>45</v>
      </c>
    </row>
    <row r="608" spans="2:19" x14ac:dyDescent="0.55000000000000004">
      <c r="E608" t="s">
        <v>5</v>
      </c>
      <c r="F608">
        <v>0.17920163</v>
      </c>
      <c r="G608">
        <v>0.126383253</v>
      </c>
      <c r="H608">
        <v>4.8239369879999998</v>
      </c>
      <c r="I608">
        <v>1.417922275</v>
      </c>
      <c r="J608">
        <v>0.156213458</v>
      </c>
      <c r="K608" t="s">
        <v>44</v>
      </c>
      <c r="M608" t="s">
        <v>5</v>
      </c>
      <c r="N608">
        <v>-4.2331865750000004</v>
      </c>
      <c r="O608">
        <v>0.823725402</v>
      </c>
      <c r="P608">
        <v>5.587222744</v>
      </c>
      <c r="Q608">
        <v>-5.1390749439999999</v>
      </c>
      <c r="R608" s="7">
        <v>2.8626825384269799E-7</v>
      </c>
      <c r="S608" t="s">
        <v>45</v>
      </c>
    </row>
    <row r="609" spans="5:19" x14ac:dyDescent="0.55000000000000004">
      <c r="E609" t="s">
        <v>15</v>
      </c>
      <c r="F609">
        <v>0.25369576199999999</v>
      </c>
      <c r="G609">
        <v>0.13006700299999999</v>
      </c>
      <c r="H609">
        <v>3.9156275900000002</v>
      </c>
      <c r="I609">
        <v>1.9505005630000001</v>
      </c>
      <c r="J609">
        <v>5.1116486000000003E-2</v>
      </c>
      <c r="K609" t="s">
        <v>46</v>
      </c>
      <c r="M609" t="s">
        <v>15</v>
      </c>
      <c r="N609">
        <v>-9.7764500190000003</v>
      </c>
      <c r="O609">
        <v>1.0722934820000001</v>
      </c>
      <c r="P609">
        <v>4.2136060439999996</v>
      </c>
      <c r="Q609">
        <v>-9.1173267280000001</v>
      </c>
      <c r="R609" s="7">
        <v>1.08084912915559E-19</v>
      </c>
      <c r="S609" t="s">
        <v>45</v>
      </c>
    </row>
    <row r="610" spans="5:19" x14ac:dyDescent="0.55000000000000004">
      <c r="E610" t="s">
        <v>14</v>
      </c>
      <c r="F610">
        <v>0.47212784400000002</v>
      </c>
      <c r="G610">
        <v>0.47465320799999999</v>
      </c>
      <c r="H610">
        <v>4.632642143</v>
      </c>
      <c r="I610">
        <v>0.99467956000000002</v>
      </c>
      <c r="J610">
        <v>0.31989213900000002</v>
      </c>
      <c r="K610" t="s">
        <v>44</v>
      </c>
      <c r="M610" t="s">
        <v>14</v>
      </c>
      <c r="N610">
        <v>-7.0663845839999997</v>
      </c>
      <c r="O610">
        <v>4.1473831309999998</v>
      </c>
      <c r="P610">
        <v>5.5729978640000004</v>
      </c>
      <c r="Q610">
        <v>-1.703817651</v>
      </c>
      <c r="R610">
        <v>8.8475358000000004E-2</v>
      </c>
      <c r="S610" t="s">
        <v>46</v>
      </c>
    </row>
    <row r="611" spans="5:19" x14ac:dyDescent="0.55000000000000004">
      <c r="E611" t="s">
        <v>66</v>
      </c>
      <c r="F611">
        <v>0.67854733199999995</v>
      </c>
      <c r="G611">
        <v>0.40121167299999999</v>
      </c>
      <c r="H611">
        <v>8.4780697220000008</v>
      </c>
      <c r="I611">
        <v>1.691245238</v>
      </c>
      <c r="J611">
        <v>9.0789973999999996E-2</v>
      </c>
      <c r="K611" t="s">
        <v>46</v>
      </c>
      <c r="M611" t="s">
        <v>66</v>
      </c>
      <c r="N611">
        <v>-34.161986120000002</v>
      </c>
      <c r="O611">
        <v>3.1816480330000001</v>
      </c>
      <c r="P611">
        <v>13.274133369999999</v>
      </c>
      <c r="Q611">
        <v>-10.737198380000001</v>
      </c>
      <c r="R611" s="7">
        <v>1.2980950557696501E-26</v>
      </c>
      <c r="S611" t="s">
        <v>45</v>
      </c>
    </row>
    <row r="612" spans="5:19" x14ac:dyDescent="0.55000000000000004">
      <c r="E612" t="s">
        <v>16</v>
      </c>
      <c r="F612">
        <v>4.6073499999999999E-4</v>
      </c>
      <c r="G612">
        <v>6.4647100000000002E-4</v>
      </c>
      <c r="H612">
        <v>9.9821781289999993</v>
      </c>
      <c r="I612">
        <v>0.71269254299999996</v>
      </c>
      <c r="J612">
        <v>0.476036032</v>
      </c>
      <c r="K612" t="s">
        <v>44</v>
      </c>
      <c r="M612" t="s">
        <v>16</v>
      </c>
      <c r="N612">
        <v>-2.1601491E-2</v>
      </c>
      <c r="O612">
        <v>4.7260959999999999E-3</v>
      </c>
      <c r="P612">
        <v>16.331970760000001</v>
      </c>
      <c r="Q612">
        <v>-4.5706840819999996</v>
      </c>
      <c r="R612" s="7">
        <v>4.9747988985731603E-6</v>
      </c>
      <c r="S612" t="s">
        <v>45</v>
      </c>
    </row>
    <row r="613" spans="5:19" x14ac:dyDescent="0.55000000000000004">
      <c r="E613" t="s">
        <v>7</v>
      </c>
      <c r="F613">
        <v>0.56289444099999997</v>
      </c>
      <c r="G613">
        <v>0.32718232400000002</v>
      </c>
      <c r="H613">
        <v>6.3145525859999996</v>
      </c>
      <c r="I613">
        <v>1.720430476</v>
      </c>
      <c r="J613">
        <v>8.5354220999999994E-2</v>
      </c>
      <c r="K613" t="s">
        <v>46</v>
      </c>
      <c r="M613" t="s">
        <v>7</v>
      </c>
      <c r="N613">
        <v>-12.722490219999999</v>
      </c>
      <c r="O613">
        <v>2.5601720559999999</v>
      </c>
      <c r="P613">
        <v>9.7497223880000004</v>
      </c>
      <c r="Q613">
        <v>-4.9693887520000004</v>
      </c>
      <c r="R613" s="7">
        <v>6.9334225527382697E-7</v>
      </c>
      <c r="S613" t="s">
        <v>45</v>
      </c>
    </row>
    <row r="614" spans="5:19" x14ac:dyDescent="0.55000000000000004">
      <c r="E614" t="s">
        <v>8</v>
      </c>
      <c r="F614">
        <v>0.36135768299999999</v>
      </c>
      <c r="G614">
        <v>0.22270775700000001</v>
      </c>
      <c r="H614">
        <v>22.286699049999999</v>
      </c>
      <c r="I614">
        <v>1.62256442</v>
      </c>
      <c r="J614">
        <v>0.104682552</v>
      </c>
      <c r="K614" t="s">
        <v>44</v>
      </c>
      <c r="M614" t="s">
        <v>8</v>
      </c>
      <c r="N614">
        <v>-4.5595200729999998</v>
      </c>
      <c r="O614">
        <v>1.7220533490000001</v>
      </c>
      <c r="P614">
        <v>23.342715429999998</v>
      </c>
      <c r="Q614">
        <v>-2.6477228930000001</v>
      </c>
      <c r="R614">
        <v>8.1282330000000003E-3</v>
      </c>
      <c r="S614" t="s">
        <v>49</v>
      </c>
    </row>
    <row r="615" spans="5:19" x14ac:dyDescent="0.55000000000000004">
      <c r="E615" t="s">
        <v>9</v>
      </c>
      <c r="F615">
        <v>0.14589687400000001</v>
      </c>
      <c r="G615">
        <v>0.316600353</v>
      </c>
      <c r="H615">
        <v>5.5073169689999997</v>
      </c>
      <c r="I615">
        <v>0.46082347299999998</v>
      </c>
      <c r="J615">
        <v>0.64492525899999997</v>
      </c>
      <c r="K615" t="s">
        <v>44</v>
      </c>
      <c r="M615" t="s">
        <v>9</v>
      </c>
      <c r="N615">
        <v>-5.4927287470000001</v>
      </c>
      <c r="O615">
        <v>2.6758365670000002</v>
      </c>
      <c r="P615">
        <v>6.0938404090000002</v>
      </c>
      <c r="Q615">
        <v>-2.0527145849999999</v>
      </c>
      <c r="R615">
        <v>4.0150579999999998E-2</v>
      </c>
      <c r="S615" t="s">
        <v>48</v>
      </c>
    </row>
    <row r="616" spans="5:19" x14ac:dyDescent="0.55000000000000004">
      <c r="E616" t="s">
        <v>26</v>
      </c>
      <c r="F616">
        <v>-1.2860392999999999E-2</v>
      </c>
      <c r="G616">
        <v>0.21274043100000001</v>
      </c>
      <c r="H616">
        <v>15.72233344</v>
      </c>
      <c r="I616">
        <v>-6.0451097000000002E-2</v>
      </c>
      <c r="J616">
        <v>0.95179636300000003</v>
      </c>
      <c r="K616" t="s">
        <v>44</v>
      </c>
      <c r="M616" t="s">
        <v>26</v>
      </c>
      <c r="N616">
        <v>0.230057399</v>
      </c>
      <c r="O616">
        <v>1.6866139819999999</v>
      </c>
      <c r="P616">
        <v>17.177875960000001</v>
      </c>
      <c r="Q616">
        <v>0.13640192800000001</v>
      </c>
      <c r="R616">
        <v>0.89150887000000001</v>
      </c>
      <c r="S616" t="s">
        <v>44</v>
      </c>
    </row>
    <row r="617" spans="5:19" x14ac:dyDescent="0.55000000000000004">
      <c r="E617" t="s">
        <v>10</v>
      </c>
      <c r="F617">
        <v>0.12444458999999999</v>
      </c>
      <c r="G617">
        <v>0.39157003899999998</v>
      </c>
      <c r="H617">
        <v>12.97304918</v>
      </c>
      <c r="I617">
        <v>0.317809275</v>
      </c>
      <c r="J617">
        <v>0.75062961500000003</v>
      </c>
      <c r="K617" t="s">
        <v>44</v>
      </c>
      <c r="M617" t="s">
        <v>10</v>
      </c>
      <c r="N617">
        <v>2.3914504110000001</v>
      </c>
      <c r="O617">
        <v>2.964714018</v>
      </c>
      <c r="P617">
        <v>13.22116793</v>
      </c>
      <c r="Q617">
        <v>0.80663780600000001</v>
      </c>
      <c r="R617">
        <v>0.41991235399999999</v>
      </c>
      <c r="S617" t="s">
        <v>44</v>
      </c>
    </row>
    <row r="618" spans="5:19" x14ac:dyDescent="0.55000000000000004">
      <c r="E618" t="s">
        <v>11</v>
      </c>
      <c r="F618">
        <v>-0.40241420500000002</v>
      </c>
      <c r="G618">
        <v>0.48777736500000002</v>
      </c>
      <c r="H618">
        <v>16.854242469999999</v>
      </c>
      <c r="I618">
        <v>-0.82499565100000005</v>
      </c>
      <c r="J618">
        <v>0.40937405999999998</v>
      </c>
      <c r="K618" t="s">
        <v>44</v>
      </c>
      <c r="M618" t="s">
        <v>11</v>
      </c>
      <c r="N618">
        <v>12.7771235</v>
      </c>
      <c r="O618">
        <v>3.9393315790000001</v>
      </c>
      <c r="P618">
        <v>19.50969362</v>
      </c>
      <c r="Q618">
        <v>3.2434750029999999</v>
      </c>
      <c r="R618">
        <v>1.188328E-3</v>
      </c>
      <c r="S618" t="s">
        <v>49</v>
      </c>
    </row>
    <row r="619" spans="5:19" x14ac:dyDescent="0.55000000000000004">
      <c r="E619" t="s">
        <v>27</v>
      </c>
      <c r="F619">
        <v>0.12756305800000001</v>
      </c>
      <c r="G619">
        <v>0.14282678100000001</v>
      </c>
      <c r="H619">
        <v>5.2903531140000002</v>
      </c>
      <c r="I619">
        <v>0.89313122700000003</v>
      </c>
      <c r="J619">
        <v>0.37178690199999997</v>
      </c>
      <c r="K619" t="s">
        <v>44</v>
      </c>
      <c r="M619" t="s">
        <v>27</v>
      </c>
      <c r="N619">
        <v>-5.9048960749999999</v>
      </c>
      <c r="O619">
        <v>1.0622617059999999</v>
      </c>
      <c r="P619">
        <v>5.9957298019999996</v>
      </c>
      <c r="Q619">
        <v>-5.5587959549999999</v>
      </c>
      <c r="R619" s="7">
        <v>2.8528809432168901E-8</v>
      </c>
      <c r="S619" t="s">
        <v>45</v>
      </c>
    </row>
    <row r="620" spans="5:19" x14ac:dyDescent="0.55000000000000004">
      <c r="E620" t="s">
        <v>12</v>
      </c>
      <c r="F620" s="1">
        <v>-4.1699999999999999E-6</v>
      </c>
      <c r="G620">
        <v>3.86881E-4</v>
      </c>
      <c r="H620">
        <v>11.898187869999999</v>
      </c>
      <c r="I620">
        <v>-1.0787801E-2</v>
      </c>
      <c r="J620">
        <v>0.99139274700000002</v>
      </c>
      <c r="K620" t="s">
        <v>44</v>
      </c>
      <c r="M620" t="s">
        <v>12</v>
      </c>
      <c r="N620">
        <v>5.3337640000000004E-3</v>
      </c>
      <c r="O620">
        <v>2.9784059999999998E-3</v>
      </c>
      <c r="P620">
        <v>10.308296350000001</v>
      </c>
      <c r="Q620">
        <v>1.790811479</v>
      </c>
      <c r="R620">
        <v>7.3382137E-2</v>
      </c>
      <c r="S620" t="s">
        <v>46</v>
      </c>
    </row>
    <row r="621" spans="5:19" x14ac:dyDescent="0.55000000000000004">
      <c r="E621" t="s">
        <v>13</v>
      </c>
      <c r="F621">
        <v>-1.029449E-3</v>
      </c>
      <c r="G621">
        <v>1.4093860000000001E-3</v>
      </c>
      <c r="H621">
        <v>10.377949470000001</v>
      </c>
      <c r="I621">
        <v>-0.73042384500000002</v>
      </c>
      <c r="J621">
        <v>0.46513114700000002</v>
      </c>
      <c r="K621" t="s">
        <v>44</v>
      </c>
      <c r="M621" t="s">
        <v>13</v>
      </c>
      <c r="N621">
        <v>3.2838353000000001E-2</v>
      </c>
      <c r="O621">
        <v>1.0861549E-2</v>
      </c>
      <c r="P621">
        <v>10.55728126</v>
      </c>
      <c r="Q621">
        <v>3.0233582910000001</v>
      </c>
      <c r="R621">
        <v>2.5121459999999998E-3</v>
      </c>
      <c r="S621" t="s">
        <v>49</v>
      </c>
    </row>
    <row r="622" spans="5:19" x14ac:dyDescent="0.55000000000000004">
      <c r="E622" t="s">
        <v>47</v>
      </c>
      <c r="F622">
        <v>2.9894909999999999E-3</v>
      </c>
      <c r="G622">
        <v>1.1540406E-2</v>
      </c>
      <c r="H622">
        <v>8.2566828500000007</v>
      </c>
      <c r="I622">
        <v>0.25904553899999999</v>
      </c>
      <c r="J622">
        <v>0.795600105</v>
      </c>
      <c r="K622" t="s">
        <v>44</v>
      </c>
      <c r="M622" t="s">
        <v>47</v>
      </c>
      <c r="N622">
        <v>-5.4915799000000001E-2</v>
      </c>
      <c r="O622">
        <v>6.1917149999999997E-2</v>
      </c>
      <c r="P622">
        <v>9.3106335690000002</v>
      </c>
      <c r="Q622">
        <v>-0.88692388899999997</v>
      </c>
      <c r="R622">
        <v>0.37516120600000002</v>
      </c>
      <c r="S622" t="s">
        <v>44</v>
      </c>
    </row>
    <row r="623" spans="5:19" x14ac:dyDescent="0.55000000000000004">
      <c r="E623" t="s">
        <v>55</v>
      </c>
      <c r="F623">
        <v>-3.7718199999999999E-4</v>
      </c>
      <c r="G623">
        <v>4.6062769999999998E-3</v>
      </c>
      <c r="H623">
        <v>5.9816645030000002</v>
      </c>
      <c r="I623">
        <v>-8.1884293999999996E-2</v>
      </c>
      <c r="J623">
        <v>0.93473872400000002</v>
      </c>
      <c r="K623" t="s">
        <v>44</v>
      </c>
      <c r="M623" t="s">
        <v>55</v>
      </c>
      <c r="N623">
        <v>2.130427E-2</v>
      </c>
      <c r="O623">
        <v>2.9730692E-2</v>
      </c>
      <c r="P623">
        <v>6.8801234830000002</v>
      </c>
      <c r="Q623">
        <v>0.716574983</v>
      </c>
      <c r="R623">
        <v>0.47366880900000002</v>
      </c>
      <c r="S623" t="s">
        <v>44</v>
      </c>
    </row>
    <row r="624" spans="5:19" x14ac:dyDescent="0.55000000000000004">
      <c r="E624" t="s">
        <v>57</v>
      </c>
      <c r="F624">
        <v>-1.3090899999999999E-3</v>
      </c>
      <c r="G624">
        <v>9.9663449999999997E-3</v>
      </c>
      <c r="H624">
        <v>4.2146247639999999</v>
      </c>
      <c r="I624">
        <v>-0.13135103400000001</v>
      </c>
      <c r="J624">
        <v>0.89549762200000005</v>
      </c>
      <c r="K624" t="s">
        <v>44</v>
      </c>
      <c r="M624" t="s">
        <v>57</v>
      </c>
      <c r="N624">
        <v>-3.9298976999999999E-2</v>
      </c>
      <c r="O624">
        <v>5.8708625E-2</v>
      </c>
      <c r="P624">
        <v>4.7757763320000004</v>
      </c>
      <c r="Q624">
        <v>-0.669390182</v>
      </c>
      <c r="R624">
        <v>0.50327655699999996</v>
      </c>
      <c r="S624" t="s">
        <v>44</v>
      </c>
    </row>
    <row r="625" spans="2:19" x14ac:dyDescent="0.55000000000000004">
      <c r="E625" t="s">
        <v>62</v>
      </c>
      <c r="F625">
        <v>-4.9490530000000001E-3</v>
      </c>
      <c r="G625">
        <v>3.0599971E-2</v>
      </c>
      <c r="H625">
        <v>26.808154049999999</v>
      </c>
      <c r="I625">
        <v>-0.16173391200000001</v>
      </c>
      <c r="J625">
        <v>0.871515398</v>
      </c>
      <c r="K625" t="s">
        <v>44</v>
      </c>
      <c r="M625" t="s">
        <v>62</v>
      </c>
      <c r="N625">
        <v>0.32557874399999998</v>
      </c>
      <c r="O625">
        <v>0.19207096300000001</v>
      </c>
      <c r="P625">
        <v>27.672646570000001</v>
      </c>
      <c r="Q625">
        <v>1.6950961170000001</v>
      </c>
      <c r="R625">
        <v>9.0117511999999997E-2</v>
      </c>
      <c r="S625" t="s">
        <v>46</v>
      </c>
    </row>
    <row r="626" spans="2:19" x14ac:dyDescent="0.55000000000000004">
      <c r="E626" t="s">
        <v>64</v>
      </c>
      <c r="F626">
        <v>-5.6525183E-2</v>
      </c>
      <c r="G626">
        <v>0.119611194</v>
      </c>
      <c r="H626">
        <v>123.8483293</v>
      </c>
      <c r="I626">
        <v>-0.472574355</v>
      </c>
      <c r="J626">
        <v>0.63651688299999998</v>
      </c>
      <c r="K626" t="s">
        <v>44</v>
      </c>
      <c r="M626" t="s">
        <v>64</v>
      </c>
      <c r="N626">
        <v>1.3131111150000001</v>
      </c>
      <c r="O626">
        <v>0.80255785300000004</v>
      </c>
      <c r="P626">
        <v>137.2733125</v>
      </c>
      <c r="Q626">
        <v>1.636157581</v>
      </c>
      <c r="R626">
        <v>0.101867587</v>
      </c>
      <c r="S626" t="s">
        <v>44</v>
      </c>
    </row>
    <row r="627" spans="2:19" x14ac:dyDescent="0.55000000000000004">
      <c r="E627" t="s">
        <v>67</v>
      </c>
      <c r="F627">
        <v>6.7716010000000004E-3</v>
      </c>
      <c r="G627">
        <v>8.7124986000000001E-2</v>
      </c>
      <c r="H627">
        <v>177.4786412</v>
      </c>
      <c r="I627">
        <v>7.7722841000000001E-2</v>
      </c>
      <c r="J627">
        <v>0.93804852500000002</v>
      </c>
      <c r="K627" t="s">
        <v>44</v>
      </c>
      <c r="M627" t="s">
        <v>67</v>
      </c>
      <c r="N627">
        <v>1.390564457</v>
      </c>
      <c r="O627">
        <v>0.56610232400000005</v>
      </c>
      <c r="P627">
        <v>201.75414720000001</v>
      </c>
      <c r="Q627">
        <v>2.4563835840000001</v>
      </c>
      <c r="R627">
        <v>1.4067029999999999E-2</v>
      </c>
      <c r="S627" t="s">
        <v>48</v>
      </c>
    </row>
    <row r="628" spans="2:19" x14ac:dyDescent="0.55000000000000004">
      <c r="E628" t="s">
        <v>69</v>
      </c>
      <c r="F628" s="1">
        <v>-1.19E-5</v>
      </c>
      <c r="G628">
        <v>1.2687700000000001E-4</v>
      </c>
      <c r="H628">
        <v>78.00869926</v>
      </c>
      <c r="I628">
        <v>-9.3590852000000002E-2</v>
      </c>
      <c r="J628">
        <v>0.92543417699999997</v>
      </c>
      <c r="K628" t="s">
        <v>44</v>
      </c>
      <c r="M628" t="s">
        <v>69</v>
      </c>
      <c r="N628">
        <v>7.9858499999999998E-4</v>
      </c>
      <c r="O628">
        <v>7.7178399999999997E-4</v>
      </c>
      <c r="P628">
        <v>74.671754800000002</v>
      </c>
      <c r="Q628">
        <v>1.034726313</v>
      </c>
      <c r="R628">
        <v>0.30084522499999999</v>
      </c>
      <c r="S628" t="s">
        <v>44</v>
      </c>
    </row>
    <row r="629" spans="2:19" x14ac:dyDescent="0.55000000000000004">
      <c r="E629" t="s">
        <v>77</v>
      </c>
      <c r="F629">
        <v>-3.8006285000000001E-2</v>
      </c>
      <c r="G629">
        <v>6.0245686999999999E-2</v>
      </c>
      <c r="H629">
        <v>43.911963800000002</v>
      </c>
      <c r="I629">
        <v>-0.63085487200000001</v>
      </c>
      <c r="J629">
        <v>0.52813542199999997</v>
      </c>
      <c r="K629" t="s">
        <v>44</v>
      </c>
      <c r="M629" t="s">
        <v>77</v>
      </c>
      <c r="N629">
        <v>0.41068194000000002</v>
      </c>
      <c r="O629">
        <v>0.38944753900000001</v>
      </c>
      <c r="P629">
        <v>47.0092955</v>
      </c>
      <c r="Q629">
        <v>1.0545244199999999</v>
      </c>
      <c r="R629">
        <v>0.29169224999999999</v>
      </c>
      <c r="S629" t="s">
        <v>44</v>
      </c>
    </row>
    <row r="630" spans="2:19" x14ac:dyDescent="0.55000000000000004">
      <c r="E630" t="s">
        <v>79</v>
      </c>
      <c r="F630">
        <v>-1.0950905E-2</v>
      </c>
      <c r="G630">
        <v>5.1083637000000001E-2</v>
      </c>
      <c r="H630">
        <v>144.92005069999999</v>
      </c>
      <c r="I630">
        <v>-0.21437207</v>
      </c>
      <c r="J630">
        <v>0.83025691999999995</v>
      </c>
      <c r="K630" t="s">
        <v>44</v>
      </c>
      <c r="M630" t="s">
        <v>79</v>
      </c>
      <c r="N630">
        <v>0.82860759900000003</v>
      </c>
      <c r="O630">
        <v>0.31583094499999997</v>
      </c>
      <c r="P630">
        <v>143.23617150000001</v>
      </c>
      <c r="Q630">
        <v>2.623579522</v>
      </c>
      <c r="R630">
        <v>8.7267200000000003E-3</v>
      </c>
      <c r="S630" t="s">
        <v>49</v>
      </c>
    </row>
    <row r="631" spans="2:19" x14ac:dyDescent="0.55000000000000004">
      <c r="E631" t="s">
        <v>81</v>
      </c>
      <c r="F631">
        <v>-9.5863319999999995E-3</v>
      </c>
      <c r="G631">
        <v>6.8820680999999995E-2</v>
      </c>
      <c r="H631">
        <v>22.58465138</v>
      </c>
      <c r="I631">
        <v>-0.13929434800000001</v>
      </c>
      <c r="J631">
        <v>0.88921755599999996</v>
      </c>
      <c r="K631" t="s">
        <v>44</v>
      </c>
      <c r="M631" t="s">
        <v>81</v>
      </c>
      <c r="N631">
        <v>0.153899281</v>
      </c>
      <c r="O631">
        <v>0.44633488100000002</v>
      </c>
      <c r="P631">
        <v>21.853351360000001</v>
      </c>
      <c r="Q631">
        <v>0.34480675399999999</v>
      </c>
      <c r="R631">
        <v>0.73025370499999998</v>
      </c>
      <c r="S631" t="s">
        <v>44</v>
      </c>
    </row>
    <row r="632" spans="2:19" x14ac:dyDescent="0.55000000000000004">
      <c r="E632" t="s">
        <v>83</v>
      </c>
      <c r="F632">
        <v>-4.846408E-3</v>
      </c>
      <c r="G632">
        <v>5.1197285000000002E-2</v>
      </c>
      <c r="H632">
        <v>95.591291100000007</v>
      </c>
      <c r="I632">
        <v>-9.4661418999999997E-2</v>
      </c>
      <c r="J632">
        <v>0.92458376399999997</v>
      </c>
      <c r="K632" t="s">
        <v>44</v>
      </c>
      <c r="M632" t="s">
        <v>83</v>
      </c>
      <c r="N632">
        <v>0.21284222</v>
      </c>
      <c r="O632">
        <v>0.32593683800000001</v>
      </c>
      <c r="P632">
        <v>100.6825901</v>
      </c>
      <c r="Q632">
        <v>0.65301676799999997</v>
      </c>
      <c r="R632">
        <v>0.51377455599999999</v>
      </c>
      <c r="S632" t="s">
        <v>44</v>
      </c>
    </row>
    <row r="633" spans="2:19" x14ac:dyDescent="0.55000000000000004">
      <c r="E633" t="s">
        <v>85</v>
      </c>
      <c r="F633">
        <v>3.3635319999999998E-3</v>
      </c>
      <c r="G633">
        <v>9.9481258000000003E-2</v>
      </c>
      <c r="H633">
        <v>50.240417039999997</v>
      </c>
      <c r="I633">
        <v>3.3810713999999999E-2</v>
      </c>
      <c r="J633">
        <v>0.97302809300000004</v>
      </c>
      <c r="K633" t="s">
        <v>44</v>
      </c>
      <c r="M633" t="s">
        <v>85</v>
      </c>
      <c r="N633">
        <v>-0.34087426399999998</v>
      </c>
      <c r="O633">
        <v>0.58410021000000001</v>
      </c>
      <c r="P633">
        <v>43.753161069999997</v>
      </c>
      <c r="Q633">
        <v>-0.58358866899999995</v>
      </c>
      <c r="R633">
        <v>0.55952258700000002</v>
      </c>
      <c r="S633" t="s">
        <v>44</v>
      </c>
    </row>
    <row r="634" spans="2:19" x14ac:dyDescent="0.55000000000000004">
      <c r="E634" t="s">
        <v>87</v>
      </c>
      <c r="F634">
        <v>6.1944707000000002E-2</v>
      </c>
      <c r="G634">
        <v>0.11214064999999999</v>
      </c>
      <c r="H634">
        <v>76.665479680000004</v>
      </c>
      <c r="I634">
        <v>0.55238405800000001</v>
      </c>
      <c r="J634">
        <v>0.58068525000000004</v>
      </c>
      <c r="K634" t="s">
        <v>44</v>
      </c>
      <c r="M634" t="s">
        <v>87</v>
      </c>
      <c r="N634">
        <v>-1.787577789</v>
      </c>
      <c r="O634">
        <v>0.72241137</v>
      </c>
      <c r="P634">
        <v>80.226470789999993</v>
      </c>
      <c r="Q634">
        <v>-2.4744596560000001</v>
      </c>
      <c r="R634">
        <v>1.3375697000000001E-2</v>
      </c>
      <c r="S634" t="s">
        <v>48</v>
      </c>
    </row>
    <row r="635" spans="2:19" x14ac:dyDescent="0.55000000000000004">
      <c r="E635" t="s">
        <v>89</v>
      </c>
      <c r="F635">
        <v>-2.922399E-3</v>
      </c>
      <c r="G635">
        <v>3.6072660999999999E-2</v>
      </c>
      <c r="H635">
        <v>63.160788349999997</v>
      </c>
      <c r="I635">
        <v>-8.1014230000000007E-2</v>
      </c>
      <c r="J635">
        <v>0.93543063500000001</v>
      </c>
      <c r="K635" t="s">
        <v>44</v>
      </c>
      <c r="M635" t="s">
        <v>89</v>
      </c>
      <c r="N635">
        <v>0.34652565000000002</v>
      </c>
      <c r="O635">
        <v>0.23052677399999999</v>
      </c>
      <c r="P635">
        <v>69.921857230000001</v>
      </c>
      <c r="Q635">
        <v>1.5031904739999999</v>
      </c>
      <c r="R635">
        <v>0.13285111799999999</v>
      </c>
      <c r="S635" t="s">
        <v>44</v>
      </c>
    </row>
    <row r="636" spans="2:19" x14ac:dyDescent="0.55000000000000004">
      <c r="E636" t="s">
        <v>91</v>
      </c>
      <c r="F636" s="1">
        <v>-3.4E-5</v>
      </c>
      <c r="G636" s="3" t="s">
        <v>113</v>
      </c>
      <c r="H636">
        <v>32.038940930000003</v>
      </c>
      <c r="I636">
        <v>-0.38675997200000001</v>
      </c>
      <c r="J636">
        <v>0.69893391299999996</v>
      </c>
      <c r="K636" t="s">
        <v>44</v>
      </c>
      <c r="M636" t="s">
        <v>91</v>
      </c>
      <c r="N636">
        <v>-4.3538399999999998E-4</v>
      </c>
      <c r="O636">
        <v>5.5603300000000005E-4</v>
      </c>
      <c r="P636">
        <v>31.485779829999998</v>
      </c>
      <c r="Q636">
        <v>-0.78301717000000004</v>
      </c>
      <c r="R636">
        <v>0.43365295700000001</v>
      </c>
      <c r="S636" t="s">
        <v>44</v>
      </c>
    </row>
    <row r="637" spans="2:19" x14ac:dyDescent="0.55000000000000004">
      <c r="E637" t="s">
        <v>100</v>
      </c>
      <c r="F637">
        <v>1.3620099999999999E-4</v>
      </c>
      <c r="G637">
        <v>2.6108300000000001E-4</v>
      </c>
      <c r="H637">
        <v>15.615930260000001</v>
      </c>
      <c r="I637">
        <v>0.52167742900000003</v>
      </c>
      <c r="J637">
        <v>0.60189494200000004</v>
      </c>
      <c r="K637" t="s">
        <v>44</v>
      </c>
      <c r="M637" t="s">
        <v>100</v>
      </c>
      <c r="N637">
        <v>-2.817735E-3</v>
      </c>
      <c r="O637">
        <v>1.5701199999999999E-3</v>
      </c>
      <c r="P637">
        <v>15.598018160000001</v>
      </c>
      <c r="Q637">
        <v>-1.79459835</v>
      </c>
      <c r="R637">
        <v>7.2776216000000005E-2</v>
      </c>
      <c r="S637" t="s">
        <v>46</v>
      </c>
    </row>
    <row r="638" spans="2:19" x14ac:dyDescent="0.55000000000000004">
      <c r="B638" t="s">
        <v>50</v>
      </c>
      <c r="C638">
        <v>8411</v>
      </c>
      <c r="D638">
        <v>2.3905503000000002E-2</v>
      </c>
      <c r="E638" t="s">
        <v>43</v>
      </c>
      <c r="F638">
        <v>0.22972791200000001</v>
      </c>
      <c r="G638">
        <v>0.23162138700000001</v>
      </c>
      <c r="H638">
        <v>195.39427670000001</v>
      </c>
      <c r="I638">
        <v>0.99182512899999997</v>
      </c>
      <c r="J638">
        <v>0.32128283699999999</v>
      </c>
      <c r="K638" t="s">
        <v>44</v>
      </c>
      <c r="L638">
        <v>0.48595838099999999</v>
      </c>
      <c r="M638" t="s">
        <v>43</v>
      </c>
      <c r="N638">
        <v>-10.279498050000001</v>
      </c>
      <c r="O638">
        <v>2.7162949350000001</v>
      </c>
      <c r="P638">
        <v>223.2393002</v>
      </c>
      <c r="Q638">
        <v>-3.784382146</v>
      </c>
      <c r="R638">
        <v>1.5516099999999999E-4</v>
      </c>
      <c r="S638" t="s">
        <v>45</v>
      </c>
    </row>
    <row r="639" spans="2:19" x14ac:dyDescent="0.55000000000000004">
      <c r="E639" t="s">
        <v>3</v>
      </c>
      <c r="F639">
        <v>2.8558767999999998E-2</v>
      </c>
      <c r="G639">
        <v>9.5461694999999999E-2</v>
      </c>
      <c r="H639">
        <v>7.8794743240000003</v>
      </c>
      <c r="I639">
        <v>0.29916468699999998</v>
      </c>
      <c r="J639">
        <v>0.76481439100000004</v>
      </c>
      <c r="K639" t="s">
        <v>44</v>
      </c>
      <c r="M639" t="s">
        <v>3</v>
      </c>
      <c r="N639">
        <v>-4.8939757369999999</v>
      </c>
      <c r="O639">
        <v>1.0326930670000001</v>
      </c>
      <c r="P639">
        <v>8.1531719569999996</v>
      </c>
      <c r="Q639">
        <v>-4.7390419240000003</v>
      </c>
      <c r="R639" s="7">
        <v>2.18254786878588E-6</v>
      </c>
      <c r="S639" t="s">
        <v>45</v>
      </c>
    </row>
    <row r="640" spans="2:19" x14ac:dyDescent="0.55000000000000004">
      <c r="E640" t="s">
        <v>4</v>
      </c>
      <c r="F640">
        <v>6.1759499999999997E-4</v>
      </c>
      <c r="G640">
        <v>8.4170027999999994E-2</v>
      </c>
      <c r="H640">
        <v>15.748242660000001</v>
      </c>
      <c r="I640">
        <v>7.3374740000000001E-3</v>
      </c>
      <c r="J640">
        <v>0.99414559499999999</v>
      </c>
      <c r="K640" t="s">
        <v>44</v>
      </c>
      <c r="M640" t="s">
        <v>4</v>
      </c>
      <c r="N640">
        <v>-0.32210445799999998</v>
      </c>
      <c r="O640">
        <v>0.91980306000000001</v>
      </c>
      <c r="P640">
        <v>14.66423475</v>
      </c>
      <c r="Q640">
        <v>-0.35018850400000001</v>
      </c>
      <c r="R640">
        <v>0.72620600199999996</v>
      </c>
      <c r="S640" t="s">
        <v>44</v>
      </c>
    </row>
    <row r="641" spans="5:19" x14ac:dyDescent="0.55000000000000004">
      <c r="E641" t="s">
        <v>5</v>
      </c>
      <c r="F641">
        <v>8.9462668999999995E-2</v>
      </c>
      <c r="G641">
        <v>9.6786809000000001E-2</v>
      </c>
      <c r="H641">
        <v>5.3785346949999999</v>
      </c>
      <c r="I641">
        <v>0.924327079</v>
      </c>
      <c r="J641">
        <v>0.355316048</v>
      </c>
      <c r="K641" t="s">
        <v>44</v>
      </c>
      <c r="M641" t="s">
        <v>5</v>
      </c>
      <c r="N641">
        <v>-4.7319395780000004</v>
      </c>
      <c r="O641">
        <v>1.0791697739999999</v>
      </c>
      <c r="P641">
        <v>5.6879855189999997</v>
      </c>
      <c r="Q641">
        <v>-4.38479625</v>
      </c>
      <c r="R641" s="7">
        <v>1.17506650376759E-5</v>
      </c>
      <c r="S641" t="s">
        <v>45</v>
      </c>
    </row>
    <row r="642" spans="5:19" x14ac:dyDescent="0.55000000000000004">
      <c r="E642" t="s">
        <v>15</v>
      </c>
      <c r="F642">
        <v>0.210568333</v>
      </c>
      <c r="G642">
        <v>9.7034629999999997E-2</v>
      </c>
      <c r="H642">
        <v>4.0275530880000003</v>
      </c>
      <c r="I642">
        <v>2.170032832</v>
      </c>
      <c r="J642">
        <v>3.0004359000000001E-2</v>
      </c>
      <c r="K642" t="s">
        <v>48</v>
      </c>
      <c r="M642" t="s">
        <v>15</v>
      </c>
      <c r="N642">
        <v>-12.25844927</v>
      </c>
      <c r="O642">
        <v>1.2952614689999999</v>
      </c>
      <c r="P642">
        <v>4.3923333749999998</v>
      </c>
      <c r="Q642">
        <v>-9.4640731369999997</v>
      </c>
      <c r="R642" s="7">
        <v>3.7728373390834197E-21</v>
      </c>
      <c r="S642" t="s">
        <v>45</v>
      </c>
    </row>
    <row r="643" spans="5:19" x14ac:dyDescent="0.55000000000000004">
      <c r="E643" t="s">
        <v>14</v>
      </c>
      <c r="F643">
        <v>6.7865149999999999E-2</v>
      </c>
      <c r="G643">
        <v>0.34616480700000002</v>
      </c>
      <c r="H643">
        <v>4.6043335289999998</v>
      </c>
      <c r="I643">
        <v>0.19604867000000001</v>
      </c>
      <c r="J643">
        <v>0.84457207199999995</v>
      </c>
      <c r="K643" t="s">
        <v>44</v>
      </c>
      <c r="M643" t="s">
        <v>14</v>
      </c>
      <c r="N643">
        <v>-3.6342854999999998</v>
      </c>
      <c r="O643">
        <v>4.756892326</v>
      </c>
      <c r="P643">
        <v>5.2347757399999999</v>
      </c>
      <c r="Q643">
        <v>-0.76400415499999996</v>
      </c>
      <c r="R643">
        <v>0.44488619800000001</v>
      </c>
      <c r="S643" t="s">
        <v>44</v>
      </c>
    </row>
    <row r="644" spans="5:19" x14ac:dyDescent="0.55000000000000004">
      <c r="E644" t="s">
        <v>66</v>
      </c>
      <c r="F644">
        <v>1.978193772</v>
      </c>
      <c r="G644">
        <v>0.47810998199999999</v>
      </c>
      <c r="H644">
        <v>22.64391539</v>
      </c>
      <c r="I644">
        <v>4.1375286999999998</v>
      </c>
      <c r="J644" s="7">
        <v>3.5106654917455403E-5</v>
      </c>
      <c r="K644" t="s">
        <v>45</v>
      </c>
      <c r="M644" t="s">
        <v>66</v>
      </c>
      <c r="N644">
        <v>-121.40161689999999</v>
      </c>
      <c r="O644">
        <v>6.7977364529999997</v>
      </c>
      <c r="P644">
        <v>37.396920119999997</v>
      </c>
      <c r="Q644">
        <v>-17.859123799999999</v>
      </c>
      <c r="R644" s="7">
        <v>4.7745501661328297E-70</v>
      </c>
      <c r="S644" t="s">
        <v>45</v>
      </c>
    </row>
    <row r="645" spans="5:19" x14ac:dyDescent="0.55000000000000004">
      <c r="E645" t="s">
        <v>16</v>
      </c>
      <c r="F645">
        <v>1.0583400000000001E-3</v>
      </c>
      <c r="G645">
        <v>5.1109300000000001E-4</v>
      </c>
      <c r="H645">
        <v>11.98302397</v>
      </c>
      <c r="I645">
        <v>2.0707378200000002</v>
      </c>
      <c r="J645">
        <v>3.8383304E-2</v>
      </c>
      <c r="K645" t="s">
        <v>48</v>
      </c>
      <c r="M645" t="s">
        <v>16</v>
      </c>
      <c r="N645">
        <v>-6.5664084999999997E-2</v>
      </c>
      <c r="O645">
        <v>5.9313100000000004E-3</v>
      </c>
      <c r="P645">
        <v>15.1006888</v>
      </c>
      <c r="Q645">
        <v>-11.07075582</v>
      </c>
      <c r="R645" s="7">
        <v>2.72607336648591E-28</v>
      </c>
      <c r="S645" t="s">
        <v>45</v>
      </c>
    </row>
    <row r="646" spans="5:19" x14ac:dyDescent="0.55000000000000004">
      <c r="E646" t="s">
        <v>7</v>
      </c>
      <c r="F646">
        <v>-1.3626192749999999</v>
      </c>
      <c r="G646">
        <v>0.502360637</v>
      </c>
      <c r="H646">
        <v>26.081962229999998</v>
      </c>
      <c r="I646">
        <v>-2.7124324139999998</v>
      </c>
      <c r="J646">
        <v>6.6791400000000001E-3</v>
      </c>
      <c r="K646" t="s">
        <v>49</v>
      </c>
      <c r="M646" t="s">
        <v>7</v>
      </c>
      <c r="N646">
        <v>97.902285640000002</v>
      </c>
      <c r="O646">
        <v>6.8865673579999998</v>
      </c>
      <c r="P646">
        <v>42.324363980000001</v>
      </c>
      <c r="Q646">
        <v>14.21641299</v>
      </c>
      <c r="R646" s="7">
        <v>2.42270997338698E-45</v>
      </c>
      <c r="S646" t="s">
        <v>45</v>
      </c>
    </row>
    <row r="647" spans="5:19" x14ac:dyDescent="0.55000000000000004">
      <c r="E647" t="s">
        <v>8</v>
      </c>
      <c r="F647">
        <v>0.28365731999999999</v>
      </c>
      <c r="G647">
        <v>0.135651088</v>
      </c>
      <c r="H647">
        <v>31.516680489999999</v>
      </c>
      <c r="I647">
        <v>2.091080313</v>
      </c>
      <c r="J647">
        <v>3.6520865E-2</v>
      </c>
      <c r="K647" t="s">
        <v>48</v>
      </c>
      <c r="M647" t="s">
        <v>8</v>
      </c>
      <c r="N647">
        <v>3.8463823609999999</v>
      </c>
      <c r="O647">
        <v>1.679972604</v>
      </c>
      <c r="P647">
        <v>32.946263879999997</v>
      </c>
      <c r="Q647">
        <v>2.2895506459999999</v>
      </c>
      <c r="R647">
        <v>2.2072033000000001E-2</v>
      </c>
      <c r="S647" t="s">
        <v>48</v>
      </c>
    </row>
    <row r="648" spans="5:19" x14ac:dyDescent="0.55000000000000004">
      <c r="E648" t="s">
        <v>9</v>
      </c>
      <c r="F648">
        <v>-0.11412942500000001</v>
      </c>
      <c r="G648">
        <v>0.17526634299999999</v>
      </c>
      <c r="H648">
        <v>10.49110091</v>
      </c>
      <c r="I648">
        <v>-0.65117707700000005</v>
      </c>
      <c r="J648">
        <v>0.51493218600000001</v>
      </c>
      <c r="K648" t="s">
        <v>44</v>
      </c>
      <c r="M648" t="s">
        <v>9</v>
      </c>
      <c r="N648">
        <v>9.9822538670000007</v>
      </c>
      <c r="O648">
        <v>2.210784721</v>
      </c>
      <c r="P648">
        <v>11.223130340000001</v>
      </c>
      <c r="Q648">
        <v>4.5152536889999997</v>
      </c>
      <c r="R648" s="7">
        <v>6.4102077423661397E-6</v>
      </c>
      <c r="S648" t="s">
        <v>45</v>
      </c>
    </row>
    <row r="649" spans="5:19" x14ac:dyDescent="0.55000000000000004">
      <c r="E649" t="s">
        <v>26</v>
      </c>
      <c r="F649">
        <v>-1.5972184E-2</v>
      </c>
      <c r="G649">
        <v>0.13367131400000001</v>
      </c>
      <c r="H649">
        <v>27.77703996</v>
      </c>
      <c r="I649">
        <v>-0.119488493</v>
      </c>
      <c r="J649">
        <v>0.90488835599999995</v>
      </c>
      <c r="K649" t="s">
        <v>44</v>
      </c>
      <c r="M649" t="s">
        <v>26</v>
      </c>
      <c r="N649">
        <v>5.2773757400000001</v>
      </c>
      <c r="O649">
        <v>1.7091358189999999</v>
      </c>
      <c r="P649">
        <v>31.338217499999999</v>
      </c>
      <c r="Q649">
        <v>3.0877450940000002</v>
      </c>
      <c r="R649">
        <v>2.0233809999999999E-3</v>
      </c>
      <c r="S649" t="s">
        <v>49</v>
      </c>
    </row>
    <row r="650" spans="5:19" x14ac:dyDescent="0.55000000000000004">
      <c r="E650" t="s">
        <v>10</v>
      </c>
      <c r="F650">
        <v>0.22199047299999999</v>
      </c>
      <c r="G650">
        <v>0.24216501600000001</v>
      </c>
      <c r="H650">
        <v>20.205642860000001</v>
      </c>
      <c r="I650">
        <v>0.91669092600000002</v>
      </c>
      <c r="J650">
        <v>0.35930462299999999</v>
      </c>
      <c r="K650" t="s">
        <v>44</v>
      </c>
      <c r="M650" t="s">
        <v>10</v>
      </c>
      <c r="N650">
        <v>-3.2237123950000002</v>
      </c>
      <c r="O650">
        <v>2.9765051840000001</v>
      </c>
      <c r="P650">
        <v>20.343147210000001</v>
      </c>
      <c r="Q650">
        <v>-1.083052841</v>
      </c>
      <c r="R650">
        <v>0.278816016</v>
      </c>
      <c r="S650" t="s">
        <v>44</v>
      </c>
    </row>
    <row r="651" spans="5:19" x14ac:dyDescent="0.55000000000000004">
      <c r="E651" t="s">
        <v>11</v>
      </c>
      <c r="F651">
        <v>-0.42853787900000001</v>
      </c>
      <c r="G651">
        <v>0.30619676800000001</v>
      </c>
      <c r="H651">
        <v>23.90771333</v>
      </c>
      <c r="I651">
        <v>-1.39955063</v>
      </c>
      <c r="J651">
        <v>0.161647927</v>
      </c>
      <c r="K651" t="s">
        <v>44</v>
      </c>
      <c r="M651" t="s">
        <v>11</v>
      </c>
      <c r="N651">
        <v>16.045928809999999</v>
      </c>
      <c r="O651">
        <v>3.8306650850000001</v>
      </c>
      <c r="P651">
        <v>24.163281359999999</v>
      </c>
      <c r="Q651">
        <v>4.1888101569999998</v>
      </c>
      <c r="R651" s="7">
        <v>2.83284387300392E-5</v>
      </c>
      <c r="S651" t="s">
        <v>45</v>
      </c>
    </row>
    <row r="652" spans="5:19" x14ac:dyDescent="0.55000000000000004">
      <c r="E652" t="s">
        <v>27</v>
      </c>
      <c r="F652">
        <v>8.3231536999999994E-2</v>
      </c>
      <c r="G652">
        <v>7.6593967999999998E-2</v>
      </c>
      <c r="H652">
        <v>5.1202379489999998</v>
      </c>
      <c r="I652">
        <v>1.0866591699999999</v>
      </c>
      <c r="J652">
        <v>0.27718746500000002</v>
      </c>
      <c r="K652" t="s">
        <v>44</v>
      </c>
      <c r="M652" t="s">
        <v>27</v>
      </c>
      <c r="N652">
        <v>-4.1148664610000001</v>
      </c>
      <c r="O652">
        <v>0.90828974900000004</v>
      </c>
      <c r="P652">
        <v>6.0332098030000001</v>
      </c>
      <c r="Q652">
        <v>-4.5303455939999999</v>
      </c>
      <c r="R652" s="7">
        <v>5.9699430839094499E-6</v>
      </c>
      <c r="S652" t="s">
        <v>45</v>
      </c>
    </row>
    <row r="653" spans="5:19" x14ac:dyDescent="0.55000000000000004">
      <c r="E653" t="s">
        <v>12</v>
      </c>
      <c r="F653">
        <v>2.0272399999999999E-4</v>
      </c>
      <c r="G653">
        <v>2.1983199999999999E-4</v>
      </c>
      <c r="H653">
        <v>5.7438648499999996</v>
      </c>
      <c r="I653">
        <v>0.92218061100000004</v>
      </c>
      <c r="J653">
        <v>0.35643437500000003</v>
      </c>
      <c r="K653" t="s">
        <v>44</v>
      </c>
      <c r="M653" t="s">
        <v>12</v>
      </c>
      <c r="N653">
        <v>-2.1590616999999999E-2</v>
      </c>
      <c r="O653">
        <v>2.8438550000000002E-3</v>
      </c>
      <c r="P653">
        <v>5.8993995789999998</v>
      </c>
      <c r="Q653">
        <v>-7.5920251009999999</v>
      </c>
      <c r="R653" s="7">
        <v>3.4865447088602503E-14</v>
      </c>
      <c r="S653" t="s">
        <v>45</v>
      </c>
    </row>
    <row r="654" spans="5:19" x14ac:dyDescent="0.55000000000000004">
      <c r="E654" t="s">
        <v>13</v>
      </c>
      <c r="F654">
        <v>-1.0442439999999999E-3</v>
      </c>
      <c r="G654">
        <v>9.6576300000000002E-4</v>
      </c>
      <c r="H654">
        <v>8.8448570760000003</v>
      </c>
      <c r="I654">
        <v>-1.081263909</v>
      </c>
      <c r="J654">
        <v>0.27957973699999999</v>
      </c>
      <c r="K654" t="s">
        <v>44</v>
      </c>
      <c r="M654" t="s">
        <v>13</v>
      </c>
      <c r="N654">
        <v>4.6127226E-2</v>
      </c>
      <c r="O654">
        <v>1.1997196999999999E-2</v>
      </c>
      <c r="P654">
        <v>9.1326797559999999</v>
      </c>
      <c r="Q654">
        <v>3.8448336109999999</v>
      </c>
      <c r="R654">
        <v>1.21524E-4</v>
      </c>
      <c r="S654" t="s">
        <v>45</v>
      </c>
    </row>
    <row r="655" spans="5:19" x14ac:dyDescent="0.55000000000000004">
      <c r="E655" t="s">
        <v>47</v>
      </c>
      <c r="F655">
        <v>4.3102619999999996E-3</v>
      </c>
      <c r="G655">
        <v>8.3562830000000008E-3</v>
      </c>
      <c r="H655">
        <v>6.1035687190000001</v>
      </c>
      <c r="I655">
        <v>0.51581090900000004</v>
      </c>
      <c r="J655">
        <v>0.60598648300000002</v>
      </c>
      <c r="K655" t="s">
        <v>44</v>
      </c>
      <c r="M655" t="s">
        <v>47</v>
      </c>
      <c r="N655">
        <v>5.9698029999999999E-2</v>
      </c>
      <c r="O655">
        <v>7.8553220000000007E-2</v>
      </c>
      <c r="P655">
        <v>7.1475279829999998</v>
      </c>
      <c r="Q655">
        <v>0.75996922700000002</v>
      </c>
      <c r="R655">
        <v>0.44729427999999999</v>
      </c>
      <c r="S655" t="s">
        <v>44</v>
      </c>
    </row>
    <row r="656" spans="5:19" x14ac:dyDescent="0.55000000000000004">
      <c r="E656" t="s">
        <v>55</v>
      </c>
      <c r="F656">
        <v>5.8140399999999999E-4</v>
      </c>
      <c r="G656">
        <v>3.2328980000000001E-3</v>
      </c>
      <c r="H656">
        <v>6.3589153960000004</v>
      </c>
      <c r="I656">
        <v>0.17983986299999999</v>
      </c>
      <c r="J656">
        <v>0.85727828699999997</v>
      </c>
      <c r="K656" t="s">
        <v>44</v>
      </c>
      <c r="M656" t="s">
        <v>55</v>
      </c>
      <c r="N656">
        <v>-3.5253215999999997E-2</v>
      </c>
      <c r="O656">
        <v>3.6154999E-2</v>
      </c>
      <c r="P656">
        <v>6.5461647300000001</v>
      </c>
      <c r="Q656">
        <v>-0.97505786699999997</v>
      </c>
      <c r="R656">
        <v>0.32955959800000001</v>
      </c>
      <c r="S656" t="s">
        <v>44</v>
      </c>
    </row>
    <row r="657" spans="1:19" x14ac:dyDescent="0.55000000000000004">
      <c r="E657" t="s">
        <v>57</v>
      </c>
      <c r="F657">
        <v>-3.3055670000000001E-3</v>
      </c>
      <c r="G657">
        <v>7.2210779999999997E-3</v>
      </c>
      <c r="H657">
        <v>3.7400270149999999</v>
      </c>
      <c r="I657">
        <v>-0.45776640099999999</v>
      </c>
      <c r="J657">
        <v>0.64712027699999997</v>
      </c>
      <c r="K657" t="s">
        <v>44</v>
      </c>
      <c r="M657" t="s">
        <v>57</v>
      </c>
      <c r="N657">
        <v>0.116618996</v>
      </c>
      <c r="O657">
        <v>8.0607950999999997E-2</v>
      </c>
      <c r="P657">
        <v>4.2834683289999997</v>
      </c>
      <c r="Q657">
        <v>1.4467431019999999</v>
      </c>
      <c r="R657">
        <v>0.148006153</v>
      </c>
      <c r="S657" t="s">
        <v>44</v>
      </c>
    </row>
    <row r="658" spans="1:19" x14ac:dyDescent="0.55000000000000004">
      <c r="E658" t="s">
        <v>62</v>
      </c>
      <c r="F658">
        <v>-7.1181999999999999E-3</v>
      </c>
      <c r="G658">
        <v>2.2942066000000001E-2</v>
      </c>
      <c r="H658">
        <v>24.442660270000001</v>
      </c>
      <c r="I658">
        <v>-0.31026850099999997</v>
      </c>
      <c r="J658">
        <v>0.75635678299999998</v>
      </c>
      <c r="K658" t="s">
        <v>44</v>
      </c>
      <c r="M658" t="s">
        <v>62</v>
      </c>
      <c r="N658">
        <v>0.29594629</v>
      </c>
      <c r="O658">
        <v>0.255133108</v>
      </c>
      <c r="P658">
        <v>27.09739867</v>
      </c>
      <c r="Q658">
        <v>1.159968195</v>
      </c>
      <c r="R658">
        <v>0.24609468100000001</v>
      </c>
      <c r="S658" t="s">
        <v>44</v>
      </c>
    </row>
    <row r="659" spans="1:19" x14ac:dyDescent="0.55000000000000004">
      <c r="E659" t="s">
        <v>64</v>
      </c>
      <c r="F659">
        <v>-2.0351399999999999E-4</v>
      </c>
      <c r="G659">
        <v>8.9424791000000003E-2</v>
      </c>
      <c r="H659">
        <v>113.3236807</v>
      </c>
      <c r="I659">
        <v>-2.2758119999999999E-3</v>
      </c>
      <c r="J659">
        <v>0.99818416700000001</v>
      </c>
      <c r="K659" t="s">
        <v>44</v>
      </c>
      <c r="M659" t="s">
        <v>64</v>
      </c>
      <c r="N659">
        <v>0.32913598999999999</v>
      </c>
      <c r="O659">
        <v>1.02921098</v>
      </c>
      <c r="P659">
        <v>128.28250220000001</v>
      </c>
      <c r="Q659">
        <v>0.31979447999999999</v>
      </c>
      <c r="R659">
        <v>0.74913207500000001</v>
      </c>
      <c r="S659" t="s">
        <v>44</v>
      </c>
    </row>
    <row r="660" spans="1:19" x14ac:dyDescent="0.55000000000000004">
      <c r="E660" t="s">
        <v>67</v>
      </c>
      <c r="F660">
        <v>-8.3834640000000002E-2</v>
      </c>
      <c r="G660">
        <v>8.7791675E-2</v>
      </c>
      <c r="H660">
        <v>299.88329809999999</v>
      </c>
      <c r="I660">
        <v>-0.95492699299999995</v>
      </c>
      <c r="J660">
        <v>0.33961461799999998</v>
      </c>
      <c r="K660" t="s">
        <v>44</v>
      </c>
      <c r="M660" t="s">
        <v>67</v>
      </c>
      <c r="N660">
        <v>5.4597274459999996</v>
      </c>
      <c r="O660">
        <v>1.042591888</v>
      </c>
      <c r="P660">
        <v>380.50429380000003</v>
      </c>
      <c r="Q660">
        <v>5.2366870590000003</v>
      </c>
      <c r="R660" s="7">
        <v>1.6744026987802799E-7</v>
      </c>
      <c r="S660" t="s">
        <v>45</v>
      </c>
    </row>
    <row r="661" spans="1:19" x14ac:dyDescent="0.55000000000000004">
      <c r="E661" t="s">
        <v>69</v>
      </c>
      <c r="F661" s="1">
        <v>-7.3100000000000001E-5</v>
      </c>
      <c r="G661">
        <v>1.09547E-4</v>
      </c>
      <c r="H661">
        <v>87.578524810000005</v>
      </c>
      <c r="I661">
        <v>-0.66754323299999996</v>
      </c>
      <c r="J661">
        <v>0.50442520400000002</v>
      </c>
      <c r="K661" t="s">
        <v>44</v>
      </c>
      <c r="M661" t="s">
        <v>69</v>
      </c>
      <c r="N661">
        <v>4.8039950000000001E-3</v>
      </c>
      <c r="O661">
        <v>1.138869E-3</v>
      </c>
      <c r="P661">
        <v>85.97394516</v>
      </c>
      <c r="Q661">
        <v>4.2182148359999996</v>
      </c>
      <c r="R661" s="7">
        <v>2.4882676521621299E-5</v>
      </c>
      <c r="S661" t="s">
        <v>45</v>
      </c>
    </row>
    <row r="662" spans="1:19" x14ac:dyDescent="0.55000000000000004">
      <c r="E662" t="s">
        <v>77</v>
      </c>
      <c r="F662">
        <v>7.3626423999999996E-2</v>
      </c>
      <c r="G662">
        <v>8.6530375000000007E-2</v>
      </c>
      <c r="H662">
        <v>128.17305680000001</v>
      </c>
      <c r="I662">
        <v>0.85087374699999996</v>
      </c>
      <c r="J662">
        <v>0.39483949000000002</v>
      </c>
      <c r="K662" t="s">
        <v>44</v>
      </c>
      <c r="M662" t="s">
        <v>77</v>
      </c>
      <c r="N662">
        <v>-6.7443027070000001</v>
      </c>
      <c r="O662">
        <v>0.98005254200000003</v>
      </c>
      <c r="P662">
        <v>148.0703791</v>
      </c>
      <c r="Q662">
        <v>-6.8815725849999998</v>
      </c>
      <c r="R662" s="7">
        <v>6.34360996846985E-12</v>
      </c>
      <c r="S662" t="s">
        <v>45</v>
      </c>
    </row>
    <row r="663" spans="1:19" x14ac:dyDescent="0.55000000000000004">
      <c r="E663" t="s">
        <v>79</v>
      </c>
      <c r="F663">
        <v>-2.8055146999999999E-2</v>
      </c>
      <c r="G663">
        <v>3.3894695000000002E-2</v>
      </c>
      <c r="H663">
        <v>128.30711400000001</v>
      </c>
      <c r="I663">
        <v>-0.82771500200000003</v>
      </c>
      <c r="J663">
        <v>0.40783192099999999</v>
      </c>
      <c r="K663" t="s">
        <v>44</v>
      </c>
      <c r="M663" t="s">
        <v>79</v>
      </c>
      <c r="N663">
        <v>0.76806487400000001</v>
      </c>
      <c r="O663">
        <v>0.352987088</v>
      </c>
      <c r="P663">
        <v>115.3328996</v>
      </c>
      <c r="Q663">
        <v>2.1759007650000002</v>
      </c>
      <c r="R663">
        <v>2.9590423000000001E-2</v>
      </c>
      <c r="S663" t="s">
        <v>48</v>
      </c>
    </row>
    <row r="664" spans="1:19" x14ac:dyDescent="0.55000000000000004">
      <c r="E664" t="s">
        <v>81</v>
      </c>
      <c r="F664">
        <v>1.6432557E-2</v>
      </c>
      <c r="G664">
        <v>4.519517E-2</v>
      </c>
      <c r="H664">
        <v>21.300725329999999</v>
      </c>
      <c r="I664">
        <v>0.36359100700000002</v>
      </c>
      <c r="J664">
        <v>0.71616344300000001</v>
      </c>
      <c r="K664" t="s">
        <v>44</v>
      </c>
      <c r="M664" t="s">
        <v>81</v>
      </c>
      <c r="N664">
        <v>-0.33954112400000003</v>
      </c>
      <c r="O664">
        <v>0.48629182399999998</v>
      </c>
      <c r="P664">
        <v>20.213261129999999</v>
      </c>
      <c r="Q664">
        <v>-0.698225031</v>
      </c>
      <c r="R664">
        <v>0.48505577799999999</v>
      </c>
      <c r="S664" t="s">
        <v>44</v>
      </c>
    </row>
    <row r="665" spans="1:19" x14ac:dyDescent="0.55000000000000004">
      <c r="E665" t="s">
        <v>83</v>
      </c>
      <c r="F665">
        <v>1.760092E-3</v>
      </c>
      <c r="G665">
        <v>3.3552467000000002E-2</v>
      </c>
      <c r="H665">
        <v>87.328265270000003</v>
      </c>
      <c r="I665">
        <v>5.2457906999999998E-2</v>
      </c>
      <c r="J665">
        <v>0.95816383400000005</v>
      </c>
      <c r="K665" t="s">
        <v>44</v>
      </c>
      <c r="M665" t="s">
        <v>83</v>
      </c>
      <c r="N665">
        <v>-0.23215785799999999</v>
      </c>
      <c r="O665">
        <v>0.37798870499999998</v>
      </c>
      <c r="P665">
        <v>91.19605498</v>
      </c>
      <c r="Q665">
        <v>-0.61419258099999996</v>
      </c>
      <c r="R665">
        <v>0.53910468700000003</v>
      </c>
      <c r="S665" t="s">
        <v>44</v>
      </c>
    </row>
    <row r="666" spans="1:19" x14ac:dyDescent="0.55000000000000004">
      <c r="E666" t="s">
        <v>85</v>
      </c>
      <c r="F666">
        <v>-2.5318848000000001E-2</v>
      </c>
      <c r="G666">
        <v>6.7629639000000005E-2</v>
      </c>
      <c r="H666">
        <v>49.100254579999998</v>
      </c>
      <c r="I666">
        <v>-0.374375032</v>
      </c>
      <c r="J666">
        <v>0.70812531599999995</v>
      </c>
      <c r="K666" t="s">
        <v>44</v>
      </c>
      <c r="M666" t="s">
        <v>85</v>
      </c>
      <c r="N666">
        <v>0.16769008699999999</v>
      </c>
      <c r="O666">
        <v>0.71343628599999998</v>
      </c>
      <c r="P666">
        <v>44.525716410000001</v>
      </c>
      <c r="Q666">
        <v>0.235045637</v>
      </c>
      <c r="R666">
        <v>0.81417903400000002</v>
      </c>
      <c r="S666" t="s">
        <v>44</v>
      </c>
    </row>
    <row r="667" spans="1:19" x14ac:dyDescent="0.55000000000000004">
      <c r="E667" t="s">
        <v>87</v>
      </c>
      <c r="F667">
        <v>6.6941095000000006E-2</v>
      </c>
      <c r="G667">
        <v>7.9501130000000003E-2</v>
      </c>
      <c r="H667">
        <v>75.259500930000002</v>
      </c>
      <c r="I667">
        <v>0.84201438100000003</v>
      </c>
      <c r="J667">
        <v>0.39977990400000002</v>
      </c>
      <c r="K667" t="s">
        <v>44</v>
      </c>
      <c r="M667" t="s">
        <v>87</v>
      </c>
      <c r="N667">
        <v>-2.137593131</v>
      </c>
      <c r="O667">
        <v>0.85657970699999997</v>
      </c>
      <c r="P667">
        <v>71.572732430000002</v>
      </c>
      <c r="Q667">
        <v>-2.495498215</v>
      </c>
      <c r="R667">
        <v>1.259705E-2</v>
      </c>
      <c r="S667" t="s">
        <v>48</v>
      </c>
    </row>
    <row r="668" spans="1:19" x14ac:dyDescent="0.55000000000000004">
      <c r="E668" t="s">
        <v>89</v>
      </c>
      <c r="F668">
        <v>1.3752899999999999E-3</v>
      </c>
      <c r="G668">
        <v>2.1085484000000002E-2</v>
      </c>
      <c r="H668">
        <v>39.807849689999998</v>
      </c>
      <c r="I668">
        <v>6.5224491999999995E-2</v>
      </c>
      <c r="J668">
        <v>0.94799526099999998</v>
      </c>
      <c r="K668" t="s">
        <v>44</v>
      </c>
      <c r="M668" t="s">
        <v>89</v>
      </c>
      <c r="N668">
        <v>6.7037165999999995E-2</v>
      </c>
      <c r="O668">
        <v>0.232067837</v>
      </c>
      <c r="P668">
        <v>43.259660439999998</v>
      </c>
      <c r="Q668">
        <v>0.28886883800000002</v>
      </c>
      <c r="R668">
        <v>0.77268886999999997</v>
      </c>
      <c r="S668" t="s">
        <v>44</v>
      </c>
    </row>
    <row r="669" spans="1:19" x14ac:dyDescent="0.55000000000000004">
      <c r="E669" t="s">
        <v>91</v>
      </c>
      <c r="F669" s="1">
        <v>-1.84E-5</v>
      </c>
      <c r="G669" s="3" t="s">
        <v>114</v>
      </c>
      <c r="H669">
        <v>20.013122169999999</v>
      </c>
      <c r="I669">
        <v>-0.35004100700000002</v>
      </c>
      <c r="J669">
        <v>0.72630792300000002</v>
      </c>
      <c r="K669" t="s">
        <v>44</v>
      </c>
      <c r="M669" t="s">
        <v>91</v>
      </c>
      <c r="N669">
        <v>1.4256690000000001E-3</v>
      </c>
      <c r="O669">
        <v>5.6799200000000002E-4</v>
      </c>
      <c r="P669">
        <v>19.83557725</v>
      </c>
      <c r="Q669">
        <v>2.510014237</v>
      </c>
      <c r="R669">
        <v>1.2091255E-2</v>
      </c>
      <c r="S669" t="s">
        <v>48</v>
      </c>
    </row>
    <row r="670" spans="1:19" x14ac:dyDescent="0.55000000000000004">
      <c r="E670" t="s">
        <v>100</v>
      </c>
      <c r="F670">
        <v>1.28746E-4</v>
      </c>
      <c r="G670">
        <v>1.8422999999999999E-4</v>
      </c>
      <c r="H670">
        <v>13.95064412</v>
      </c>
      <c r="I670">
        <v>0.69883128400000005</v>
      </c>
      <c r="J670">
        <v>0.484657475</v>
      </c>
      <c r="K670" t="s">
        <v>44</v>
      </c>
      <c r="M670" t="s">
        <v>100</v>
      </c>
      <c r="N670">
        <v>-5.9550999999999996E-3</v>
      </c>
      <c r="O670">
        <v>1.9334560000000001E-3</v>
      </c>
      <c r="P670">
        <v>14.464607880000001</v>
      </c>
      <c r="Q670">
        <v>-3.080028392</v>
      </c>
      <c r="R670">
        <v>2.0764859999999998E-3</v>
      </c>
      <c r="S670" t="s">
        <v>49</v>
      </c>
    </row>
    <row r="671" spans="1:19" x14ac:dyDescent="0.55000000000000004">
      <c r="A671" t="s">
        <v>51</v>
      </c>
      <c r="B671" t="s">
        <v>22</v>
      </c>
      <c r="C671">
        <v>5284</v>
      </c>
      <c r="D671">
        <v>2.3179412E-2</v>
      </c>
      <c r="E671" t="s">
        <v>43</v>
      </c>
      <c r="F671">
        <v>-1.1821043999999999E-2</v>
      </c>
      <c r="G671">
        <v>0.29478997499999998</v>
      </c>
      <c r="H671">
        <v>330.35664480000003</v>
      </c>
      <c r="I671">
        <v>-4.0099884000000002E-2</v>
      </c>
      <c r="J671">
        <v>0.96801349400000003</v>
      </c>
      <c r="K671" t="s">
        <v>44</v>
      </c>
      <c r="L671">
        <v>0.26201023400000001</v>
      </c>
      <c r="M671" t="s">
        <v>43</v>
      </c>
      <c r="N671">
        <v>3.1976287179999998</v>
      </c>
      <c r="O671">
        <v>5.3060696040000002</v>
      </c>
      <c r="P671">
        <v>373.64140420000001</v>
      </c>
      <c r="Q671">
        <v>0.60263602900000002</v>
      </c>
      <c r="R671">
        <v>0.54677670700000003</v>
      </c>
      <c r="S671" t="s">
        <v>44</v>
      </c>
    </row>
    <row r="672" spans="1:19" x14ac:dyDescent="0.55000000000000004">
      <c r="E672" t="s">
        <v>3</v>
      </c>
      <c r="F672">
        <v>8.0646199999999998E-4</v>
      </c>
      <c r="G672">
        <v>0.18451387299999999</v>
      </c>
      <c r="H672">
        <v>33.781121579999997</v>
      </c>
      <c r="I672">
        <v>4.3707390000000002E-3</v>
      </c>
      <c r="J672">
        <v>0.99651266599999999</v>
      </c>
      <c r="K672" t="s">
        <v>44</v>
      </c>
      <c r="M672" t="s">
        <v>3</v>
      </c>
      <c r="N672">
        <v>-5.6287450620000001</v>
      </c>
      <c r="O672">
        <v>3.4924218439999999</v>
      </c>
      <c r="P672">
        <v>46.703177570000001</v>
      </c>
      <c r="Q672">
        <v>-1.611702513</v>
      </c>
      <c r="R672">
        <v>0.107086414</v>
      </c>
      <c r="S672" t="s">
        <v>44</v>
      </c>
    </row>
    <row r="673" spans="5:19" x14ac:dyDescent="0.55000000000000004">
      <c r="E673" t="s">
        <v>4</v>
      </c>
      <c r="F673">
        <v>9.9441671999999995E-2</v>
      </c>
      <c r="G673">
        <v>0.178558157</v>
      </c>
      <c r="H673">
        <v>60.101253880000002</v>
      </c>
      <c r="I673">
        <v>0.55691475400000001</v>
      </c>
      <c r="J673">
        <v>0.57758567400000005</v>
      </c>
      <c r="K673" t="s">
        <v>44</v>
      </c>
      <c r="M673" t="s">
        <v>4</v>
      </c>
      <c r="N673">
        <v>-7.5580300950000003</v>
      </c>
      <c r="O673">
        <v>3.41482208</v>
      </c>
      <c r="P673">
        <v>78.755671359999994</v>
      </c>
      <c r="Q673">
        <v>-2.2133012839999999</v>
      </c>
      <c r="R673">
        <v>2.6919446999999999E-2</v>
      </c>
      <c r="S673" t="s">
        <v>48</v>
      </c>
    </row>
    <row r="674" spans="5:19" x14ac:dyDescent="0.55000000000000004">
      <c r="E674" t="s">
        <v>5</v>
      </c>
      <c r="F674">
        <v>3.5048826999999998E-2</v>
      </c>
      <c r="G674">
        <v>0.18881572699999999</v>
      </c>
      <c r="H674">
        <v>22.058885199999999</v>
      </c>
      <c r="I674">
        <v>0.18562451199999999</v>
      </c>
      <c r="J674">
        <v>0.85273922999999996</v>
      </c>
      <c r="K674" t="s">
        <v>44</v>
      </c>
      <c r="M674" t="s">
        <v>5</v>
      </c>
      <c r="N674">
        <v>-8.1837002719999994</v>
      </c>
      <c r="O674">
        <v>3.5239900020000001</v>
      </c>
      <c r="P674">
        <v>31.158074899999999</v>
      </c>
      <c r="Q674">
        <v>-2.322282489</v>
      </c>
      <c r="R674">
        <v>2.0255538E-2</v>
      </c>
      <c r="S674" t="s">
        <v>48</v>
      </c>
    </row>
    <row r="675" spans="5:19" x14ac:dyDescent="0.55000000000000004">
      <c r="E675" t="s">
        <v>15</v>
      </c>
      <c r="F675">
        <v>6.1707324000000001E-2</v>
      </c>
      <c r="G675">
        <v>0.114256869</v>
      </c>
      <c r="H675">
        <v>4.451984232</v>
      </c>
      <c r="I675">
        <v>0.54007539999999998</v>
      </c>
      <c r="J675">
        <v>0.58914503500000004</v>
      </c>
      <c r="K675" t="s">
        <v>44</v>
      </c>
      <c r="M675" t="s">
        <v>15</v>
      </c>
      <c r="N675">
        <v>-5.1883360329999997</v>
      </c>
      <c r="O675">
        <v>1.998602532</v>
      </c>
      <c r="P675">
        <v>4.8123059340000003</v>
      </c>
      <c r="Q675">
        <v>-2.5959819180000001</v>
      </c>
      <c r="R675">
        <v>9.4582109999999994E-3</v>
      </c>
      <c r="S675" t="s">
        <v>49</v>
      </c>
    </row>
    <row r="676" spans="5:19" x14ac:dyDescent="0.55000000000000004">
      <c r="E676" t="s">
        <v>14</v>
      </c>
      <c r="F676">
        <v>8.8679789999999994E-2</v>
      </c>
      <c r="G676">
        <v>0.43524983699999997</v>
      </c>
      <c r="H676">
        <v>5.0080898210000004</v>
      </c>
      <c r="I676">
        <v>0.20374456799999999</v>
      </c>
      <c r="J676">
        <v>0.83855311300000002</v>
      </c>
      <c r="K676" t="s">
        <v>44</v>
      </c>
      <c r="M676" t="s">
        <v>14</v>
      </c>
      <c r="N676">
        <v>7.2842248019999998</v>
      </c>
      <c r="O676">
        <v>7.8206408740000004</v>
      </c>
      <c r="P676">
        <v>5.6201639749999996</v>
      </c>
      <c r="Q676">
        <v>0.93141021499999999</v>
      </c>
      <c r="R676">
        <v>0.35168396099999999</v>
      </c>
      <c r="S676" t="s">
        <v>44</v>
      </c>
    </row>
    <row r="677" spans="5:19" x14ac:dyDescent="0.55000000000000004">
      <c r="E677" t="s">
        <v>66</v>
      </c>
      <c r="F677">
        <v>1.708943171</v>
      </c>
      <c r="G677">
        <v>0.65853427200000003</v>
      </c>
      <c r="H677">
        <v>39.763851019999997</v>
      </c>
      <c r="I677">
        <v>2.5950709700000001</v>
      </c>
      <c r="J677">
        <v>9.4571389999999998E-3</v>
      </c>
      <c r="K677" t="s">
        <v>49</v>
      </c>
      <c r="M677" t="s">
        <v>66</v>
      </c>
      <c r="N677">
        <v>-99.645580440000003</v>
      </c>
      <c r="O677">
        <v>12.89770639</v>
      </c>
      <c r="P677">
        <v>54.369359850000002</v>
      </c>
      <c r="Q677">
        <v>-7.7258372450000001</v>
      </c>
      <c r="R677" s="7">
        <v>1.3209129828356401E-14</v>
      </c>
      <c r="S677" t="s">
        <v>45</v>
      </c>
    </row>
    <row r="678" spans="5:19" x14ac:dyDescent="0.55000000000000004">
      <c r="E678" t="s">
        <v>16</v>
      </c>
      <c r="F678">
        <v>1.5043490000000001E-3</v>
      </c>
      <c r="G678">
        <v>6.0686500000000005E-4</v>
      </c>
      <c r="H678">
        <v>14.56269764</v>
      </c>
      <c r="I678">
        <v>2.478886514</v>
      </c>
      <c r="J678">
        <v>1.3179323E-2</v>
      </c>
      <c r="K678" t="s">
        <v>48</v>
      </c>
      <c r="M678" t="s">
        <v>16</v>
      </c>
      <c r="N678">
        <v>-5.5353244000000003E-2</v>
      </c>
      <c r="O678">
        <v>9.5461000000000001E-3</v>
      </c>
      <c r="P678">
        <v>14.38459385</v>
      </c>
      <c r="Q678">
        <v>-5.7985190480000002</v>
      </c>
      <c r="R678" s="7">
        <v>7.07844660199218E-9</v>
      </c>
      <c r="S678" t="s">
        <v>45</v>
      </c>
    </row>
    <row r="679" spans="5:19" x14ac:dyDescent="0.55000000000000004">
      <c r="E679" t="s">
        <v>7</v>
      </c>
      <c r="F679">
        <v>-1.7675416079999999</v>
      </c>
      <c r="G679">
        <v>0.67232419600000004</v>
      </c>
      <c r="H679">
        <v>42.43861914</v>
      </c>
      <c r="I679">
        <v>-2.6290019290000002</v>
      </c>
      <c r="J679">
        <v>8.5635880000000004E-3</v>
      </c>
      <c r="K679" t="s">
        <v>49</v>
      </c>
      <c r="M679" t="s">
        <v>7</v>
      </c>
      <c r="N679">
        <v>77.838845289999995</v>
      </c>
      <c r="O679">
        <v>13.132144459999999</v>
      </c>
      <c r="P679">
        <v>58.16205635</v>
      </c>
      <c r="Q679">
        <v>5.9273521960000002</v>
      </c>
      <c r="R679" s="7">
        <v>3.2735912711203501E-9</v>
      </c>
      <c r="S679" t="s">
        <v>45</v>
      </c>
    </row>
    <row r="680" spans="5:19" x14ac:dyDescent="0.55000000000000004">
      <c r="E680" t="s">
        <v>8</v>
      </c>
      <c r="F680">
        <v>-5.1854580000000004E-3</v>
      </c>
      <c r="G680">
        <v>0.17288040800000001</v>
      </c>
      <c r="H680">
        <v>34.057164020000002</v>
      </c>
      <c r="I680">
        <v>-2.9994476999999999E-2</v>
      </c>
      <c r="J680">
        <v>0.97607145799999995</v>
      </c>
      <c r="K680" t="s">
        <v>44</v>
      </c>
      <c r="M680" t="s">
        <v>8</v>
      </c>
      <c r="N680">
        <v>16.39796874</v>
      </c>
      <c r="O680">
        <v>2.763846424</v>
      </c>
      <c r="P680">
        <v>36.276594729999999</v>
      </c>
      <c r="Q680">
        <v>5.9330245689999996</v>
      </c>
      <c r="R680" s="7">
        <v>3.1631536802075901E-9</v>
      </c>
      <c r="S680" t="s">
        <v>45</v>
      </c>
    </row>
    <row r="681" spans="5:19" x14ac:dyDescent="0.55000000000000004">
      <c r="E681" t="s">
        <v>9</v>
      </c>
      <c r="F681">
        <v>0.159322991</v>
      </c>
      <c r="G681">
        <v>0.21821006400000001</v>
      </c>
      <c r="H681">
        <v>11.203220030000001</v>
      </c>
      <c r="I681">
        <v>0.73013585000000003</v>
      </c>
      <c r="J681">
        <v>0.46530715</v>
      </c>
      <c r="K681" t="s">
        <v>44</v>
      </c>
      <c r="M681" t="s">
        <v>9</v>
      </c>
      <c r="N681">
        <v>-9.6020730689999994</v>
      </c>
      <c r="O681">
        <v>3.505737356</v>
      </c>
      <c r="P681">
        <v>12.745658329999999</v>
      </c>
      <c r="Q681">
        <v>-2.738959623</v>
      </c>
      <c r="R681">
        <v>6.1840640000000004E-3</v>
      </c>
      <c r="S681" t="s">
        <v>49</v>
      </c>
    </row>
    <row r="682" spans="5:19" x14ac:dyDescent="0.55000000000000004">
      <c r="E682" t="s">
        <v>26</v>
      </c>
      <c r="F682">
        <v>4.6580556000000002E-2</v>
      </c>
      <c r="G682">
        <v>0.16435065900000001</v>
      </c>
      <c r="H682">
        <v>27.841368079999999</v>
      </c>
      <c r="I682">
        <v>0.28342177899999998</v>
      </c>
      <c r="J682">
        <v>0.77685353499999998</v>
      </c>
      <c r="K682" t="s">
        <v>44</v>
      </c>
      <c r="M682" t="s">
        <v>26</v>
      </c>
      <c r="N682">
        <v>5.4191176240000001</v>
      </c>
      <c r="O682">
        <v>2.6855949739999998</v>
      </c>
      <c r="P682">
        <v>32.925982359999999</v>
      </c>
      <c r="Q682">
        <v>2.017846204</v>
      </c>
      <c r="R682">
        <v>4.3657728999999999E-2</v>
      </c>
      <c r="S682" t="s">
        <v>48</v>
      </c>
    </row>
    <row r="683" spans="5:19" x14ac:dyDescent="0.55000000000000004">
      <c r="E683" t="s">
        <v>10</v>
      </c>
      <c r="F683">
        <v>7.7167322999999996E-2</v>
      </c>
      <c r="G683">
        <v>0.28515454099999998</v>
      </c>
      <c r="H683">
        <v>18.958131300000002</v>
      </c>
      <c r="I683">
        <v>0.27061579699999999</v>
      </c>
      <c r="J683">
        <v>0.78668654500000001</v>
      </c>
      <c r="K683" t="s">
        <v>44</v>
      </c>
      <c r="M683" t="s">
        <v>10</v>
      </c>
      <c r="N683">
        <v>18.649470139999998</v>
      </c>
      <c r="O683">
        <v>4.6171246220000004</v>
      </c>
      <c r="P683">
        <v>20.612669780000001</v>
      </c>
      <c r="Q683">
        <v>4.0391957490000001</v>
      </c>
      <c r="R683" s="7">
        <v>5.4395200687825303E-5</v>
      </c>
      <c r="S683" t="s">
        <v>45</v>
      </c>
    </row>
    <row r="684" spans="5:19" x14ac:dyDescent="0.55000000000000004">
      <c r="E684" t="s">
        <v>11</v>
      </c>
      <c r="F684">
        <v>5.0757720999999999E-2</v>
      </c>
      <c r="G684">
        <v>0.37946827599999999</v>
      </c>
      <c r="H684">
        <v>25.11519096</v>
      </c>
      <c r="I684">
        <v>0.13376011800000001</v>
      </c>
      <c r="J684">
        <v>0.893592265</v>
      </c>
      <c r="K684" t="s">
        <v>44</v>
      </c>
      <c r="M684" t="s">
        <v>11</v>
      </c>
      <c r="N684">
        <v>-26.48892124</v>
      </c>
      <c r="O684">
        <v>6.2064079379999999</v>
      </c>
      <c r="P684">
        <v>25.863096209999998</v>
      </c>
      <c r="Q684">
        <v>-4.267995515</v>
      </c>
      <c r="R684" s="7">
        <v>2.0068945307982799E-5</v>
      </c>
      <c r="S684" t="s">
        <v>45</v>
      </c>
    </row>
    <row r="685" spans="5:19" x14ac:dyDescent="0.55000000000000004">
      <c r="E685" t="s">
        <v>27</v>
      </c>
      <c r="F685">
        <v>0.122258406</v>
      </c>
      <c r="G685">
        <v>9.8895199000000003E-2</v>
      </c>
      <c r="H685">
        <v>5.7315289439999999</v>
      </c>
      <c r="I685">
        <v>1.2362420709999999</v>
      </c>
      <c r="J685">
        <v>0.216368597</v>
      </c>
      <c r="K685" t="s">
        <v>44</v>
      </c>
      <c r="M685" t="s">
        <v>27</v>
      </c>
      <c r="N685">
        <v>-0.54006531899999999</v>
      </c>
      <c r="O685">
        <v>1.438070226</v>
      </c>
      <c r="P685">
        <v>6.5865270010000003</v>
      </c>
      <c r="Q685">
        <v>-0.37554864100000002</v>
      </c>
      <c r="R685">
        <v>0.70726755299999999</v>
      </c>
      <c r="S685" t="s">
        <v>44</v>
      </c>
    </row>
    <row r="686" spans="5:19" x14ac:dyDescent="0.55000000000000004">
      <c r="E686" t="s">
        <v>12</v>
      </c>
      <c r="F686">
        <v>2.4206999999999999E-4</v>
      </c>
      <c r="G686">
        <v>2.8115200000000001E-4</v>
      </c>
      <c r="H686">
        <v>6.8287939690000004</v>
      </c>
      <c r="I686">
        <v>0.86099247199999995</v>
      </c>
      <c r="J686">
        <v>0.38924218900000002</v>
      </c>
      <c r="K686" t="s">
        <v>44</v>
      </c>
      <c r="M686" t="s">
        <v>12</v>
      </c>
      <c r="N686">
        <v>-2.5946667999999999E-2</v>
      </c>
      <c r="O686">
        <v>4.6286069999999999E-3</v>
      </c>
      <c r="P686">
        <v>5.9709369189999997</v>
      </c>
      <c r="Q686">
        <v>-5.6057188529999999</v>
      </c>
      <c r="R686" s="7">
        <v>2.1790848355105799E-8</v>
      </c>
      <c r="S686" t="s">
        <v>45</v>
      </c>
    </row>
    <row r="687" spans="5:19" x14ac:dyDescent="0.55000000000000004">
      <c r="E687" t="s">
        <v>13</v>
      </c>
      <c r="F687">
        <v>-1.2392300000000001E-4</v>
      </c>
      <c r="G687">
        <v>1.431807E-3</v>
      </c>
      <c r="H687">
        <v>8.2587662589999997</v>
      </c>
      <c r="I687">
        <v>-8.6549966000000006E-2</v>
      </c>
      <c r="J687">
        <v>0.93102923800000004</v>
      </c>
      <c r="K687" t="s">
        <v>44</v>
      </c>
      <c r="M687" t="s">
        <v>13</v>
      </c>
      <c r="N687">
        <v>-4.3249526000000003E-2</v>
      </c>
      <c r="O687">
        <v>2.3049564000000002E-2</v>
      </c>
      <c r="P687">
        <v>8.0173215419999995</v>
      </c>
      <c r="Q687">
        <v>-1.8763707140000001</v>
      </c>
      <c r="R687">
        <v>6.0659466000000002E-2</v>
      </c>
      <c r="S687" t="s">
        <v>46</v>
      </c>
    </row>
    <row r="688" spans="5:19" x14ac:dyDescent="0.55000000000000004">
      <c r="E688" t="s">
        <v>47</v>
      </c>
      <c r="F688">
        <v>6.2051299999999997E-3</v>
      </c>
      <c r="G688">
        <v>7.8540280000000007E-3</v>
      </c>
      <c r="H688">
        <v>10.837853279999999</v>
      </c>
      <c r="I688">
        <v>0.79005706899999995</v>
      </c>
      <c r="J688">
        <v>0.42949443999999998</v>
      </c>
      <c r="K688" t="s">
        <v>44</v>
      </c>
      <c r="M688" t="s">
        <v>47</v>
      </c>
      <c r="N688">
        <v>-0.28122809599999998</v>
      </c>
      <c r="O688">
        <v>0.123095595</v>
      </c>
      <c r="P688">
        <v>10.233577560000001</v>
      </c>
      <c r="Q688">
        <v>-2.284631681</v>
      </c>
      <c r="R688">
        <v>2.2373897E-2</v>
      </c>
      <c r="S688" t="s">
        <v>48</v>
      </c>
    </row>
    <row r="689" spans="2:19" x14ac:dyDescent="0.55000000000000004">
      <c r="E689" t="s">
        <v>55</v>
      </c>
      <c r="F689">
        <v>-1.305634E-3</v>
      </c>
      <c r="G689">
        <v>3.578782E-3</v>
      </c>
      <c r="H689">
        <v>7.5151965509999998</v>
      </c>
      <c r="I689">
        <v>-0.364826286</v>
      </c>
      <c r="J689">
        <v>0.71524108200000003</v>
      </c>
      <c r="K689" t="s">
        <v>44</v>
      </c>
      <c r="M689" t="s">
        <v>55</v>
      </c>
      <c r="N689">
        <v>-7.8156507E-2</v>
      </c>
      <c r="O689">
        <v>5.9989747000000003E-2</v>
      </c>
      <c r="P689">
        <v>6.8662519670000002</v>
      </c>
      <c r="Q689">
        <v>-1.3028310869999999</v>
      </c>
      <c r="R689">
        <v>0.192689209</v>
      </c>
      <c r="S689" t="s">
        <v>44</v>
      </c>
    </row>
    <row r="690" spans="2:19" x14ac:dyDescent="0.55000000000000004">
      <c r="E690" t="s">
        <v>57</v>
      </c>
      <c r="F690">
        <v>3.7144740000000002E-3</v>
      </c>
      <c r="G690">
        <v>8.2067570000000003E-3</v>
      </c>
      <c r="H690">
        <v>5.1488090890000002</v>
      </c>
      <c r="I690">
        <v>0.45261166200000003</v>
      </c>
      <c r="J690">
        <v>0.65082839999999997</v>
      </c>
      <c r="K690" t="s">
        <v>44</v>
      </c>
      <c r="M690" t="s">
        <v>57</v>
      </c>
      <c r="N690">
        <v>-0.26500697099999998</v>
      </c>
      <c r="O690">
        <v>0.12691160500000001</v>
      </c>
      <c r="P690">
        <v>4.9323792329999998</v>
      </c>
      <c r="Q690">
        <v>-2.0881224500000002</v>
      </c>
      <c r="R690">
        <v>3.6834553999999999E-2</v>
      </c>
      <c r="S690" t="s">
        <v>48</v>
      </c>
    </row>
    <row r="691" spans="2:19" x14ac:dyDescent="0.55000000000000004">
      <c r="E691" t="s">
        <v>62</v>
      </c>
      <c r="F691">
        <v>-3.6809080000000001E-3</v>
      </c>
      <c r="G691">
        <v>2.2744409E-2</v>
      </c>
      <c r="H691">
        <v>30.519454620000001</v>
      </c>
      <c r="I691">
        <v>-0.16183794800000001</v>
      </c>
      <c r="J691">
        <v>0.87143346899999996</v>
      </c>
      <c r="K691" t="s">
        <v>44</v>
      </c>
      <c r="M691" t="s">
        <v>62</v>
      </c>
      <c r="N691">
        <v>-0.444585059</v>
      </c>
      <c r="O691">
        <v>0.37785959299999999</v>
      </c>
      <c r="P691">
        <v>29.476069160000002</v>
      </c>
      <c r="Q691">
        <v>-1.1765879889999999</v>
      </c>
      <c r="R691">
        <v>0.23941299499999999</v>
      </c>
      <c r="S691" t="s">
        <v>44</v>
      </c>
    </row>
    <row r="692" spans="2:19" x14ac:dyDescent="0.55000000000000004">
      <c r="E692" t="s">
        <v>64</v>
      </c>
      <c r="F692">
        <v>-8.5617799999999997E-4</v>
      </c>
      <c r="G692">
        <v>9.3689363999999997E-2</v>
      </c>
      <c r="H692">
        <v>127.41305029999999</v>
      </c>
      <c r="I692">
        <v>-9.1384750000000001E-3</v>
      </c>
      <c r="J692">
        <v>0.992708653</v>
      </c>
      <c r="K692" t="s">
        <v>44</v>
      </c>
      <c r="M692" t="s">
        <v>64</v>
      </c>
      <c r="N692">
        <v>-0.16975588</v>
      </c>
      <c r="O692">
        <v>1.62566381</v>
      </c>
      <c r="P692">
        <v>135.783984</v>
      </c>
      <c r="Q692">
        <v>-0.1044225</v>
      </c>
      <c r="R692">
        <v>0.91683803100000005</v>
      </c>
      <c r="S692" t="s">
        <v>44</v>
      </c>
    </row>
    <row r="693" spans="2:19" x14ac:dyDescent="0.55000000000000004">
      <c r="E693" t="s">
        <v>67</v>
      </c>
      <c r="F693">
        <v>-4.226792E-2</v>
      </c>
      <c r="G693">
        <v>0.102276459</v>
      </c>
      <c r="H693">
        <v>438.53431239999998</v>
      </c>
      <c r="I693">
        <v>-0.41327125199999998</v>
      </c>
      <c r="J693">
        <v>0.67940789000000001</v>
      </c>
      <c r="K693" t="s">
        <v>44</v>
      </c>
      <c r="M693" t="s">
        <v>67</v>
      </c>
      <c r="N693">
        <v>4.9774761349999999</v>
      </c>
      <c r="O693">
        <v>1.83394335</v>
      </c>
      <c r="P693">
        <v>502.71493509999999</v>
      </c>
      <c r="Q693">
        <v>2.7140839090000002</v>
      </c>
      <c r="R693">
        <v>6.6675019999999996E-3</v>
      </c>
      <c r="S693" t="s">
        <v>49</v>
      </c>
    </row>
    <row r="694" spans="2:19" x14ac:dyDescent="0.55000000000000004">
      <c r="E694" t="s">
        <v>69</v>
      </c>
      <c r="F694">
        <v>-1.4290900000000001E-4</v>
      </c>
      <c r="G694" s="3" t="s">
        <v>115</v>
      </c>
      <c r="H694">
        <v>71.535171180000006</v>
      </c>
      <c r="I694">
        <v>-1.4436257960000001</v>
      </c>
      <c r="J694">
        <v>0.148844265</v>
      </c>
      <c r="K694" t="s">
        <v>44</v>
      </c>
      <c r="M694" t="s">
        <v>69</v>
      </c>
      <c r="N694">
        <v>5.9348359999999998E-3</v>
      </c>
      <c r="O694">
        <v>1.6516429999999999E-3</v>
      </c>
      <c r="P694">
        <v>69.834724190000003</v>
      </c>
      <c r="Q694">
        <v>3.5932934809999999</v>
      </c>
      <c r="R694">
        <v>3.2949800000000001E-4</v>
      </c>
      <c r="S694" t="s">
        <v>45</v>
      </c>
    </row>
    <row r="695" spans="2:19" x14ac:dyDescent="0.55000000000000004">
      <c r="E695" t="s">
        <v>77</v>
      </c>
      <c r="F695">
        <v>0.10435970999999999</v>
      </c>
      <c r="G695">
        <v>9.3865644999999998E-2</v>
      </c>
      <c r="H695">
        <v>151.9910601</v>
      </c>
      <c r="I695">
        <v>1.1117987890000001</v>
      </c>
      <c r="J695">
        <v>0.26622467300000002</v>
      </c>
      <c r="K695" t="s">
        <v>44</v>
      </c>
      <c r="M695" t="s">
        <v>77</v>
      </c>
      <c r="N695">
        <v>-6.2875489299999998</v>
      </c>
      <c r="O695">
        <v>1.6699084529999999</v>
      </c>
      <c r="P695">
        <v>168.86765639999999</v>
      </c>
      <c r="Q695">
        <v>-3.7652057640000001</v>
      </c>
      <c r="R695">
        <v>1.68219E-4</v>
      </c>
      <c r="S695" t="s">
        <v>45</v>
      </c>
    </row>
    <row r="696" spans="2:19" x14ac:dyDescent="0.55000000000000004">
      <c r="E696" t="s">
        <v>79</v>
      </c>
      <c r="F696">
        <v>1.5951340000000001E-2</v>
      </c>
      <c r="G696">
        <v>3.9601369999999997E-2</v>
      </c>
      <c r="H696">
        <v>143.73705079999999</v>
      </c>
      <c r="I696">
        <v>0.40279767599999999</v>
      </c>
      <c r="J696">
        <v>0.68709707099999995</v>
      </c>
      <c r="K696" t="s">
        <v>44</v>
      </c>
      <c r="M696" t="s">
        <v>79</v>
      </c>
      <c r="N696">
        <v>-5.7097307999999999E-2</v>
      </c>
      <c r="O696">
        <v>0.58009541499999995</v>
      </c>
      <c r="P696">
        <v>128.38912020000001</v>
      </c>
      <c r="Q696">
        <v>-9.8427441000000004E-2</v>
      </c>
      <c r="R696">
        <v>0.92159661900000001</v>
      </c>
      <c r="S696" t="s">
        <v>44</v>
      </c>
    </row>
    <row r="697" spans="2:19" x14ac:dyDescent="0.55000000000000004">
      <c r="E697" t="s">
        <v>81</v>
      </c>
      <c r="F697">
        <v>2.9176582E-2</v>
      </c>
      <c r="G697">
        <v>4.9762515E-2</v>
      </c>
      <c r="H697">
        <v>17.83055397</v>
      </c>
      <c r="I697">
        <v>0.58631646500000001</v>
      </c>
      <c r="J697">
        <v>0.55766286799999998</v>
      </c>
      <c r="K697" t="s">
        <v>44</v>
      </c>
      <c r="M697" t="s">
        <v>81</v>
      </c>
      <c r="N697">
        <v>-3.767916654</v>
      </c>
      <c r="O697">
        <v>0.73369106399999995</v>
      </c>
      <c r="P697">
        <v>19.193869320000001</v>
      </c>
      <c r="Q697">
        <v>-5.1355629599999997</v>
      </c>
      <c r="R697" s="7">
        <v>2.9139461951640898E-7</v>
      </c>
      <c r="S697" t="s">
        <v>45</v>
      </c>
    </row>
    <row r="698" spans="2:19" x14ac:dyDescent="0.55000000000000004">
      <c r="E698" t="s">
        <v>83</v>
      </c>
      <c r="F698">
        <v>8.6789499999999995E-3</v>
      </c>
      <c r="G698">
        <v>3.7383076000000001E-2</v>
      </c>
      <c r="H698">
        <v>87.146700879999997</v>
      </c>
      <c r="I698">
        <v>0.232162541</v>
      </c>
      <c r="J698">
        <v>0.81641177099999995</v>
      </c>
      <c r="K698" t="s">
        <v>44</v>
      </c>
      <c r="M698" t="s">
        <v>83</v>
      </c>
      <c r="N698">
        <v>0.86049884799999998</v>
      </c>
      <c r="O698">
        <v>0.57137005900000004</v>
      </c>
      <c r="P698">
        <v>89.714632649999999</v>
      </c>
      <c r="Q698">
        <v>1.5060271970000001</v>
      </c>
      <c r="R698">
        <v>0.132119967</v>
      </c>
      <c r="S698" t="s">
        <v>44</v>
      </c>
    </row>
    <row r="699" spans="2:19" x14ac:dyDescent="0.55000000000000004">
      <c r="E699" t="s">
        <v>85</v>
      </c>
      <c r="F699">
        <v>9.63637E-3</v>
      </c>
      <c r="G699">
        <v>6.8487004000000004E-2</v>
      </c>
      <c r="H699">
        <v>40.682700079999996</v>
      </c>
      <c r="I699">
        <v>0.14070363299999999</v>
      </c>
      <c r="J699">
        <v>0.88810407499999999</v>
      </c>
      <c r="K699" t="s">
        <v>44</v>
      </c>
      <c r="M699" t="s">
        <v>85</v>
      </c>
      <c r="N699">
        <v>-1.858899313</v>
      </c>
      <c r="O699">
        <v>1.0584672129999999</v>
      </c>
      <c r="P699">
        <v>44.31816516</v>
      </c>
      <c r="Q699">
        <v>-1.7562181320000001</v>
      </c>
      <c r="R699">
        <v>7.9109095000000004E-2</v>
      </c>
      <c r="S699" t="s">
        <v>46</v>
      </c>
    </row>
    <row r="700" spans="2:19" x14ac:dyDescent="0.55000000000000004">
      <c r="E700" t="s">
        <v>87</v>
      </c>
      <c r="F700">
        <v>-3.3291537000000003E-2</v>
      </c>
      <c r="G700">
        <v>8.5750061000000002E-2</v>
      </c>
      <c r="H700">
        <v>76.143432169999997</v>
      </c>
      <c r="I700">
        <v>-0.38823921900000002</v>
      </c>
      <c r="J700">
        <v>0.69783901199999998</v>
      </c>
      <c r="K700" t="s">
        <v>44</v>
      </c>
      <c r="M700" t="s">
        <v>87</v>
      </c>
      <c r="N700">
        <v>0.78834279600000001</v>
      </c>
      <c r="O700">
        <v>1.356049777</v>
      </c>
      <c r="P700">
        <v>77.792897749999995</v>
      </c>
      <c r="Q700">
        <v>0.58135240200000005</v>
      </c>
      <c r="R700">
        <v>0.56102776700000001</v>
      </c>
      <c r="S700" t="s">
        <v>44</v>
      </c>
    </row>
    <row r="701" spans="2:19" x14ac:dyDescent="0.55000000000000004">
      <c r="E701" t="s">
        <v>89</v>
      </c>
      <c r="F701">
        <v>-8.4550360000000008E-3</v>
      </c>
      <c r="G701">
        <v>2.6536308000000002E-2</v>
      </c>
      <c r="H701">
        <v>64.988279160000005</v>
      </c>
      <c r="I701">
        <v>-0.3186214</v>
      </c>
      <c r="J701">
        <v>0.75001362400000005</v>
      </c>
      <c r="K701" t="s">
        <v>44</v>
      </c>
      <c r="M701" t="s">
        <v>89</v>
      </c>
      <c r="N701">
        <v>-5.4604224999999999E-2</v>
      </c>
      <c r="O701">
        <v>0.36973018000000002</v>
      </c>
      <c r="P701">
        <v>52.509968839999999</v>
      </c>
      <c r="Q701">
        <v>-0.14768668600000001</v>
      </c>
      <c r="R701">
        <v>0.88259567400000005</v>
      </c>
      <c r="S701" t="s">
        <v>44</v>
      </c>
    </row>
    <row r="702" spans="2:19" x14ac:dyDescent="0.55000000000000004">
      <c r="E702" t="s">
        <v>91</v>
      </c>
      <c r="F702" s="1">
        <v>-2.9799999999999999E-5</v>
      </c>
      <c r="G702" s="3" t="s">
        <v>116</v>
      </c>
      <c r="H702">
        <v>22.940514230000002</v>
      </c>
      <c r="I702">
        <v>-0.44842317100000001</v>
      </c>
      <c r="J702">
        <v>0.65384782200000002</v>
      </c>
      <c r="K702" t="s">
        <v>44</v>
      </c>
      <c r="M702" t="s">
        <v>91</v>
      </c>
      <c r="N702">
        <v>3.2460229999999998E-3</v>
      </c>
      <c r="O702">
        <v>9.5081899999999999E-4</v>
      </c>
      <c r="P702">
        <v>19.470218299999999</v>
      </c>
      <c r="Q702">
        <v>3.413921942</v>
      </c>
      <c r="R702">
        <v>6.4516400000000005E-4</v>
      </c>
      <c r="S702" t="s">
        <v>45</v>
      </c>
    </row>
    <row r="703" spans="2:19" x14ac:dyDescent="0.55000000000000004">
      <c r="E703" t="s">
        <v>100</v>
      </c>
      <c r="F703" s="1">
        <v>-4.8199999999999999E-5</v>
      </c>
      <c r="G703">
        <v>2.6708800000000002E-4</v>
      </c>
      <c r="H703">
        <v>10.936414210000001</v>
      </c>
      <c r="I703">
        <v>-0.18028356700000001</v>
      </c>
      <c r="J703">
        <v>0.85692995599999999</v>
      </c>
      <c r="K703" t="s">
        <v>44</v>
      </c>
      <c r="M703" t="s">
        <v>100</v>
      </c>
      <c r="N703">
        <v>-5.9653960000000004E-3</v>
      </c>
      <c r="O703">
        <v>4.0704840000000001E-3</v>
      </c>
      <c r="P703">
        <v>11.06188979</v>
      </c>
      <c r="Q703">
        <v>-1.46552496</v>
      </c>
      <c r="R703">
        <v>0.142837247</v>
      </c>
      <c r="S703" t="s">
        <v>44</v>
      </c>
    </row>
    <row r="704" spans="2:19" x14ac:dyDescent="0.55000000000000004">
      <c r="B704" t="s">
        <v>23</v>
      </c>
      <c r="C704">
        <v>7457</v>
      </c>
      <c r="D704">
        <v>1.0411894999999999E-2</v>
      </c>
      <c r="E704" t="s">
        <v>43</v>
      </c>
      <c r="F704">
        <v>0.18699227199999999</v>
      </c>
      <c r="G704">
        <v>0.24911952200000001</v>
      </c>
      <c r="H704">
        <v>216.840124</v>
      </c>
      <c r="I704">
        <v>0.750612681</v>
      </c>
      <c r="J704">
        <v>0.45288578699999998</v>
      </c>
      <c r="K704" t="s">
        <v>44</v>
      </c>
      <c r="L704">
        <v>6.2670891000000006E-2</v>
      </c>
      <c r="M704" t="s">
        <v>43</v>
      </c>
      <c r="N704">
        <v>-14.58962893</v>
      </c>
      <c r="O704">
        <v>6.3662934929999997</v>
      </c>
      <c r="P704">
        <v>230.104467</v>
      </c>
      <c r="Q704">
        <v>-2.2916990780000002</v>
      </c>
      <c r="R704">
        <v>2.1950754999999999E-2</v>
      </c>
      <c r="S704" t="s">
        <v>48</v>
      </c>
    </row>
    <row r="705" spans="5:19" x14ac:dyDescent="0.55000000000000004">
      <c r="E705" t="s">
        <v>3</v>
      </c>
      <c r="F705">
        <v>6.9014012999999999E-2</v>
      </c>
      <c r="G705">
        <v>9.0563038999999998E-2</v>
      </c>
      <c r="H705">
        <v>6.7866794910000001</v>
      </c>
      <c r="I705">
        <v>0.76205495999999995</v>
      </c>
      <c r="J705">
        <v>0.44602720299999998</v>
      </c>
      <c r="K705" t="s">
        <v>44</v>
      </c>
      <c r="M705" t="s">
        <v>3</v>
      </c>
      <c r="N705">
        <v>-4.0850220549999996</v>
      </c>
      <c r="O705">
        <v>2.3708216000000002</v>
      </c>
      <c r="P705">
        <v>8.0464344749999999</v>
      </c>
      <c r="Q705">
        <v>-1.723040677</v>
      </c>
      <c r="R705">
        <v>8.4922626000000001E-2</v>
      </c>
      <c r="S705" t="s">
        <v>46</v>
      </c>
    </row>
    <row r="706" spans="5:19" x14ac:dyDescent="0.55000000000000004">
      <c r="E706" t="s">
        <v>4</v>
      </c>
      <c r="F706">
        <v>0.14141615599999999</v>
      </c>
      <c r="G706">
        <v>8.0827863E-2</v>
      </c>
      <c r="H706">
        <v>12.589379170000001</v>
      </c>
      <c r="I706">
        <v>1.749596613</v>
      </c>
      <c r="J706">
        <v>8.0187944999999997E-2</v>
      </c>
      <c r="K706" t="s">
        <v>46</v>
      </c>
      <c r="M706" t="s">
        <v>4</v>
      </c>
      <c r="N706">
        <v>-1.5931488380000001</v>
      </c>
      <c r="O706">
        <v>2.1131384199999999</v>
      </c>
      <c r="P706">
        <v>14.73599606</v>
      </c>
      <c r="Q706">
        <v>-0.75392545200000005</v>
      </c>
      <c r="R706">
        <v>0.45091779100000001</v>
      </c>
      <c r="S706" t="s">
        <v>44</v>
      </c>
    </row>
    <row r="707" spans="5:19" x14ac:dyDescent="0.55000000000000004">
      <c r="E707" t="s">
        <v>5</v>
      </c>
      <c r="F707">
        <v>0.15760850200000001</v>
      </c>
      <c r="G707">
        <v>9.8683739000000006E-2</v>
      </c>
      <c r="H707">
        <v>4.7355500739999998</v>
      </c>
      <c r="I707">
        <v>1.597107115</v>
      </c>
      <c r="J707">
        <v>0.110241833</v>
      </c>
      <c r="K707" t="s">
        <v>44</v>
      </c>
      <c r="M707" t="s">
        <v>5</v>
      </c>
      <c r="N707">
        <v>-11.04522358</v>
      </c>
      <c r="O707">
        <v>2.4965179690000001</v>
      </c>
      <c r="P707">
        <v>5.7450318459999998</v>
      </c>
      <c r="Q707">
        <v>-4.4242515830000002</v>
      </c>
      <c r="R707" s="7">
        <v>9.8152367218920699E-6</v>
      </c>
      <c r="S707" t="s">
        <v>45</v>
      </c>
    </row>
    <row r="708" spans="5:19" x14ac:dyDescent="0.55000000000000004">
      <c r="E708" t="s">
        <v>15</v>
      </c>
      <c r="F708">
        <v>0.24000142999999999</v>
      </c>
      <c r="G708">
        <v>0.119856185</v>
      </c>
      <c r="H708">
        <v>4.3440602889999997</v>
      </c>
      <c r="I708">
        <v>2.0024117189999999</v>
      </c>
      <c r="J708">
        <v>4.5240468999999998E-2</v>
      </c>
      <c r="K708" t="s">
        <v>48</v>
      </c>
      <c r="M708" t="s">
        <v>15</v>
      </c>
      <c r="N708">
        <v>-12.346125320000001</v>
      </c>
      <c r="O708">
        <v>3.1317828240000001</v>
      </c>
      <c r="P708">
        <v>4.6197441540000002</v>
      </c>
      <c r="Q708">
        <v>-3.9422035339999999</v>
      </c>
      <c r="R708" s="7">
        <v>8.1474879369784102E-5</v>
      </c>
      <c r="S708" t="s">
        <v>45</v>
      </c>
    </row>
    <row r="709" spans="5:19" x14ac:dyDescent="0.55000000000000004">
      <c r="E709" t="s">
        <v>14</v>
      </c>
      <c r="F709">
        <v>-9.0582281000000001E-2</v>
      </c>
      <c r="G709">
        <v>0.441245365</v>
      </c>
      <c r="H709">
        <v>5.0712621179999999</v>
      </c>
      <c r="I709">
        <v>-0.205287778</v>
      </c>
      <c r="J709">
        <v>0.83734729200000002</v>
      </c>
      <c r="K709" t="s">
        <v>44</v>
      </c>
      <c r="M709" t="s">
        <v>14</v>
      </c>
      <c r="N709">
        <v>21.776609059999998</v>
      </c>
      <c r="O709">
        <v>11.5725373</v>
      </c>
      <c r="P709">
        <v>5.4625003879999996</v>
      </c>
      <c r="Q709">
        <v>1.8817488769999999</v>
      </c>
      <c r="R709">
        <v>5.9909035999999999E-2</v>
      </c>
      <c r="S709" t="s">
        <v>46</v>
      </c>
    </row>
    <row r="710" spans="5:19" x14ac:dyDescent="0.55000000000000004">
      <c r="E710" t="s">
        <v>66</v>
      </c>
      <c r="F710">
        <v>1.361807709</v>
      </c>
      <c r="G710">
        <v>0.582106558</v>
      </c>
      <c r="H710">
        <v>29.720999930000001</v>
      </c>
      <c r="I710">
        <v>2.3394474590000001</v>
      </c>
      <c r="J710">
        <v>1.9312288E-2</v>
      </c>
      <c r="K710" t="s">
        <v>48</v>
      </c>
      <c r="M710" t="s">
        <v>66</v>
      </c>
      <c r="N710">
        <v>-89.249179740000002</v>
      </c>
      <c r="O710">
        <v>16.679097519999999</v>
      </c>
      <c r="P710">
        <v>39.917739070000003</v>
      </c>
      <c r="Q710">
        <v>-5.3509597659999999</v>
      </c>
      <c r="R710" s="7">
        <v>9.0090804796337403E-8</v>
      </c>
      <c r="S710" t="s">
        <v>45</v>
      </c>
    </row>
    <row r="711" spans="5:19" x14ac:dyDescent="0.55000000000000004">
      <c r="E711" t="s">
        <v>16</v>
      </c>
      <c r="F711">
        <v>9.2059800000000001E-4</v>
      </c>
      <c r="G711">
        <v>5.8198199999999999E-4</v>
      </c>
      <c r="H711">
        <v>15.700823120000001</v>
      </c>
      <c r="I711">
        <v>1.581831481</v>
      </c>
      <c r="J711">
        <v>0.113688046</v>
      </c>
      <c r="K711" t="s">
        <v>44</v>
      </c>
      <c r="M711" t="s">
        <v>16</v>
      </c>
      <c r="N711">
        <v>-2.9907096000000001E-2</v>
      </c>
      <c r="O711">
        <v>1.4191043E-2</v>
      </c>
      <c r="P711">
        <v>15.536524849999999</v>
      </c>
      <c r="Q711">
        <v>-2.1074627659999998</v>
      </c>
      <c r="R711">
        <v>3.5110782E-2</v>
      </c>
      <c r="S711" t="s">
        <v>48</v>
      </c>
    </row>
    <row r="712" spans="5:19" x14ac:dyDescent="0.55000000000000004">
      <c r="E712" t="s">
        <v>7</v>
      </c>
      <c r="F712">
        <v>-1.222348427</v>
      </c>
      <c r="G712">
        <v>0.59029470699999997</v>
      </c>
      <c r="H712">
        <v>35.335709780000002</v>
      </c>
      <c r="I712">
        <v>-2.0707426500000001</v>
      </c>
      <c r="J712">
        <v>3.8382852000000002E-2</v>
      </c>
      <c r="K712" t="s">
        <v>48</v>
      </c>
      <c r="M712" t="s">
        <v>7</v>
      </c>
      <c r="N712">
        <v>63.959893030000003</v>
      </c>
      <c r="O712">
        <v>16.818911100000001</v>
      </c>
      <c r="P712">
        <v>45.554389229999998</v>
      </c>
      <c r="Q712">
        <v>3.8028557649999999</v>
      </c>
      <c r="R712">
        <v>1.44179E-4</v>
      </c>
      <c r="S712" t="s">
        <v>45</v>
      </c>
    </row>
    <row r="713" spans="5:19" x14ac:dyDescent="0.55000000000000004">
      <c r="E713" t="s">
        <v>8</v>
      </c>
      <c r="F713">
        <v>8.1606610999999996E-2</v>
      </c>
      <c r="G713">
        <v>0.17157035700000001</v>
      </c>
      <c r="H713">
        <v>32.98965639</v>
      </c>
      <c r="I713">
        <v>0.47564516699999998</v>
      </c>
      <c r="J713">
        <v>0.63432719100000001</v>
      </c>
      <c r="K713" t="s">
        <v>44</v>
      </c>
      <c r="M713" t="s">
        <v>8</v>
      </c>
      <c r="N713">
        <v>9.8436546319999998</v>
      </c>
      <c r="O713">
        <v>4.0787016090000003</v>
      </c>
      <c r="P713">
        <v>34.663193409999998</v>
      </c>
      <c r="Q713">
        <v>2.413428482</v>
      </c>
      <c r="R713">
        <v>1.5827180999999999E-2</v>
      </c>
      <c r="S713" t="s">
        <v>48</v>
      </c>
    </row>
    <row r="714" spans="5:19" x14ac:dyDescent="0.55000000000000004">
      <c r="E714" t="s">
        <v>9</v>
      </c>
      <c r="F714">
        <v>4.9273270000000001E-2</v>
      </c>
      <c r="G714">
        <v>0.21551556399999999</v>
      </c>
      <c r="H714">
        <v>9.8623451230000008</v>
      </c>
      <c r="I714">
        <v>0.22862974999999999</v>
      </c>
      <c r="J714">
        <v>0.81915669999999996</v>
      </c>
      <c r="K714" t="s">
        <v>44</v>
      </c>
      <c r="M714" t="s">
        <v>9</v>
      </c>
      <c r="N714">
        <v>-0.39698846900000001</v>
      </c>
      <c r="O714">
        <v>5.2275410679999998</v>
      </c>
      <c r="P714">
        <v>11.153759129999999</v>
      </c>
      <c r="Q714">
        <v>-7.5941722000000003E-2</v>
      </c>
      <c r="R714">
        <v>0.93946750099999998</v>
      </c>
      <c r="S714" t="s">
        <v>44</v>
      </c>
    </row>
    <row r="715" spans="5:19" x14ac:dyDescent="0.55000000000000004">
      <c r="E715" t="s">
        <v>26</v>
      </c>
      <c r="F715">
        <v>7.7941556999999995E-2</v>
      </c>
      <c r="G715">
        <v>0.16594731200000001</v>
      </c>
      <c r="H715">
        <v>26.939211480000001</v>
      </c>
      <c r="I715">
        <v>0.46967652599999998</v>
      </c>
      <c r="J715">
        <v>0.63858614199999997</v>
      </c>
      <c r="K715" t="s">
        <v>44</v>
      </c>
      <c r="M715" t="s">
        <v>26</v>
      </c>
      <c r="N715">
        <v>3.2658895769999998</v>
      </c>
      <c r="O715">
        <v>4.0560840889999996</v>
      </c>
      <c r="P715">
        <v>31.409080400000001</v>
      </c>
      <c r="Q715">
        <v>0.80518290699999995</v>
      </c>
      <c r="R715">
        <v>0.42073981100000002</v>
      </c>
      <c r="S715" t="s">
        <v>44</v>
      </c>
    </row>
    <row r="716" spans="5:19" x14ac:dyDescent="0.55000000000000004">
      <c r="E716" t="s">
        <v>10</v>
      </c>
      <c r="F716">
        <v>7.3599175000000003E-2</v>
      </c>
      <c r="G716">
        <v>0.30561832999999999</v>
      </c>
      <c r="H716">
        <v>18.96576142</v>
      </c>
      <c r="I716">
        <v>0.24082055299999999</v>
      </c>
      <c r="J716">
        <v>0.80969420000000003</v>
      </c>
      <c r="K716" t="s">
        <v>44</v>
      </c>
      <c r="M716" t="s">
        <v>10</v>
      </c>
      <c r="N716">
        <v>11.05432454</v>
      </c>
      <c r="O716">
        <v>7.020994451</v>
      </c>
      <c r="P716">
        <v>20.047718230000001</v>
      </c>
      <c r="Q716">
        <v>1.5744670679999999</v>
      </c>
      <c r="R716">
        <v>0.11542193100000001</v>
      </c>
      <c r="S716" t="s">
        <v>44</v>
      </c>
    </row>
    <row r="717" spans="5:19" x14ac:dyDescent="0.55000000000000004">
      <c r="E717" t="s">
        <v>11</v>
      </c>
      <c r="F717">
        <v>1.2651212E-2</v>
      </c>
      <c r="G717">
        <v>0.38682556800000001</v>
      </c>
      <c r="H717">
        <v>22.848838489999999</v>
      </c>
      <c r="I717">
        <v>3.2705211999999997E-2</v>
      </c>
      <c r="J717">
        <v>0.97390966700000003</v>
      </c>
      <c r="K717" t="s">
        <v>44</v>
      </c>
      <c r="M717" t="s">
        <v>11</v>
      </c>
      <c r="N717">
        <v>-22.57054046</v>
      </c>
      <c r="O717">
        <v>9.1819324190000007</v>
      </c>
      <c r="P717">
        <v>24.808771549999999</v>
      </c>
      <c r="Q717">
        <v>-2.4581470909999998</v>
      </c>
      <c r="R717">
        <v>1.3988173E-2</v>
      </c>
      <c r="S717" t="s">
        <v>48</v>
      </c>
    </row>
    <row r="718" spans="5:19" x14ac:dyDescent="0.55000000000000004">
      <c r="E718" t="s">
        <v>27</v>
      </c>
      <c r="F718">
        <v>0.11807348300000001</v>
      </c>
      <c r="G718">
        <v>9.7588049999999996E-2</v>
      </c>
      <c r="H718">
        <v>5.4621960390000002</v>
      </c>
      <c r="I718">
        <v>1.209917433</v>
      </c>
      <c r="J718">
        <v>0.22631057700000001</v>
      </c>
      <c r="K718" t="s">
        <v>44</v>
      </c>
      <c r="M718" t="s">
        <v>27</v>
      </c>
      <c r="N718">
        <v>-5.8667258880000004</v>
      </c>
      <c r="O718">
        <v>2.1444701140000002</v>
      </c>
      <c r="P718">
        <v>6.0581191470000002</v>
      </c>
      <c r="Q718">
        <v>-2.735746164</v>
      </c>
      <c r="R718">
        <v>6.2386259999999997E-3</v>
      </c>
      <c r="S718" t="s">
        <v>49</v>
      </c>
    </row>
    <row r="719" spans="5:19" x14ac:dyDescent="0.55000000000000004">
      <c r="E719" t="s">
        <v>12</v>
      </c>
      <c r="F719">
        <v>2.7433299999999998E-4</v>
      </c>
      <c r="G719">
        <v>2.6635800000000001E-4</v>
      </c>
      <c r="H719">
        <v>6.3961120009999997</v>
      </c>
      <c r="I719">
        <v>1.029941403</v>
      </c>
      <c r="J719">
        <v>0.30303751299999998</v>
      </c>
      <c r="K719" t="s">
        <v>44</v>
      </c>
      <c r="M719" t="s">
        <v>12</v>
      </c>
      <c r="N719">
        <v>-1.2701024999999999E-2</v>
      </c>
      <c r="O719">
        <v>6.7832830000000002E-3</v>
      </c>
      <c r="P719">
        <v>5.9980119470000002</v>
      </c>
      <c r="Q719">
        <v>-1.8724007</v>
      </c>
      <c r="R719">
        <v>6.1190292E-2</v>
      </c>
      <c r="S719" t="s">
        <v>46</v>
      </c>
    </row>
    <row r="720" spans="5:19" x14ac:dyDescent="0.55000000000000004">
      <c r="E720" t="s">
        <v>13</v>
      </c>
      <c r="F720">
        <v>-1.071315E-3</v>
      </c>
      <c r="G720">
        <v>1.108202E-3</v>
      </c>
      <c r="H720">
        <v>9.6643092189999997</v>
      </c>
      <c r="I720">
        <v>-0.96671416300000002</v>
      </c>
      <c r="J720">
        <v>0.33368694500000001</v>
      </c>
      <c r="K720" t="s">
        <v>44</v>
      </c>
      <c r="M720" t="s">
        <v>13</v>
      </c>
      <c r="N720">
        <v>1.4782165999999999E-2</v>
      </c>
      <c r="O720">
        <v>2.8429432000000001E-2</v>
      </c>
      <c r="P720">
        <v>9.4036209999999993</v>
      </c>
      <c r="Q720">
        <v>0.519959952</v>
      </c>
      <c r="R720">
        <v>0.60310692300000002</v>
      </c>
      <c r="S720" t="s">
        <v>44</v>
      </c>
    </row>
    <row r="721" spans="5:19" x14ac:dyDescent="0.55000000000000004">
      <c r="E721" t="s">
        <v>47</v>
      </c>
      <c r="F721">
        <v>4.168359E-3</v>
      </c>
      <c r="G721">
        <v>7.5413779999999996E-3</v>
      </c>
      <c r="H721">
        <v>6.9573420930000003</v>
      </c>
      <c r="I721">
        <v>0.55273175200000002</v>
      </c>
      <c r="J721">
        <v>0.58044710700000002</v>
      </c>
      <c r="K721" t="s">
        <v>44</v>
      </c>
      <c r="M721" t="s">
        <v>47</v>
      </c>
      <c r="N721">
        <v>-4.5342482000000003E-2</v>
      </c>
      <c r="O721">
        <v>0.179861725</v>
      </c>
      <c r="P721">
        <v>7.2000398260000003</v>
      </c>
      <c r="Q721">
        <v>-0.25209633599999998</v>
      </c>
      <c r="R721">
        <v>0.80097354899999995</v>
      </c>
      <c r="S721" t="s">
        <v>44</v>
      </c>
    </row>
    <row r="722" spans="5:19" x14ac:dyDescent="0.55000000000000004">
      <c r="E722" t="s">
        <v>55</v>
      </c>
      <c r="F722">
        <v>-2.382562E-3</v>
      </c>
      <c r="G722">
        <v>3.4111329999999998E-3</v>
      </c>
      <c r="H722">
        <v>6.7120630050000001</v>
      </c>
      <c r="I722">
        <v>-0.69846625399999995</v>
      </c>
      <c r="J722">
        <v>0.48488565500000003</v>
      </c>
      <c r="K722" t="s">
        <v>44</v>
      </c>
      <c r="M722" t="s">
        <v>55</v>
      </c>
      <c r="N722">
        <v>-8.2898273999999994E-2</v>
      </c>
      <c r="O722">
        <v>8.2281682999999994E-2</v>
      </c>
      <c r="P722">
        <v>6.6963675829999998</v>
      </c>
      <c r="Q722">
        <v>-1.00749366</v>
      </c>
      <c r="R722">
        <v>0.31373029299999999</v>
      </c>
      <c r="S722" t="s">
        <v>44</v>
      </c>
    </row>
    <row r="723" spans="5:19" x14ac:dyDescent="0.55000000000000004">
      <c r="E723" t="s">
        <v>57</v>
      </c>
      <c r="F723">
        <v>-2.2812610000000001E-3</v>
      </c>
      <c r="G723">
        <v>8.1097619999999995E-3</v>
      </c>
      <c r="H723">
        <v>4.2610025509999998</v>
      </c>
      <c r="I723">
        <v>-0.281298135</v>
      </c>
      <c r="J723">
        <v>0.77848174000000003</v>
      </c>
      <c r="K723" t="s">
        <v>44</v>
      </c>
      <c r="M723" t="s">
        <v>57</v>
      </c>
      <c r="N723">
        <v>0.304232479</v>
      </c>
      <c r="O723">
        <v>0.18783318700000001</v>
      </c>
      <c r="P723">
        <v>4.3372274580000001</v>
      </c>
      <c r="Q723">
        <v>1.6196950290000001</v>
      </c>
      <c r="R723">
        <v>0.10534009</v>
      </c>
      <c r="S723" t="s">
        <v>44</v>
      </c>
    </row>
    <row r="724" spans="5:19" x14ac:dyDescent="0.55000000000000004">
      <c r="E724" t="s">
        <v>62</v>
      </c>
      <c r="F724">
        <v>-2.6748302000000002E-2</v>
      </c>
      <c r="G724">
        <v>2.4171851000000001E-2</v>
      </c>
      <c r="H724">
        <v>28.78578753</v>
      </c>
      <c r="I724">
        <v>-1.106588876</v>
      </c>
      <c r="J724">
        <v>0.268471719</v>
      </c>
      <c r="K724" t="s">
        <v>44</v>
      </c>
      <c r="M724" t="s">
        <v>62</v>
      </c>
      <c r="N724">
        <v>0.89376279000000003</v>
      </c>
      <c r="O724">
        <v>0.59678493600000004</v>
      </c>
      <c r="P724">
        <v>27.924980040000001</v>
      </c>
      <c r="Q724">
        <v>1.497629608</v>
      </c>
      <c r="R724">
        <v>0.13427183500000001</v>
      </c>
      <c r="S724" t="s">
        <v>44</v>
      </c>
    </row>
    <row r="725" spans="5:19" x14ac:dyDescent="0.55000000000000004">
      <c r="E725" t="s">
        <v>64</v>
      </c>
      <c r="F725">
        <v>-3.2330729000000002E-2</v>
      </c>
      <c r="G725">
        <v>9.6040664999999997E-2</v>
      </c>
      <c r="H725">
        <v>129.51285039999999</v>
      </c>
      <c r="I725">
        <v>-0.33663583000000002</v>
      </c>
      <c r="J725">
        <v>0.73639144300000003</v>
      </c>
      <c r="K725" t="s">
        <v>44</v>
      </c>
      <c r="M725" t="s">
        <v>64</v>
      </c>
      <c r="N725">
        <v>-1.2200840420000001</v>
      </c>
      <c r="O725">
        <v>2.4103095880000001</v>
      </c>
      <c r="P725">
        <v>132.0631223</v>
      </c>
      <c r="Q725">
        <v>-0.50619391300000005</v>
      </c>
      <c r="R725">
        <v>0.61273549199999999</v>
      </c>
      <c r="S725" t="s">
        <v>44</v>
      </c>
    </row>
    <row r="726" spans="5:19" x14ac:dyDescent="0.55000000000000004">
      <c r="E726" t="s">
        <v>67</v>
      </c>
      <c r="F726">
        <v>-6.5158783999999997E-2</v>
      </c>
      <c r="G726">
        <v>9.9819621999999997E-2</v>
      </c>
      <c r="H726">
        <v>385.84660059999999</v>
      </c>
      <c r="I726">
        <v>-0.65276528300000003</v>
      </c>
      <c r="J726">
        <v>0.51390760800000002</v>
      </c>
      <c r="K726" t="s">
        <v>44</v>
      </c>
      <c r="M726" t="s">
        <v>67</v>
      </c>
      <c r="N726">
        <v>6.3336818319999999</v>
      </c>
      <c r="O726">
        <v>2.4802550999999999</v>
      </c>
      <c r="P726">
        <v>405.0695991</v>
      </c>
      <c r="Q726">
        <v>2.5536412899999998</v>
      </c>
      <c r="R726">
        <v>1.0680021E-2</v>
      </c>
      <c r="S726" t="s">
        <v>48</v>
      </c>
    </row>
    <row r="727" spans="5:19" x14ac:dyDescent="0.55000000000000004">
      <c r="E727" t="s">
        <v>69</v>
      </c>
      <c r="F727" s="1">
        <v>-9.59E-5</v>
      </c>
      <c r="G727">
        <v>1.08711E-4</v>
      </c>
      <c r="H727">
        <v>86.727063709999996</v>
      </c>
      <c r="I727">
        <v>-0.88171490100000005</v>
      </c>
      <c r="J727">
        <v>0.37793100099999999</v>
      </c>
      <c r="K727" t="s">
        <v>44</v>
      </c>
      <c r="M727" t="s">
        <v>69</v>
      </c>
      <c r="N727">
        <v>5.1933700000000003E-4</v>
      </c>
      <c r="O727">
        <v>2.6421880000000002E-3</v>
      </c>
      <c r="P727">
        <v>86.175877220000004</v>
      </c>
      <c r="Q727">
        <v>0.196555798</v>
      </c>
      <c r="R727">
        <v>0.84418052099999996</v>
      </c>
      <c r="S727" t="s">
        <v>44</v>
      </c>
    </row>
    <row r="728" spans="5:19" x14ac:dyDescent="0.55000000000000004">
      <c r="E728" t="s">
        <v>77</v>
      </c>
      <c r="F728">
        <v>0.125777736</v>
      </c>
      <c r="G728">
        <v>9.5665610999999998E-2</v>
      </c>
      <c r="H728">
        <v>150.9096227</v>
      </c>
      <c r="I728">
        <v>1.3147643570000001</v>
      </c>
      <c r="J728">
        <v>0.18858911</v>
      </c>
      <c r="K728" t="s">
        <v>44</v>
      </c>
      <c r="M728" t="s">
        <v>77</v>
      </c>
      <c r="N728">
        <v>-5.1833058000000003</v>
      </c>
      <c r="O728">
        <v>2.3164330409999998</v>
      </c>
      <c r="P728">
        <v>153.90370279999999</v>
      </c>
      <c r="Q728">
        <v>-2.237623841</v>
      </c>
      <c r="R728">
        <v>2.5275011E-2</v>
      </c>
      <c r="S728" t="s">
        <v>48</v>
      </c>
    </row>
    <row r="729" spans="5:19" x14ac:dyDescent="0.55000000000000004">
      <c r="E729" t="s">
        <v>79</v>
      </c>
      <c r="F729">
        <v>2.4183719999999998E-3</v>
      </c>
      <c r="G729">
        <v>3.7777036999999999E-2</v>
      </c>
      <c r="H729">
        <v>139.59275199999999</v>
      </c>
      <c r="I729">
        <v>6.4016994999999993E-2</v>
      </c>
      <c r="J729">
        <v>0.94895669400000005</v>
      </c>
      <c r="K729" t="s">
        <v>44</v>
      </c>
      <c r="M729" t="s">
        <v>79</v>
      </c>
      <c r="N729">
        <v>0.100518074</v>
      </c>
      <c r="O729">
        <v>0.84576371900000002</v>
      </c>
      <c r="P729">
        <v>123.607483</v>
      </c>
      <c r="Q729">
        <v>0.118848884</v>
      </c>
      <c r="R729">
        <v>0.90539828099999997</v>
      </c>
      <c r="S729" t="s">
        <v>44</v>
      </c>
    </row>
    <row r="730" spans="5:19" x14ac:dyDescent="0.55000000000000004">
      <c r="E730" t="s">
        <v>81</v>
      </c>
      <c r="F730">
        <v>-1.0872075E-2</v>
      </c>
      <c r="G730">
        <v>4.6575508000000002E-2</v>
      </c>
      <c r="H730">
        <v>18.92045216</v>
      </c>
      <c r="I730">
        <v>-0.23342900699999999</v>
      </c>
      <c r="J730">
        <v>0.81542829100000003</v>
      </c>
      <c r="K730" t="s">
        <v>44</v>
      </c>
      <c r="M730" t="s">
        <v>81</v>
      </c>
      <c r="N730">
        <v>-1.3770226130000001</v>
      </c>
      <c r="O730">
        <v>1.1134729160000001</v>
      </c>
      <c r="P730">
        <v>19.59869492</v>
      </c>
      <c r="Q730">
        <v>-1.2366916100000001</v>
      </c>
      <c r="R730">
        <v>0.21624054200000001</v>
      </c>
      <c r="S730" t="s">
        <v>44</v>
      </c>
    </row>
    <row r="731" spans="5:19" x14ac:dyDescent="0.55000000000000004">
      <c r="E731" t="s">
        <v>83</v>
      </c>
      <c r="F731">
        <v>-1.569701E-3</v>
      </c>
      <c r="G731">
        <v>3.644244E-2</v>
      </c>
      <c r="H731">
        <v>88.908144250000007</v>
      </c>
      <c r="I731">
        <v>-4.3073423999999999E-2</v>
      </c>
      <c r="J731">
        <v>0.96564300400000003</v>
      </c>
      <c r="K731" t="s">
        <v>44</v>
      </c>
      <c r="M731" t="s">
        <v>83</v>
      </c>
      <c r="N731">
        <v>0.83210504100000005</v>
      </c>
      <c r="O731">
        <v>0.87551067599999999</v>
      </c>
      <c r="P731">
        <v>91.125752899999995</v>
      </c>
      <c r="Q731">
        <v>0.95042249499999998</v>
      </c>
      <c r="R731">
        <v>0.34192842000000001</v>
      </c>
      <c r="S731" t="s">
        <v>44</v>
      </c>
    </row>
    <row r="732" spans="5:19" x14ac:dyDescent="0.55000000000000004">
      <c r="E732" t="s">
        <v>85</v>
      </c>
      <c r="F732">
        <v>3.4931643999999998E-2</v>
      </c>
      <c r="G732">
        <v>7.4258415999999994E-2</v>
      </c>
      <c r="H732">
        <v>46.959386870000003</v>
      </c>
      <c r="I732">
        <v>0.47040653500000001</v>
      </c>
      <c r="J732">
        <v>0.63806459599999998</v>
      </c>
      <c r="K732" t="s">
        <v>44</v>
      </c>
      <c r="M732" t="s">
        <v>85</v>
      </c>
      <c r="N732">
        <v>-2.9566002760000001</v>
      </c>
      <c r="O732">
        <v>1.6438240850000001</v>
      </c>
      <c r="P732">
        <v>43.475874589999997</v>
      </c>
      <c r="Q732">
        <v>-1.798611118</v>
      </c>
      <c r="R732">
        <v>7.2120640999999999E-2</v>
      </c>
      <c r="S732" t="s">
        <v>46</v>
      </c>
    </row>
    <row r="733" spans="5:19" x14ac:dyDescent="0.55000000000000004">
      <c r="E733" t="s">
        <v>87</v>
      </c>
      <c r="F733">
        <v>4.7562569999999998E-3</v>
      </c>
      <c r="G733">
        <v>8.5744332000000006E-2</v>
      </c>
      <c r="H733">
        <v>74.181005909999996</v>
      </c>
      <c r="I733">
        <v>5.5470225999999997E-2</v>
      </c>
      <c r="J733">
        <v>0.95576384999999997</v>
      </c>
      <c r="K733" t="s">
        <v>44</v>
      </c>
      <c r="M733" t="s">
        <v>87</v>
      </c>
      <c r="N733">
        <v>2.1735255590000002</v>
      </c>
      <c r="O733">
        <v>2.019161703</v>
      </c>
      <c r="P733">
        <v>73.475082560000004</v>
      </c>
      <c r="Q733">
        <v>1.0764494769999999</v>
      </c>
      <c r="R733">
        <v>0.28176110900000001</v>
      </c>
      <c r="S733" t="s">
        <v>44</v>
      </c>
    </row>
    <row r="734" spans="5:19" x14ac:dyDescent="0.55000000000000004">
      <c r="E734" t="s">
        <v>89</v>
      </c>
      <c r="F734">
        <v>-1.7268423000000001E-2</v>
      </c>
      <c r="G734">
        <v>2.4460328999999999E-2</v>
      </c>
      <c r="H734">
        <v>51.282879739999998</v>
      </c>
      <c r="I734">
        <v>-0.70597672700000003</v>
      </c>
      <c r="J734">
        <v>0.480202611</v>
      </c>
      <c r="K734" t="s">
        <v>44</v>
      </c>
      <c r="M734" t="s">
        <v>89</v>
      </c>
      <c r="N734">
        <v>1.1266816420000001</v>
      </c>
      <c r="O734">
        <v>0.54049245700000004</v>
      </c>
      <c r="P734">
        <v>44.149751809999998</v>
      </c>
      <c r="Q734">
        <v>2.084546467</v>
      </c>
      <c r="R734">
        <v>3.7144431999999998E-2</v>
      </c>
      <c r="S734" t="s">
        <v>48</v>
      </c>
    </row>
    <row r="735" spans="5:19" x14ac:dyDescent="0.55000000000000004">
      <c r="E735" t="s">
        <v>91</v>
      </c>
      <c r="F735" s="1">
        <v>-1.8899999999999999E-5</v>
      </c>
      <c r="G735" s="3" t="s">
        <v>117</v>
      </c>
      <c r="H735">
        <v>22.29656134</v>
      </c>
      <c r="I735">
        <v>-0.33297505300000002</v>
      </c>
      <c r="J735">
        <v>0.73915311400000006</v>
      </c>
      <c r="K735" t="s">
        <v>44</v>
      </c>
      <c r="M735" t="s">
        <v>91</v>
      </c>
      <c r="N735">
        <v>1.156249E-3</v>
      </c>
      <c r="O735">
        <v>1.3184939999999999E-3</v>
      </c>
      <c r="P735">
        <v>20.091568460000001</v>
      </c>
      <c r="Q735">
        <v>0.87694684899999997</v>
      </c>
      <c r="R735">
        <v>0.38054375800000001</v>
      </c>
      <c r="S735" t="s">
        <v>44</v>
      </c>
    </row>
    <row r="736" spans="5:19" x14ac:dyDescent="0.55000000000000004">
      <c r="E736" t="s">
        <v>100</v>
      </c>
      <c r="F736" s="7">
        <v>6.9606049522678504E-5</v>
      </c>
      <c r="G736">
        <v>1.8582599999999999E-4</v>
      </c>
      <c r="H736">
        <v>14.9323447</v>
      </c>
      <c r="I736">
        <v>0.374575879</v>
      </c>
      <c r="J736">
        <v>0.70797591500000001</v>
      </c>
      <c r="K736" t="s">
        <v>44</v>
      </c>
      <c r="M736" t="s">
        <v>100</v>
      </c>
      <c r="N736">
        <v>-9.3138800000000001E-3</v>
      </c>
      <c r="O736">
        <v>4.5421430000000002E-3</v>
      </c>
      <c r="P736">
        <v>15.06463364</v>
      </c>
      <c r="Q736">
        <v>-2.0505473620000001</v>
      </c>
      <c r="R736">
        <v>4.0345926999999997E-2</v>
      </c>
      <c r="S736" t="s">
        <v>48</v>
      </c>
    </row>
    <row r="737" spans="1:19" x14ac:dyDescent="0.55000000000000004">
      <c r="A737" t="s">
        <v>52</v>
      </c>
      <c r="B737" t="s">
        <v>52</v>
      </c>
      <c r="C737">
        <v>8435</v>
      </c>
      <c r="D737">
        <v>3.8592819999999999E-3</v>
      </c>
      <c r="E737" t="s">
        <v>43</v>
      </c>
      <c r="F737">
        <v>8.3342026999999999E-2</v>
      </c>
      <c r="G737">
        <v>0.42196991700000003</v>
      </c>
      <c r="H737">
        <v>193.11934149999999</v>
      </c>
      <c r="I737">
        <v>0.197507034</v>
      </c>
      <c r="J737">
        <v>0.84343077700000002</v>
      </c>
      <c r="K737" t="s">
        <v>44</v>
      </c>
      <c r="L737">
        <v>0.38602635800000001</v>
      </c>
      <c r="M737" t="s">
        <v>43</v>
      </c>
      <c r="N737">
        <v>-13.78154007</v>
      </c>
      <c r="O737">
        <v>2.2681109730000002</v>
      </c>
      <c r="P737">
        <v>222.57825869999999</v>
      </c>
      <c r="Q737">
        <v>-6.0762194789999997</v>
      </c>
      <c r="R737" s="7">
        <v>1.2838389910074101E-9</v>
      </c>
      <c r="S737" t="s">
        <v>45</v>
      </c>
    </row>
    <row r="738" spans="1:19" x14ac:dyDescent="0.55000000000000004">
      <c r="E738" t="s">
        <v>3</v>
      </c>
      <c r="F738">
        <v>4.1850722E-2</v>
      </c>
      <c r="G738">
        <v>0.16522682499999999</v>
      </c>
      <c r="H738">
        <v>8.8571806130000006</v>
      </c>
      <c r="I738">
        <v>0.25329254099999998</v>
      </c>
      <c r="J738">
        <v>0.80004215999999995</v>
      </c>
      <c r="K738" t="s">
        <v>44</v>
      </c>
      <c r="M738" t="s">
        <v>3</v>
      </c>
      <c r="N738">
        <v>1.080073541</v>
      </c>
      <c r="O738">
        <v>0.86372840900000003</v>
      </c>
      <c r="P738">
        <v>8.1523351609999999</v>
      </c>
      <c r="Q738">
        <v>1.250478194</v>
      </c>
      <c r="R738">
        <v>0.211159604</v>
      </c>
      <c r="S738" t="s">
        <v>44</v>
      </c>
    </row>
    <row r="739" spans="1:19" x14ac:dyDescent="0.55000000000000004">
      <c r="E739" t="s">
        <v>4</v>
      </c>
      <c r="F739">
        <v>7.4309397999999999E-2</v>
      </c>
      <c r="G739">
        <v>0.15010411400000001</v>
      </c>
      <c r="H739">
        <v>16.028529070000001</v>
      </c>
      <c r="I739">
        <v>0.49505237400000002</v>
      </c>
      <c r="J739">
        <v>0.62056315100000004</v>
      </c>
      <c r="K739" t="s">
        <v>44</v>
      </c>
      <c r="M739" t="s">
        <v>4</v>
      </c>
      <c r="N739">
        <v>0.67698455300000004</v>
      </c>
      <c r="O739">
        <v>0.76928348700000004</v>
      </c>
      <c r="P739">
        <v>14.65639088</v>
      </c>
      <c r="Q739">
        <v>0.88001960899999998</v>
      </c>
      <c r="R739">
        <v>0.378873758</v>
      </c>
      <c r="S739" t="s">
        <v>44</v>
      </c>
    </row>
    <row r="740" spans="1:19" x14ac:dyDescent="0.55000000000000004">
      <c r="E740" t="s">
        <v>5</v>
      </c>
      <c r="F740">
        <v>0.12571248099999999</v>
      </c>
      <c r="G740">
        <v>0.171827798</v>
      </c>
      <c r="H740">
        <v>5.7271534099999997</v>
      </c>
      <c r="I740">
        <v>0.73161899500000005</v>
      </c>
      <c r="J740">
        <v>0.46440115100000001</v>
      </c>
      <c r="K740" t="s">
        <v>44</v>
      </c>
      <c r="M740" t="s">
        <v>5</v>
      </c>
      <c r="N740">
        <v>-1.1902484250000001</v>
      </c>
      <c r="O740">
        <v>0.90218635400000002</v>
      </c>
      <c r="P740">
        <v>5.6815019480000002</v>
      </c>
      <c r="Q740">
        <v>-1.3192933149999999</v>
      </c>
      <c r="R740">
        <v>0.187106882</v>
      </c>
      <c r="S740" t="s">
        <v>44</v>
      </c>
    </row>
    <row r="741" spans="1:19" x14ac:dyDescent="0.55000000000000004">
      <c r="E741" t="s">
        <v>15</v>
      </c>
      <c r="F741">
        <v>0.249855454</v>
      </c>
      <c r="G741">
        <v>0.161597412</v>
      </c>
      <c r="H741">
        <v>4.3988046250000004</v>
      </c>
      <c r="I741">
        <v>1.546159992</v>
      </c>
      <c r="J741">
        <v>0.122065933</v>
      </c>
      <c r="K741" t="s">
        <v>44</v>
      </c>
      <c r="M741" t="s">
        <v>15</v>
      </c>
      <c r="N741">
        <v>-9.8982436239999991</v>
      </c>
      <c r="O741">
        <v>1.0799511239999999</v>
      </c>
      <c r="P741">
        <v>4.3737527170000003</v>
      </c>
      <c r="Q741">
        <v>-9.1654551820000005</v>
      </c>
      <c r="R741" s="7">
        <v>6.10325088487139E-20</v>
      </c>
      <c r="S741" t="s">
        <v>45</v>
      </c>
    </row>
    <row r="742" spans="1:19" x14ac:dyDescent="0.55000000000000004">
      <c r="E742" t="s">
        <v>14</v>
      </c>
      <c r="F742">
        <v>4.5818992000000003E-2</v>
      </c>
      <c r="G742">
        <v>0.57045665400000001</v>
      </c>
      <c r="H742">
        <v>4.8837614479999996</v>
      </c>
      <c r="I742">
        <v>8.0319847999999999E-2</v>
      </c>
      <c r="J742">
        <v>0.93598287300000005</v>
      </c>
      <c r="K742" t="s">
        <v>44</v>
      </c>
      <c r="M742" t="s">
        <v>14</v>
      </c>
      <c r="N742">
        <v>-21.418435420000002</v>
      </c>
      <c r="O742">
        <v>3.964972564</v>
      </c>
      <c r="P742">
        <v>5.2259953780000004</v>
      </c>
      <c r="Q742">
        <v>-5.4019126420000001</v>
      </c>
      <c r="R742" s="7">
        <v>6.7730601074842502E-8</v>
      </c>
      <c r="S742" t="s">
        <v>45</v>
      </c>
    </row>
    <row r="743" spans="1:19" x14ac:dyDescent="0.55000000000000004">
      <c r="E743" t="s">
        <v>66</v>
      </c>
      <c r="F743">
        <v>1.734359014</v>
      </c>
      <c r="G743">
        <v>0.82267856299999997</v>
      </c>
      <c r="H743">
        <v>22.508272179999999</v>
      </c>
      <c r="I743">
        <v>2.1081854959999999</v>
      </c>
      <c r="J743">
        <v>3.5014946999999998E-2</v>
      </c>
      <c r="K743" t="s">
        <v>48</v>
      </c>
      <c r="M743" t="s">
        <v>66</v>
      </c>
      <c r="N743">
        <v>-70.498775350000003</v>
      </c>
      <c r="O743">
        <v>5.6760480070000003</v>
      </c>
      <c r="P743">
        <v>37.336799390000003</v>
      </c>
      <c r="Q743">
        <v>-12.42039801</v>
      </c>
      <c r="R743" s="7">
        <v>4.1029676163061501E-35</v>
      </c>
      <c r="S743" t="s">
        <v>45</v>
      </c>
    </row>
    <row r="744" spans="1:19" x14ac:dyDescent="0.55000000000000004">
      <c r="E744" t="s">
        <v>16</v>
      </c>
      <c r="F744">
        <v>1.158142E-3</v>
      </c>
      <c r="G744">
        <v>8.6466600000000005E-4</v>
      </c>
      <c r="H744">
        <v>10.314398130000001</v>
      </c>
      <c r="I744">
        <v>1.339409157</v>
      </c>
      <c r="J744">
        <v>0.18043751</v>
      </c>
      <c r="K744" t="s">
        <v>44</v>
      </c>
      <c r="M744" t="s">
        <v>16</v>
      </c>
      <c r="N744">
        <v>-3.0593948999999999E-2</v>
      </c>
      <c r="O744">
        <v>4.9560330000000003E-3</v>
      </c>
      <c r="P744">
        <v>15.08717025</v>
      </c>
      <c r="Q744">
        <v>-6.1730723049999998</v>
      </c>
      <c r="R744" s="7">
        <v>7.00680395724226E-10</v>
      </c>
      <c r="S744" t="s">
        <v>45</v>
      </c>
    </row>
    <row r="745" spans="1:19" x14ac:dyDescent="0.55000000000000004">
      <c r="E745" t="s">
        <v>7</v>
      </c>
      <c r="F745">
        <v>-1.39042117</v>
      </c>
      <c r="G745">
        <v>0.87808488399999995</v>
      </c>
      <c r="H745">
        <v>24.302230340000001</v>
      </c>
      <c r="I745">
        <v>-1.583470113</v>
      </c>
      <c r="J745">
        <v>0.11331435300000001</v>
      </c>
      <c r="K745" t="s">
        <v>44</v>
      </c>
      <c r="M745" t="s">
        <v>7</v>
      </c>
      <c r="N745">
        <v>53.182483959999999</v>
      </c>
      <c r="O745">
        <v>5.7494982380000001</v>
      </c>
      <c r="P745">
        <v>42.207708459999999</v>
      </c>
      <c r="Q745">
        <v>9.2499348210000001</v>
      </c>
      <c r="R745" s="7">
        <v>2.8005633172138899E-20</v>
      </c>
      <c r="S745" t="s">
        <v>45</v>
      </c>
    </row>
    <row r="746" spans="1:19" x14ac:dyDescent="0.55000000000000004">
      <c r="E746" t="s">
        <v>8</v>
      </c>
      <c r="F746">
        <v>6.5701654999999998E-2</v>
      </c>
      <c r="G746">
        <v>0.21317794100000001</v>
      </c>
      <c r="H746">
        <v>34.774044850000003</v>
      </c>
      <c r="I746">
        <v>0.308201</v>
      </c>
      <c r="J746">
        <v>0.75792939100000001</v>
      </c>
      <c r="K746" t="s">
        <v>44</v>
      </c>
      <c r="M746" t="s">
        <v>8</v>
      </c>
      <c r="N746">
        <v>3.2525090859999999</v>
      </c>
      <c r="O746">
        <v>1.402144574</v>
      </c>
      <c r="P746">
        <v>32.92248798</v>
      </c>
      <c r="Q746">
        <v>2.319667419</v>
      </c>
      <c r="R746">
        <v>2.0382629999999999E-2</v>
      </c>
      <c r="S746" t="s">
        <v>48</v>
      </c>
    </row>
    <row r="747" spans="1:19" x14ac:dyDescent="0.55000000000000004">
      <c r="E747" t="s">
        <v>9</v>
      </c>
      <c r="F747">
        <v>-0.21055765400000001</v>
      </c>
      <c r="G747">
        <v>0.27494994699999997</v>
      </c>
      <c r="H747">
        <v>12.23853164</v>
      </c>
      <c r="I747">
        <v>-0.76580358400000004</v>
      </c>
      <c r="J747">
        <v>0.44379318099999998</v>
      </c>
      <c r="K747" t="s">
        <v>44</v>
      </c>
      <c r="M747" t="s">
        <v>9</v>
      </c>
      <c r="N747">
        <v>15.534134330000001</v>
      </c>
      <c r="O747">
        <v>1.8474948</v>
      </c>
      <c r="P747">
        <v>11.21719822</v>
      </c>
      <c r="Q747">
        <v>8.4082154500000001</v>
      </c>
      <c r="R747" s="7">
        <v>4.84375171706323E-17</v>
      </c>
      <c r="S747" t="s">
        <v>45</v>
      </c>
    </row>
    <row r="748" spans="1:19" x14ac:dyDescent="0.55000000000000004">
      <c r="E748" t="s">
        <v>26</v>
      </c>
      <c r="F748">
        <v>-5.7163498E-2</v>
      </c>
      <c r="G748">
        <v>0.211827079</v>
      </c>
      <c r="H748">
        <v>32.714032799999998</v>
      </c>
      <c r="I748">
        <v>-0.26985925599999999</v>
      </c>
      <c r="J748">
        <v>0.78726853399999996</v>
      </c>
      <c r="K748" t="s">
        <v>44</v>
      </c>
      <c r="M748" t="s">
        <v>26</v>
      </c>
      <c r="N748">
        <v>7.7823234579999996</v>
      </c>
      <c r="O748">
        <v>1.427841855</v>
      </c>
      <c r="P748">
        <v>31.342684139999999</v>
      </c>
      <c r="Q748">
        <v>5.4504099510000001</v>
      </c>
      <c r="R748" s="7">
        <v>5.1672015264448103E-8</v>
      </c>
      <c r="S748" t="s">
        <v>45</v>
      </c>
    </row>
    <row r="749" spans="1:19" x14ac:dyDescent="0.55000000000000004">
      <c r="E749" t="s">
        <v>10</v>
      </c>
      <c r="F749">
        <v>7.3206729999999998E-2</v>
      </c>
      <c r="G749">
        <v>0.37005416000000002</v>
      </c>
      <c r="H749">
        <v>21.62270775</v>
      </c>
      <c r="I749">
        <v>0.19782706899999999</v>
      </c>
      <c r="J749">
        <v>0.84318036699999999</v>
      </c>
      <c r="K749" t="s">
        <v>44</v>
      </c>
      <c r="M749" t="s">
        <v>10</v>
      </c>
      <c r="N749">
        <v>-9.8570581429999997</v>
      </c>
      <c r="O749">
        <v>2.4838699790000001</v>
      </c>
      <c r="P749">
        <v>20.291617500000001</v>
      </c>
      <c r="Q749">
        <v>-3.9684275850000001</v>
      </c>
      <c r="R749" s="7">
        <v>7.2948128414249605E-5</v>
      </c>
      <c r="S749" t="s">
        <v>45</v>
      </c>
    </row>
    <row r="750" spans="1:19" x14ac:dyDescent="0.55000000000000004">
      <c r="E750" t="s">
        <v>11</v>
      </c>
      <c r="F750">
        <v>0.10663640200000001</v>
      </c>
      <c r="G750">
        <v>0.48561779799999999</v>
      </c>
      <c r="H750">
        <v>25.468312470000001</v>
      </c>
      <c r="I750">
        <v>0.21958915500000001</v>
      </c>
      <c r="J750">
        <v>0.82619113899999996</v>
      </c>
      <c r="K750" t="s">
        <v>44</v>
      </c>
      <c r="M750" t="s">
        <v>11</v>
      </c>
      <c r="N750">
        <v>6.5153787100000002</v>
      </c>
      <c r="O750">
        <v>3.194914464</v>
      </c>
      <c r="P750">
        <v>24.11011435</v>
      </c>
      <c r="Q750">
        <v>2.039296759</v>
      </c>
      <c r="R750">
        <v>4.1451520999999998E-2</v>
      </c>
      <c r="S750" t="s">
        <v>48</v>
      </c>
    </row>
    <row r="751" spans="1:19" x14ac:dyDescent="0.55000000000000004">
      <c r="E751" t="s">
        <v>27</v>
      </c>
      <c r="F751">
        <v>7.8588961999999998E-2</v>
      </c>
      <c r="G751">
        <v>0.111804078</v>
      </c>
      <c r="H751">
        <v>5.4203554179999998</v>
      </c>
      <c r="I751">
        <v>0.70291677699999999</v>
      </c>
      <c r="J751">
        <v>0.48210761499999999</v>
      </c>
      <c r="K751" t="s">
        <v>44</v>
      </c>
      <c r="M751" t="s">
        <v>27</v>
      </c>
      <c r="N751">
        <v>-3.1838849310000001</v>
      </c>
      <c r="O751">
        <v>0.75892332900000004</v>
      </c>
      <c r="P751">
        <v>6.0327225369999997</v>
      </c>
      <c r="Q751">
        <v>-4.1952655950000004</v>
      </c>
      <c r="R751" s="7">
        <v>2.7534361802918399E-5</v>
      </c>
      <c r="S751" t="s">
        <v>45</v>
      </c>
    </row>
    <row r="752" spans="1:19" x14ac:dyDescent="0.55000000000000004">
      <c r="E752" t="s">
        <v>12</v>
      </c>
      <c r="F752" s="1">
        <v>-4.7200000000000002E-5</v>
      </c>
      <c r="G752">
        <v>3.5766500000000001E-4</v>
      </c>
      <c r="H752">
        <v>5.5767520509999997</v>
      </c>
      <c r="I752">
        <v>-0.13197510700000001</v>
      </c>
      <c r="J752">
        <v>0.895003981</v>
      </c>
      <c r="K752" t="s">
        <v>44</v>
      </c>
      <c r="M752" t="s">
        <v>12</v>
      </c>
      <c r="N752">
        <v>8.4184229999999995E-3</v>
      </c>
      <c r="O752">
        <v>2.3715009999999998E-3</v>
      </c>
      <c r="P752">
        <v>5.8842197560000002</v>
      </c>
      <c r="Q752">
        <v>3.5498293350000001</v>
      </c>
      <c r="R752">
        <v>3.8758E-4</v>
      </c>
      <c r="S752" t="s">
        <v>45</v>
      </c>
    </row>
    <row r="753" spans="5:19" x14ac:dyDescent="0.55000000000000004">
      <c r="E753" t="s">
        <v>13</v>
      </c>
      <c r="F753">
        <v>1.8599299999999999E-4</v>
      </c>
      <c r="G753">
        <v>1.61425E-3</v>
      </c>
      <c r="H753">
        <v>8.4572856949999995</v>
      </c>
      <c r="I753">
        <v>0.115219628</v>
      </c>
      <c r="J753">
        <v>0.908271041</v>
      </c>
      <c r="K753" t="s">
        <v>44</v>
      </c>
      <c r="M753" t="s">
        <v>13</v>
      </c>
      <c r="N753">
        <v>-2.2864880000000001E-2</v>
      </c>
      <c r="O753">
        <v>1.0027486E-2</v>
      </c>
      <c r="P753">
        <v>9.1226056740000008</v>
      </c>
      <c r="Q753">
        <v>-2.2802205529999999</v>
      </c>
      <c r="R753">
        <v>2.2619450999999999E-2</v>
      </c>
      <c r="S753" t="s">
        <v>48</v>
      </c>
    </row>
    <row r="754" spans="5:19" x14ac:dyDescent="0.55000000000000004">
      <c r="E754" t="s">
        <v>47</v>
      </c>
      <c r="F754">
        <v>4.1071390000000001E-3</v>
      </c>
      <c r="G754">
        <v>1.5094883E-2</v>
      </c>
      <c r="H754">
        <v>5.9303727479999999</v>
      </c>
      <c r="I754">
        <v>0.27208814100000001</v>
      </c>
      <c r="J754">
        <v>0.78555424799999995</v>
      </c>
      <c r="K754" t="s">
        <v>44</v>
      </c>
      <c r="M754" t="s">
        <v>47</v>
      </c>
      <c r="N754">
        <v>-0.22762923099999999</v>
      </c>
      <c r="O754">
        <v>6.5720416000000004E-2</v>
      </c>
      <c r="P754">
        <v>7.146755143</v>
      </c>
      <c r="Q754">
        <v>-3.463599994</v>
      </c>
      <c r="R754">
        <v>5.3564599999999997E-4</v>
      </c>
      <c r="S754" t="s">
        <v>45</v>
      </c>
    </row>
    <row r="755" spans="5:19" x14ac:dyDescent="0.55000000000000004">
      <c r="E755" t="s">
        <v>55</v>
      </c>
      <c r="F755">
        <v>-2.776391E-3</v>
      </c>
      <c r="G755">
        <v>5.3143230000000001E-3</v>
      </c>
      <c r="H755">
        <v>5.8201147259999999</v>
      </c>
      <c r="I755">
        <v>-0.52243544399999997</v>
      </c>
      <c r="J755">
        <v>0.60136718300000003</v>
      </c>
      <c r="K755" t="s">
        <v>44</v>
      </c>
      <c r="M755" t="s">
        <v>55</v>
      </c>
      <c r="N755">
        <v>-8.2912544000000005E-2</v>
      </c>
      <c r="O755">
        <v>3.0246029000000001E-2</v>
      </c>
      <c r="P755">
        <v>6.5427034749999997</v>
      </c>
      <c r="Q755">
        <v>-2.741270434</v>
      </c>
      <c r="R755">
        <v>6.1331040000000003E-3</v>
      </c>
      <c r="S755" t="s">
        <v>49</v>
      </c>
    </row>
    <row r="756" spans="5:19" x14ac:dyDescent="0.55000000000000004">
      <c r="E756" t="s">
        <v>57</v>
      </c>
      <c r="F756">
        <v>-1.6526799999999999E-3</v>
      </c>
      <c r="G756">
        <v>1.6423202000000001E-2</v>
      </c>
      <c r="H756">
        <v>3.3722657649999999</v>
      </c>
      <c r="I756">
        <v>-0.100630789</v>
      </c>
      <c r="J756">
        <v>0.91984355500000003</v>
      </c>
      <c r="K756" t="s">
        <v>44</v>
      </c>
      <c r="M756" t="s">
        <v>57</v>
      </c>
      <c r="N756">
        <v>-7.0481247999999996E-2</v>
      </c>
      <c r="O756">
        <v>6.7430041999999996E-2</v>
      </c>
      <c r="P756">
        <v>4.2809614680000001</v>
      </c>
      <c r="Q756">
        <v>-1.0452499500000001</v>
      </c>
      <c r="R756">
        <v>0.29593741600000001</v>
      </c>
      <c r="S756" t="s">
        <v>44</v>
      </c>
    </row>
    <row r="757" spans="5:19" x14ac:dyDescent="0.55000000000000004">
      <c r="E757" t="s">
        <v>62</v>
      </c>
      <c r="F757">
        <v>-4.0897779999999996E-3</v>
      </c>
      <c r="G757">
        <v>4.2489300000000001E-2</v>
      </c>
      <c r="H757">
        <v>25.54019989</v>
      </c>
      <c r="I757">
        <v>-9.6254302999999999E-2</v>
      </c>
      <c r="J757">
        <v>0.92331860300000002</v>
      </c>
      <c r="K757" t="s">
        <v>44</v>
      </c>
      <c r="M757" t="s">
        <v>62</v>
      </c>
      <c r="N757">
        <v>0.531401393</v>
      </c>
      <c r="O757">
        <v>0.21316009799999999</v>
      </c>
      <c r="P757">
        <v>27.042666310000001</v>
      </c>
      <c r="Q757">
        <v>2.4929684239999998</v>
      </c>
      <c r="R757">
        <v>1.2687036E-2</v>
      </c>
      <c r="S757" t="s">
        <v>48</v>
      </c>
    </row>
    <row r="758" spans="5:19" x14ac:dyDescent="0.55000000000000004">
      <c r="E758" t="s">
        <v>64</v>
      </c>
      <c r="F758">
        <v>2.3602090999999999E-2</v>
      </c>
      <c r="G758">
        <v>0.15756146800000001</v>
      </c>
      <c r="H758">
        <v>98.350833069999993</v>
      </c>
      <c r="I758">
        <v>0.14979608799999999</v>
      </c>
      <c r="J758">
        <v>0.88092549600000003</v>
      </c>
      <c r="K758" t="s">
        <v>44</v>
      </c>
      <c r="M758" t="s">
        <v>64</v>
      </c>
      <c r="N758">
        <v>2.6521267549999998</v>
      </c>
      <c r="O758">
        <v>0.85983966700000003</v>
      </c>
      <c r="P758">
        <v>128.02254880000001</v>
      </c>
      <c r="Q758">
        <v>3.0844433630000001</v>
      </c>
      <c r="R758">
        <v>2.0459300000000001E-3</v>
      </c>
      <c r="S758" t="s">
        <v>49</v>
      </c>
    </row>
    <row r="759" spans="5:19" x14ac:dyDescent="0.55000000000000004">
      <c r="E759" t="s">
        <v>67</v>
      </c>
      <c r="F759">
        <v>-7.1915593E-2</v>
      </c>
      <c r="G759">
        <v>0.16911828200000001</v>
      </c>
      <c r="H759">
        <v>294.08158170000002</v>
      </c>
      <c r="I759">
        <v>-0.42523843099999997</v>
      </c>
      <c r="J759">
        <v>0.67066287099999999</v>
      </c>
      <c r="K759" t="s">
        <v>44</v>
      </c>
      <c r="M759" t="s">
        <v>67</v>
      </c>
      <c r="N759">
        <v>4.4272849350000003</v>
      </c>
      <c r="O759">
        <v>0.87173855099999997</v>
      </c>
      <c r="P759">
        <v>380.26043870000001</v>
      </c>
      <c r="Q759">
        <v>5.0786843499999996</v>
      </c>
      <c r="R759" s="7">
        <v>3.8819371436585498E-7</v>
      </c>
      <c r="S759" t="s">
        <v>45</v>
      </c>
    </row>
    <row r="760" spans="5:19" x14ac:dyDescent="0.55000000000000004">
      <c r="E760" t="s">
        <v>69</v>
      </c>
      <c r="F760" s="1">
        <v>-3.2299999999999999E-5</v>
      </c>
      <c r="G760">
        <v>2.0122200000000001E-4</v>
      </c>
      <c r="H760">
        <v>65.447510059999999</v>
      </c>
      <c r="I760">
        <v>-0.16031071499999999</v>
      </c>
      <c r="J760">
        <v>0.87263631900000005</v>
      </c>
      <c r="K760" t="s">
        <v>44</v>
      </c>
      <c r="M760" t="s">
        <v>69</v>
      </c>
      <c r="N760">
        <v>1.715444E-3</v>
      </c>
      <c r="O760">
        <v>9.5248200000000005E-4</v>
      </c>
      <c r="P760">
        <v>85.925649519999993</v>
      </c>
      <c r="Q760">
        <v>1.801026056</v>
      </c>
      <c r="R760">
        <v>7.1734476000000005E-2</v>
      </c>
      <c r="S760" t="s">
        <v>46</v>
      </c>
    </row>
    <row r="761" spans="5:19" x14ac:dyDescent="0.55000000000000004">
      <c r="E761" t="s">
        <v>77</v>
      </c>
      <c r="F761">
        <v>6.3880935999999999E-2</v>
      </c>
      <c r="G761">
        <v>0.17124394800000001</v>
      </c>
      <c r="H761">
        <v>115.77212900000001</v>
      </c>
      <c r="I761">
        <v>0.37304054599999997</v>
      </c>
      <c r="J761">
        <v>0.70911826700000002</v>
      </c>
      <c r="K761" t="s">
        <v>44</v>
      </c>
      <c r="M761" t="s">
        <v>77</v>
      </c>
      <c r="N761">
        <v>-3.7423346359999998</v>
      </c>
      <c r="O761">
        <v>0.81942461300000002</v>
      </c>
      <c r="P761">
        <v>147.90224599999999</v>
      </c>
      <c r="Q761">
        <v>-4.5670273720000001</v>
      </c>
      <c r="R761" s="7">
        <v>5.0170713911484602E-6</v>
      </c>
      <c r="S761" t="s">
        <v>45</v>
      </c>
    </row>
    <row r="762" spans="5:19" x14ac:dyDescent="0.55000000000000004">
      <c r="E762" t="s">
        <v>79</v>
      </c>
      <c r="F762">
        <v>-3.3575462E-2</v>
      </c>
      <c r="G762">
        <v>5.7769010000000003E-2</v>
      </c>
      <c r="H762">
        <v>134.5048808</v>
      </c>
      <c r="I762">
        <v>-0.58120196400000002</v>
      </c>
      <c r="J762">
        <v>0.56110434399999998</v>
      </c>
      <c r="K762" t="s">
        <v>44</v>
      </c>
      <c r="M762" t="s">
        <v>79</v>
      </c>
      <c r="N762">
        <v>1.143996596</v>
      </c>
      <c r="O762">
        <v>0.29509605700000002</v>
      </c>
      <c r="P762">
        <v>115.35790950000001</v>
      </c>
      <c r="Q762">
        <v>3.876692249</v>
      </c>
      <c r="R762">
        <v>1.0668899999999999E-4</v>
      </c>
      <c r="S762" t="s">
        <v>45</v>
      </c>
    </row>
    <row r="763" spans="5:19" x14ac:dyDescent="0.55000000000000004">
      <c r="E763" t="s">
        <v>81</v>
      </c>
      <c r="F763">
        <v>1.0579135E-2</v>
      </c>
      <c r="G763">
        <v>7.7077330999999999E-2</v>
      </c>
      <c r="H763">
        <v>24.297752389999999</v>
      </c>
      <c r="I763">
        <v>0.13725352399999999</v>
      </c>
      <c r="J763">
        <v>0.89083040499999999</v>
      </c>
      <c r="K763" t="s">
        <v>44</v>
      </c>
      <c r="M763" t="s">
        <v>81</v>
      </c>
      <c r="N763">
        <v>-2.9393894170000001</v>
      </c>
      <c r="O763">
        <v>0.40673782200000003</v>
      </c>
      <c r="P763">
        <v>20.23621559</v>
      </c>
      <c r="Q763">
        <v>-7.2267422879999996</v>
      </c>
      <c r="R763" s="7">
        <v>5.3783689518817697E-13</v>
      </c>
      <c r="S763" t="s">
        <v>45</v>
      </c>
    </row>
    <row r="764" spans="5:19" x14ac:dyDescent="0.55000000000000004">
      <c r="E764" t="s">
        <v>83</v>
      </c>
      <c r="F764">
        <v>2.4121554999999999E-2</v>
      </c>
      <c r="G764">
        <v>5.8058961999999999E-2</v>
      </c>
      <c r="H764">
        <v>96.547379390000003</v>
      </c>
      <c r="I764">
        <v>0.41546651600000001</v>
      </c>
      <c r="J764">
        <v>0.67780042200000001</v>
      </c>
      <c r="K764" t="s">
        <v>44</v>
      </c>
      <c r="M764" t="s">
        <v>83</v>
      </c>
      <c r="N764">
        <v>-5.0435852000000003E-2</v>
      </c>
      <c r="O764">
        <v>0.31610154800000001</v>
      </c>
      <c r="P764">
        <v>91.279612009999994</v>
      </c>
      <c r="Q764">
        <v>-0.159555853</v>
      </c>
      <c r="R764">
        <v>0.87323477800000004</v>
      </c>
      <c r="S764" t="s">
        <v>44</v>
      </c>
    </row>
    <row r="765" spans="5:19" x14ac:dyDescent="0.55000000000000004">
      <c r="E765" t="s">
        <v>85</v>
      </c>
      <c r="F765">
        <v>-5.3740451000000002E-2</v>
      </c>
      <c r="G765">
        <v>0.111064449</v>
      </c>
      <c r="H765">
        <v>52.779018579999999</v>
      </c>
      <c r="I765">
        <v>-0.48386726200000002</v>
      </c>
      <c r="J765">
        <v>0.628480076</v>
      </c>
      <c r="K765" t="s">
        <v>44</v>
      </c>
      <c r="M765" t="s">
        <v>85</v>
      </c>
      <c r="N765">
        <v>0.67616907100000001</v>
      </c>
      <c r="O765">
        <v>0.59632657700000002</v>
      </c>
      <c r="P765">
        <v>44.521663949999997</v>
      </c>
      <c r="Q765">
        <v>1.1338905509999999</v>
      </c>
      <c r="R765">
        <v>0.25687268499999999</v>
      </c>
      <c r="S765" t="s">
        <v>44</v>
      </c>
    </row>
    <row r="766" spans="5:19" x14ac:dyDescent="0.55000000000000004">
      <c r="E766" t="s">
        <v>87</v>
      </c>
      <c r="F766">
        <v>6.4550251000000003E-2</v>
      </c>
      <c r="G766">
        <v>0.138482628</v>
      </c>
      <c r="H766">
        <v>82.409224539999997</v>
      </c>
      <c r="I766">
        <v>0.46612525900000001</v>
      </c>
      <c r="J766">
        <v>0.64112584399999994</v>
      </c>
      <c r="K766" t="s">
        <v>44</v>
      </c>
      <c r="M766" t="s">
        <v>87</v>
      </c>
      <c r="N766">
        <v>-1.6011431540000001</v>
      </c>
      <c r="O766">
        <v>0.71578791399999997</v>
      </c>
      <c r="P766">
        <v>71.519491340000002</v>
      </c>
      <c r="Q766">
        <v>-2.2368960439999999</v>
      </c>
      <c r="R766">
        <v>2.531916E-2</v>
      </c>
      <c r="S766" t="s">
        <v>48</v>
      </c>
    </row>
    <row r="767" spans="5:19" x14ac:dyDescent="0.55000000000000004">
      <c r="E767" t="s">
        <v>89</v>
      </c>
      <c r="F767">
        <v>1.029543E-3</v>
      </c>
      <c r="G767">
        <v>3.2858202000000003E-2</v>
      </c>
      <c r="H767">
        <v>33.162689659999998</v>
      </c>
      <c r="I767">
        <v>3.1332897999999998E-2</v>
      </c>
      <c r="J767">
        <v>0.97500405400000001</v>
      </c>
      <c r="K767" t="s">
        <v>44</v>
      </c>
      <c r="M767" t="s">
        <v>89</v>
      </c>
      <c r="N767">
        <v>0.16057374499999999</v>
      </c>
      <c r="O767">
        <v>0.19406627000000001</v>
      </c>
      <c r="P767">
        <v>43.28260753</v>
      </c>
      <c r="Q767">
        <v>0.82741707399999997</v>
      </c>
      <c r="R767">
        <v>0.40802411300000002</v>
      </c>
      <c r="S767" t="s">
        <v>44</v>
      </c>
    </row>
    <row r="768" spans="5:19" x14ac:dyDescent="0.55000000000000004">
      <c r="E768" t="s">
        <v>91</v>
      </c>
      <c r="F768" s="7">
        <v>5.5151650771576502E-6</v>
      </c>
      <c r="G768" s="3" t="s">
        <v>118</v>
      </c>
      <c r="H768">
        <v>18.147992110000001</v>
      </c>
      <c r="I768">
        <v>6.1476450000000002E-2</v>
      </c>
      <c r="J768">
        <v>0.95097976900000003</v>
      </c>
      <c r="K768" t="s">
        <v>44</v>
      </c>
      <c r="M768" t="s">
        <v>91</v>
      </c>
      <c r="N768">
        <v>-2.36498E-4</v>
      </c>
      <c r="O768">
        <v>4.74749E-4</v>
      </c>
      <c r="P768">
        <v>19.816500430000001</v>
      </c>
      <c r="Q768">
        <v>-0.49815303100000002</v>
      </c>
      <c r="R768">
        <v>0.61838917299999996</v>
      </c>
      <c r="S768" t="s">
        <v>44</v>
      </c>
    </row>
    <row r="769" spans="1:19" x14ac:dyDescent="0.55000000000000004">
      <c r="E769" t="s">
        <v>100</v>
      </c>
      <c r="F769" s="7">
        <v>7.9062247117451403E-5</v>
      </c>
      <c r="G769">
        <v>3.3873399999999999E-4</v>
      </c>
      <c r="H769">
        <v>13.402355379999999</v>
      </c>
      <c r="I769">
        <v>0.23340539099999999</v>
      </c>
      <c r="J769">
        <v>0.81544662800000001</v>
      </c>
      <c r="K769" t="s">
        <v>44</v>
      </c>
      <c r="M769" t="s">
        <v>100</v>
      </c>
      <c r="N769">
        <v>-1.444564E-3</v>
      </c>
      <c r="O769">
        <v>1.6169839999999999E-3</v>
      </c>
      <c r="P769">
        <v>14.455985070000001</v>
      </c>
      <c r="Q769">
        <v>-0.89336933699999999</v>
      </c>
      <c r="R769">
        <v>0.37168490500000001</v>
      </c>
      <c r="S769" t="s">
        <v>44</v>
      </c>
    </row>
    <row r="770" spans="1:19" x14ac:dyDescent="0.55000000000000004">
      <c r="A770" t="s">
        <v>53</v>
      </c>
      <c r="B770" t="s">
        <v>25</v>
      </c>
      <c r="C770">
        <v>3051</v>
      </c>
      <c r="D770">
        <v>5.3617480000000004E-3</v>
      </c>
      <c r="E770" t="s">
        <v>43</v>
      </c>
      <c r="F770">
        <v>0.589764132</v>
      </c>
      <c r="G770">
        <v>0.36847850300000001</v>
      </c>
      <c r="H770">
        <v>353.96569219999998</v>
      </c>
      <c r="I770">
        <v>1.6005387760000001</v>
      </c>
      <c r="J770">
        <v>0.109479112</v>
      </c>
      <c r="K770" t="s">
        <v>44</v>
      </c>
      <c r="L770">
        <v>0.27737727099999998</v>
      </c>
      <c r="M770" t="s">
        <v>43</v>
      </c>
      <c r="N770">
        <v>-55.268087700000002</v>
      </c>
      <c r="O770">
        <v>12.63941578</v>
      </c>
      <c r="P770">
        <v>340.71453860000003</v>
      </c>
      <c r="Q770">
        <v>-4.3726773970000004</v>
      </c>
      <c r="R770" s="7">
        <v>1.26836807884925E-5</v>
      </c>
      <c r="S770" t="s">
        <v>45</v>
      </c>
    </row>
    <row r="771" spans="1:19" x14ac:dyDescent="0.55000000000000004">
      <c r="E771" t="s">
        <v>3</v>
      </c>
      <c r="F771">
        <v>-0.33577127200000001</v>
      </c>
      <c r="G771">
        <v>0.15475462600000001</v>
      </c>
      <c r="H771">
        <v>20.561147049999999</v>
      </c>
      <c r="I771">
        <v>-2.1697010290000001</v>
      </c>
      <c r="J771">
        <v>3.0029502E-2</v>
      </c>
      <c r="K771" t="s">
        <v>48</v>
      </c>
      <c r="M771" t="s">
        <v>3</v>
      </c>
      <c r="N771">
        <v>22.98395451</v>
      </c>
      <c r="O771">
        <v>4.2429549939999998</v>
      </c>
      <c r="P771">
        <v>13.497295250000001</v>
      </c>
      <c r="Q771">
        <v>5.4169687260000003</v>
      </c>
      <c r="R771" s="7">
        <v>6.5327795541568605E-8</v>
      </c>
      <c r="S771" t="s">
        <v>45</v>
      </c>
    </row>
    <row r="772" spans="1:19" x14ac:dyDescent="0.55000000000000004">
      <c r="E772" t="s">
        <v>4</v>
      </c>
      <c r="F772">
        <v>-0.17445439200000001</v>
      </c>
      <c r="G772">
        <v>0.15194712199999999</v>
      </c>
      <c r="H772">
        <v>42.347769110000002</v>
      </c>
      <c r="I772">
        <v>-1.148125676</v>
      </c>
      <c r="J772">
        <v>0.250916686</v>
      </c>
      <c r="K772" t="s">
        <v>44</v>
      </c>
      <c r="M772" t="s">
        <v>4</v>
      </c>
      <c r="N772">
        <v>15.298898640000001</v>
      </c>
      <c r="O772">
        <v>4.1140599230000001</v>
      </c>
      <c r="P772">
        <v>22.591335999999998</v>
      </c>
      <c r="Q772">
        <v>3.7186863890000001</v>
      </c>
      <c r="R772">
        <v>2.0386499999999999E-4</v>
      </c>
      <c r="S772" t="s">
        <v>45</v>
      </c>
    </row>
    <row r="773" spans="1:19" x14ac:dyDescent="0.55000000000000004">
      <c r="E773" t="s">
        <v>5</v>
      </c>
      <c r="F773">
        <v>-0.206690437</v>
      </c>
      <c r="G773">
        <v>0.16646879000000001</v>
      </c>
      <c r="H773">
        <v>10.43328522</v>
      </c>
      <c r="I773">
        <v>-1.241616746</v>
      </c>
      <c r="J773">
        <v>0.21437800000000001</v>
      </c>
      <c r="K773" t="s">
        <v>44</v>
      </c>
      <c r="M773" t="s">
        <v>5</v>
      </c>
      <c r="N773">
        <v>12.012963490000001</v>
      </c>
      <c r="O773">
        <v>4.5338593400000002</v>
      </c>
      <c r="P773">
        <v>7.4757152480000002</v>
      </c>
      <c r="Q773">
        <v>2.6496109809999999</v>
      </c>
      <c r="R773">
        <v>8.1000250000000003E-3</v>
      </c>
      <c r="S773" t="s">
        <v>49</v>
      </c>
    </row>
    <row r="774" spans="1:19" x14ac:dyDescent="0.55000000000000004">
      <c r="E774" t="s">
        <v>15</v>
      </c>
      <c r="F774">
        <v>0.325694343</v>
      </c>
      <c r="G774">
        <v>0.107217724</v>
      </c>
      <c r="H774">
        <v>4.7112073959999998</v>
      </c>
      <c r="I774">
        <v>3.037691256</v>
      </c>
      <c r="J774">
        <v>2.3839809999999999E-3</v>
      </c>
      <c r="K774" t="s">
        <v>49</v>
      </c>
      <c r="M774" t="s">
        <v>15</v>
      </c>
      <c r="N774">
        <v>-58.173507569999998</v>
      </c>
      <c r="O774">
        <v>3.4948453229999998</v>
      </c>
      <c r="P774">
        <v>5.037506349</v>
      </c>
      <c r="Q774">
        <v>-16.645517099999999</v>
      </c>
      <c r="R774" s="7">
        <v>1.2861358896753801E-59</v>
      </c>
      <c r="S774" t="s">
        <v>45</v>
      </c>
    </row>
    <row r="775" spans="1:19" x14ac:dyDescent="0.55000000000000004">
      <c r="E775" t="s">
        <v>14</v>
      </c>
      <c r="F775">
        <v>0.62324701400000004</v>
      </c>
      <c r="G775">
        <v>0.43471397000000001</v>
      </c>
      <c r="H775">
        <v>5.5701730749999996</v>
      </c>
      <c r="I775">
        <v>1.4336944659999999</v>
      </c>
      <c r="J775">
        <v>0.15165947199999999</v>
      </c>
      <c r="K775" t="s">
        <v>44</v>
      </c>
      <c r="M775" t="s">
        <v>14</v>
      </c>
      <c r="N775">
        <v>-44.642151030000001</v>
      </c>
      <c r="O775">
        <v>14.385857250000001</v>
      </c>
      <c r="P775">
        <v>5.683269321</v>
      </c>
      <c r="Q775">
        <v>-3.103197137</v>
      </c>
      <c r="R775">
        <v>1.9319509999999999E-3</v>
      </c>
      <c r="S775" t="s">
        <v>49</v>
      </c>
    </row>
    <row r="776" spans="1:19" x14ac:dyDescent="0.55000000000000004">
      <c r="E776" t="s">
        <v>66</v>
      </c>
      <c r="F776">
        <v>1.258261903</v>
      </c>
      <c r="G776">
        <v>0.86279803399999999</v>
      </c>
      <c r="H776">
        <v>59.828780289999997</v>
      </c>
      <c r="I776">
        <v>1.458350453</v>
      </c>
      <c r="J776">
        <v>0.14474397</v>
      </c>
      <c r="K776" t="s">
        <v>44</v>
      </c>
      <c r="M776" t="s">
        <v>66</v>
      </c>
      <c r="N776">
        <v>-117.75988580000001</v>
      </c>
      <c r="O776">
        <v>29.22049329</v>
      </c>
      <c r="P776">
        <v>63.730756589999999</v>
      </c>
      <c r="Q776">
        <v>-4.030044417</v>
      </c>
      <c r="R776" s="7">
        <v>5.7128778537825299E-5</v>
      </c>
      <c r="S776" t="s">
        <v>45</v>
      </c>
    </row>
    <row r="777" spans="1:19" x14ac:dyDescent="0.55000000000000004">
      <c r="E777" t="s">
        <v>16</v>
      </c>
      <c r="F777">
        <v>2.01919E-4</v>
      </c>
      <c r="G777">
        <v>5.7817299999999997E-4</v>
      </c>
      <c r="H777">
        <v>11.648510529999999</v>
      </c>
      <c r="I777">
        <v>0.34923554299999998</v>
      </c>
      <c r="J777">
        <v>0.72691248500000005</v>
      </c>
      <c r="K777" t="s">
        <v>44</v>
      </c>
      <c r="M777" t="s">
        <v>16</v>
      </c>
      <c r="N777">
        <v>-4.5441944999999997E-2</v>
      </c>
      <c r="O777">
        <v>1.8006144000000002E-2</v>
      </c>
      <c r="P777">
        <v>10.87169169</v>
      </c>
      <c r="Q777">
        <v>-2.5236910589999999</v>
      </c>
      <c r="R777">
        <v>1.1663371000000001E-2</v>
      </c>
      <c r="S777" t="s">
        <v>48</v>
      </c>
    </row>
    <row r="778" spans="1:19" x14ac:dyDescent="0.55000000000000004">
      <c r="E778" t="s">
        <v>7</v>
      </c>
      <c r="F778">
        <v>-0.84213458699999999</v>
      </c>
      <c r="G778">
        <v>0.90562526600000004</v>
      </c>
      <c r="H778">
        <v>57.684974490000002</v>
      </c>
      <c r="I778">
        <v>-0.929892991</v>
      </c>
      <c r="J778">
        <v>0.35242649300000001</v>
      </c>
      <c r="K778" t="s">
        <v>44</v>
      </c>
      <c r="M778" t="s">
        <v>7</v>
      </c>
      <c r="N778">
        <v>67.90487478</v>
      </c>
      <c r="O778">
        <v>30.490250580000001</v>
      </c>
      <c r="P778">
        <v>61.32789004</v>
      </c>
      <c r="Q778">
        <v>2.2271012369999998</v>
      </c>
      <c r="R778">
        <v>2.6013209999999998E-2</v>
      </c>
      <c r="S778" t="s">
        <v>48</v>
      </c>
    </row>
    <row r="779" spans="1:19" x14ac:dyDescent="0.55000000000000004">
      <c r="E779" t="s">
        <v>8</v>
      </c>
      <c r="F779">
        <v>4.8157825000000001E-2</v>
      </c>
      <c r="G779">
        <v>0.16224993600000001</v>
      </c>
      <c r="H779">
        <v>29.469463439999998</v>
      </c>
      <c r="I779">
        <v>0.29681259599999998</v>
      </c>
      <c r="J779">
        <v>0.76660958800000001</v>
      </c>
      <c r="K779" t="s">
        <v>44</v>
      </c>
      <c r="M779" t="s">
        <v>8</v>
      </c>
      <c r="N779">
        <v>1.202877749</v>
      </c>
      <c r="O779">
        <v>5.1950606319999997</v>
      </c>
      <c r="P779">
        <v>27.227374709999999</v>
      </c>
      <c r="Q779">
        <v>0.231542581</v>
      </c>
      <c r="R779">
        <v>0.81690883599999997</v>
      </c>
      <c r="S779" t="s">
        <v>44</v>
      </c>
    </row>
    <row r="780" spans="1:19" x14ac:dyDescent="0.55000000000000004">
      <c r="E780" t="s">
        <v>9</v>
      </c>
      <c r="F780">
        <v>6.3804891000000002E-2</v>
      </c>
      <c r="G780">
        <v>0.202554969</v>
      </c>
      <c r="H780">
        <v>9.8507876159999999</v>
      </c>
      <c r="I780">
        <v>0.31500037600000003</v>
      </c>
      <c r="J780">
        <v>0.75276136800000004</v>
      </c>
      <c r="K780" t="s">
        <v>44</v>
      </c>
      <c r="M780" t="s">
        <v>9</v>
      </c>
      <c r="N780">
        <v>4.1610178810000003</v>
      </c>
      <c r="O780">
        <v>6.3177339379999999</v>
      </c>
      <c r="P780">
        <v>8.8324566670000006</v>
      </c>
      <c r="Q780">
        <v>0.65862505800000004</v>
      </c>
      <c r="R780">
        <v>0.51018626600000005</v>
      </c>
      <c r="S780" t="s">
        <v>44</v>
      </c>
    </row>
    <row r="781" spans="1:19" x14ac:dyDescent="0.55000000000000004">
      <c r="E781" t="s">
        <v>26</v>
      </c>
      <c r="F781">
        <v>3.3438370000000002E-2</v>
      </c>
      <c r="G781">
        <v>0.153298868</v>
      </c>
      <c r="H781">
        <v>25.922615329999999</v>
      </c>
      <c r="I781">
        <v>0.21812535599999999</v>
      </c>
      <c r="J781">
        <v>0.82733144199999997</v>
      </c>
      <c r="K781" t="s">
        <v>44</v>
      </c>
      <c r="M781" t="s">
        <v>26</v>
      </c>
      <c r="N781">
        <v>3.6256617470000001</v>
      </c>
      <c r="O781">
        <v>4.8248566999999998</v>
      </c>
      <c r="P781">
        <v>23.112916250000001</v>
      </c>
      <c r="Q781">
        <v>0.75145480399999998</v>
      </c>
      <c r="R781">
        <v>0.45243695</v>
      </c>
      <c r="S781" t="s">
        <v>44</v>
      </c>
    </row>
    <row r="782" spans="1:19" x14ac:dyDescent="0.55000000000000004">
      <c r="E782" t="s">
        <v>10</v>
      </c>
      <c r="F782">
        <v>2.3629158000000001E-2</v>
      </c>
      <c r="G782">
        <v>0.274524773</v>
      </c>
      <c r="H782">
        <v>18.975876929999998</v>
      </c>
      <c r="I782">
        <v>8.6072952999999994E-2</v>
      </c>
      <c r="J782">
        <v>0.93140842400000001</v>
      </c>
      <c r="K782" t="s">
        <v>44</v>
      </c>
      <c r="M782" t="s">
        <v>10</v>
      </c>
      <c r="N782">
        <v>1.019281538</v>
      </c>
      <c r="O782">
        <v>8.5459201539999992</v>
      </c>
      <c r="P782">
        <v>18.03628831</v>
      </c>
      <c r="Q782">
        <v>0.119271128</v>
      </c>
      <c r="R782">
        <v>0.90506840899999996</v>
      </c>
      <c r="S782" t="s">
        <v>44</v>
      </c>
    </row>
    <row r="783" spans="1:19" x14ac:dyDescent="0.55000000000000004">
      <c r="E783" t="s">
        <v>11</v>
      </c>
      <c r="F783">
        <v>9.9914419000000004E-2</v>
      </c>
      <c r="G783">
        <v>0.34933531299999998</v>
      </c>
      <c r="H783">
        <v>22.301220919999999</v>
      </c>
      <c r="I783">
        <v>0.286012936</v>
      </c>
      <c r="J783">
        <v>0.77486821299999997</v>
      </c>
      <c r="K783" t="s">
        <v>44</v>
      </c>
      <c r="M783" t="s">
        <v>11</v>
      </c>
      <c r="N783">
        <v>-17.382864399999999</v>
      </c>
      <c r="O783">
        <v>11.17702192</v>
      </c>
      <c r="P783">
        <v>22.65111366</v>
      </c>
      <c r="Q783">
        <v>-1.5552322009999999</v>
      </c>
      <c r="R783">
        <v>0.11999449500000001</v>
      </c>
      <c r="S783" t="s">
        <v>44</v>
      </c>
    </row>
    <row r="784" spans="1:19" x14ac:dyDescent="0.55000000000000004">
      <c r="E784" t="s">
        <v>27</v>
      </c>
      <c r="F784">
        <v>-6.5818034999999997E-2</v>
      </c>
      <c r="G784">
        <v>8.1652591999999996E-2</v>
      </c>
      <c r="H784">
        <v>5.8772960159999998</v>
      </c>
      <c r="I784">
        <v>-0.80607404400000005</v>
      </c>
      <c r="J784">
        <v>0.42020015700000002</v>
      </c>
      <c r="K784" t="s">
        <v>44</v>
      </c>
      <c r="M784" t="s">
        <v>27</v>
      </c>
      <c r="N784">
        <v>-0.341508007</v>
      </c>
      <c r="O784">
        <v>2.5408793470000002</v>
      </c>
      <c r="P784">
        <v>5.4117803259999997</v>
      </c>
      <c r="Q784">
        <v>-0.13440543999999999</v>
      </c>
      <c r="R784">
        <v>0.89309084500000002</v>
      </c>
      <c r="S784" t="s">
        <v>44</v>
      </c>
    </row>
    <row r="785" spans="5:19" x14ac:dyDescent="0.55000000000000004">
      <c r="E785" t="s">
        <v>12</v>
      </c>
      <c r="F785">
        <v>3.6761999999999998E-4</v>
      </c>
      <c r="G785">
        <v>2.8870499999999999E-4</v>
      </c>
      <c r="H785">
        <v>6.542693603</v>
      </c>
      <c r="I785">
        <v>1.2733412449999999</v>
      </c>
      <c r="J785">
        <v>0.20289697700000001</v>
      </c>
      <c r="K785" t="s">
        <v>44</v>
      </c>
      <c r="M785" t="s">
        <v>12</v>
      </c>
      <c r="N785">
        <v>-2.0442454999999998E-2</v>
      </c>
      <c r="O785">
        <v>9.4867319999999995E-3</v>
      </c>
      <c r="P785">
        <v>6.4011171060000001</v>
      </c>
      <c r="Q785">
        <v>-2.1548469099999998</v>
      </c>
      <c r="R785">
        <v>3.1251840000000003E-2</v>
      </c>
      <c r="S785" t="s">
        <v>48</v>
      </c>
    </row>
    <row r="786" spans="5:19" x14ac:dyDescent="0.55000000000000004">
      <c r="E786" t="s">
        <v>13</v>
      </c>
      <c r="F786">
        <v>-1.0795889999999999E-3</v>
      </c>
      <c r="G786">
        <v>1.0543519999999999E-3</v>
      </c>
      <c r="H786">
        <v>9.7367021820000001</v>
      </c>
      <c r="I786">
        <v>-1.023936169</v>
      </c>
      <c r="J786">
        <v>0.30586542500000002</v>
      </c>
      <c r="K786" t="s">
        <v>44</v>
      </c>
      <c r="M786" t="s">
        <v>13</v>
      </c>
      <c r="N786">
        <v>9.0707845999999995E-2</v>
      </c>
      <c r="O786">
        <v>3.5744658999999998E-2</v>
      </c>
      <c r="P786">
        <v>8.9182670569999996</v>
      </c>
      <c r="Q786">
        <v>2.5376615239999998</v>
      </c>
      <c r="R786">
        <v>1.1208953000000001E-2</v>
      </c>
      <c r="S786" t="s">
        <v>48</v>
      </c>
    </row>
    <row r="787" spans="5:19" x14ac:dyDescent="0.55000000000000004">
      <c r="E787" t="s">
        <v>47</v>
      </c>
      <c r="F787">
        <v>1.8004623000000001E-2</v>
      </c>
      <c r="G787">
        <v>1.0682595E-2</v>
      </c>
      <c r="H787">
        <v>8.8805853720000005</v>
      </c>
      <c r="I787">
        <v>1.6854165830000001</v>
      </c>
      <c r="J787">
        <v>9.1908225999999996E-2</v>
      </c>
      <c r="K787" t="s">
        <v>46</v>
      </c>
      <c r="M787" t="s">
        <v>47</v>
      </c>
      <c r="N787">
        <v>-1.4542835730000001</v>
      </c>
      <c r="O787">
        <v>0.35509421499999999</v>
      </c>
      <c r="P787">
        <v>8.6369019300000005</v>
      </c>
      <c r="Q787">
        <v>-4.0954865270000003</v>
      </c>
      <c r="R787" s="7">
        <v>4.32230483610325E-5</v>
      </c>
      <c r="S787" t="s">
        <v>45</v>
      </c>
    </row>
    <row r="788" spans="5:19" x14ac:dyDescent="0.55000000000000004">
      <c r="E788" t="s">
        <v>55</v>
      </c>
      <c r="F788">
        <v>2.302452E-3</v>
      </c>
      <c r="G788">
        <v>5.0278609999999998E-3</v>
      </c>
      <c r="H788">
        <v>10.62994396</v>
      </c>
      <c r="I788">
        <v>0.45793874600000001</v>
      </c>
      <c r="J788">
        <v>0.64699644899999997</v>
      </c>
      <c r="K788" t="s">
        <v>44</v>
      </c>
      <c r="M788" t="s">
        <v>55</v>
      </c>
      <c r="N788">
        <v>-0.25083054799999999</v>
      </c>
      <c r="O788">
        <v>0.17382874400000001</v>
      </c>
      <c r="P788">
        <v>8.4313254309999994</v>
      </c>
      <c r="Q788">
        <v>-1.4429750939999999</v>
      </c>
      <c r="R788">
        <v>0.14913014299999999</v>
      </c>
      <c r="S788" t="s">
        <v>44</v>
      </c>
    </row>
    <row r="789" spans="5:19" x14ac:dyDescent="0.55000000000000004">
      <c r="E789" t="s">
        <v>57</v>
      </c>
      <c r="F789">
        <v>1.5413161999999999E-2</v>
      </c>
      <c r="G789">
        <v>1.5251236E-2</v>
      </c>
      <c r="H789">
        <v>3.714989702</v>
      </c>
      <c r="I789">
        <v>1.0106172600000001</v>
      </c>
      <c r="J789">
        <v>0.31219965199999999</v>
      </c>
      <c r="K789" t="s">
        <v>44</v>
      </c>
      <c r="M789" t="s">
        <v>57</v>
      </c>
      <c r="N789">
        <v>-0.76219862400000005</v>
      </c>
      <c r="O789">
        <v>0.43664207700000002</v>
      </c>
      <c r="P789">
        <v>3.5661374810000002</v>
      </c>
      <c r="Q789">
        <v>-1.7455913270000001</v>
      </c>
      <c r="R789">
        <v>8.0982651000000003E-2</v>
      </c>
      <c r="S789" t="s">
        <v>46</v>
      </c>
    </row>
    <row r="790" spans="5:19" x14ac:dyDescent="0.55000000000000004">
      <c r="E790" t="s">
        <v>62</v>
      </c>
      <c r="F790">
        <v>-2.1863859999999999E-2</v>
      </c>
      <c r="G790">
        <v>2.3320171000000001E-2</v>
      </c>
      <c r="H790">
        <v>20.30029167</v>
      </c>
      <c r="I790">
        <v>-0.93755146599999994</v>
      </c>
      <c r="J790">
        <v>0.34847496300000003</v>
      </c>
      <c r="K790" t="s">
        <v>44</v>
      </c>
      <c r="M790" t="s">
        <v>62</v>
      </c>
      <c r="N790">
        <v>1.6817975080000001</v>
      </c>
      <c r="O790">
        <v>0.80987582499999999</v>
      </c>
      <c r="P790">
        <v>20.516812959999999</v>
      </c>
      <c r="Q790">
        <v>2.0766115699999999</v>
      </c>
      <c r="R790">
        <v>3.7920939000000001E-2</v>
      </c>
      <c r="S790" t="s">
        <v>48</v>
      </c>
    </row>
    <row r="791" spans="5:19" x14ac:dyDescent="0.55000000000000004">
      <c r="E791" t="s">
        <v>64</v>
      </c>
      <c r="F791">
        <v>-9.1131834999999994E-2</v>
      </c>
      <c r="G791">
        <v>0.110283428</v>
      </c>
      <c r="H791">
        <v>119.5290274</v>
      </c>
      <c r="I791">
        <v>-0.82634206700000001</v>
      </c>
      <c r="J791">
        <v>0.40861007700000002</v>
      </c>
      <c r="K791" t="s">
        <v>44</v>
      </c>
      <c r="M791" t="s">
        <v>64</v>
      </c>
      <c r="N791">
        <v>6.6881346300000004</v>
      </c>
      <c r="O791">
        <v>3.8333985030000002</v>
      </c>
      <c r="P791">
        <v>113.3444805</v>
      </c>
      <c r="Q791">
        <v>1.744701112</v>
      </c>
      <c r="R791">
        <v>8.1137598000000005E-2</v>
      </c>
      <c r="S791" t="s">
        <v>46</v>
      </c>
    </row>
    <row r="792" spans="5:19" x14ac:dyDescent="0.55000000000000004">
      <c r="E792" t="s">
        <v>67</v>
      </c>
      <c r="F792">
        <v>-0.15124769199999999</v>
      </c>
      <c r="G792">
        <v>0.197747162</v>
      </c>
      <c r="H792">
        <v>1088.961413</v>
      </c>
      <c r="I792">
        <v>-0.76485391999999996</v>
      </c>
      <c r="J792">
        <v>0.44435853600000003</v>
      </c>
      <c r="K792" t="s">
        <v>44</v>
      </c>
      <c r="M792" t="s">
        <v>67</v>
      </c>
      <c r="N792">
        <v>17.690330960000001</v>
      </c>
      <c r="O792">
        <v>6.9813829670000001</v>
      </c>
      <c r="P792">
        <v>1059.5389600000001</v>
      </c>
      <c r="Q792">
        <v>2.5339293139999999</v>
      </c>
      <c r="R792">
        <v>1.1328784E-2</v>
      </c>
      <c r="S792" t="s">
        <v>48</v>
      </c>
    </row>
    <row r="793" spans="5:19" x14ac:dyDescent="0.55000000000000004">
      <c r="E793" t="s">
        <v>69</v>
      </c>
      <c r="F793" s="1">
        <v>-2.5899999999999999E-5</v>
      </c>
      <c r="G793">
        <v>1.1113E-4</v>
      </c>
      <c r="H793">
        <v>52.822620350000001</v>
      </c>
      <c r="I793">
        <v>-0.23345400899999999</v>
      </c>
      <c r="J793">
        <v>0.81540887900000003</v>
      </c>
      <c r="K793" t="s">
        <v>44</v>
      </c>
      <c r="M793" t="s">
        <v>69</v>
      </c>
      <c r="N793">
        <v>4.8753010000000003E-3</v>
      </c>
      <c r="O793">
        <v>3.8127489999999998E-3</v>
      </c>
      <c r="P793">
        <v>45.961642140000002</v>
      </c>
      <c r="Q793">
        <v>1.2786839619999999</v>
      </c>
      <c r="R793">
        <v>0.20110562300000001</v>
      </c>
      <c r="S793" t="s">
        <v>44</v>
      </c>
    </row>
    <row r="794" spans="5:19" x14ac:dyDescent="0.55000000000000004">
      <c r="E794" t="s">
        <v>77</v>
      </c>
      <c r="F794">
        <v>0.116188979</v>
      </c>
      <c r="G794">
        <v>0.18677943</v>
      </c>
      <c r="H794">
        <v>346.23251329999999</v>
      </c>
      <c r="I794">
        <v>0.62206517299999997</v>
      </c>
      <c r="J794">
        <v>0.53389901399999995</v>
      </c>
      <c r="K794" t="s">
        <v>44</v>
      </c>
      <c r="M794" t="s">
        <v>77</v>
      </c>
      <c r="N794">
        <v>-15.98067693</v>
      </c>
      <c r="O794">
        <v>6.5887796669999998</v>
      </c>
      <c r="P794">
        <v>328.0305237</v>
      </c>
      <c r="Q794">
        <v>-2.4254380530000001</v>
      </c>
      <c r="R794">
        <v>1.5347583E-2</v>
      </c>
      <c r="S794" t="s">
        <v>48</v>
      </c>
    </row>
    <row r="795" spans="5:19" x14ac:dyDescent="0.55000000000000004">
      <c r="E795" t="s">
        <v>79</v>
      </c>
      <c r="F795">
        <v>-5.1899290000000002E-3</v>
      </c>
      <c r="G795">
        <v>4.0363231999999999E-2</v>
      </c>
      <c r="H795">
        <v>166.22378309999999</v>
      </c>
      <c r="I795">
        <v>-0.12858060299999999</v>
      </c>
      <c r="J795">
        <v>0.89768951600000002</v>
      </c>
      <c r="K795" t="s">
        <v>44</v>
      </c>
      <c r="M795" t="s">
        <v>79</v>
      </c>
      <c r="N795">
        <v>1.615287648</v>
      </c>
      <c r="O795">
        <v>1.393320291</v>
      </c>
      <c r="P795">
        <v>162.98082299999999</v>
      </c>
      <c r="Q795">
        <v>1.159308207</v>
      </c>
      <c r="R795">
        <v>0.24642129900000001</v>
      </c>
      <c r="S795" t="s">
        <v>44</v>
      </c>
    </row>
    <row r="796" spans="5:19" x14ac:dyDescent="0.55000000000000004">
      <c r="E796" t="s">
        <v>81</v>
      </c>
      <c r="F796">
        <v>6.4224249999999998E-3</v>
      </c>
      <c r="G796">
        <v>5.1571248E-2</v>
      </c>
      <c r="H796">
        <v>25.49805769</v>
      </c>
      <c r="I796">
        <v>0.12453500100000001</v>
      </c>
      <c r="J796">
        <v>0.90089168900000005</v>
      </c>
      <c r="K796" t="s">
        <v>44</v>
      </c>
      <c r="M796" t="s">
        <v>81</v>
      </c>
      <c r="N796">
        <v>-3.1192778360000002</v>
      </c>
      <c r="O796">
        <v>1.742090693</v>
      </c>
      <c r="P796">
        <v>24.433996669999999</v>
      </c>
      <c r="Q796">
        <v>-1.7905369959999999</v>
      </c>
      <c r="R796">
        <v>7.3466737000000004E-2</v>
      </c>
      <c r="S796" t="s">
        <v>46</v>
      </c>
    </row>
    <row r="797" spans="5:19" x14ac:dyDescent="0.55000000000000004">
      <c r="E797" t="s">
        <v>83</v>
      </c>
      <c r="F797">
        <v>-8.8212580000000002E-3</v>
      </c>
      <c r="G797">
        <v>3.8381136000000003E-2</v>
      </c>
      <c r="H797">
        <v>104.21279819999999</v>
      </c>
      <c r="I797">
        <v>-0.22983315800000001</v>
      </c>
      <c r="J797">
        <v>0.81822141800000003</v>
      </c>
      <c r="K797" t="s">
        <v>44</v>
      </c>
      <c r="M797" t="s">
        <v>83</v>
      </c>
      <c r="N797">
        <v>0.72940544100000004</v>
      </c>
      <c r="O797">
        <v>1.314414363</v>
      </c>
      <c r="P797">
        <v>101.4590798</v>
      </c>
      <c r="Q797">
        <v>0.55492808199999999</v>
      </c>
      <c r="R797">
        <v>0.578984532</v>
      </c>
      <c r="S797" t="s">
        <v>44</v>
      </c>
    </row>
    <row r="798" spans="5:19" x14ac:dyDescent="0.55000000000000004">
      <c r="E798" t="s">
        <v>85</v>
      </c>
      <c r="F798">
        <v>-2.5976718999999999E-2</v>
      </c>
      <c r="G798">
        <v>7.4682761E-2</v>
      </c>
      <c r="H798">
        <v>50.872842380000002</v>
      </c>
      <c r="I798">
        <v>-0.34782750800000001</v>
      </c>
      <c r="J798">
        <v>0.72796972999999998</v>
      </c>
      <c r="K798" t="s">
        <v>44</v>
      </c>
      <c r="M798" t="s">
        <v>85</v>
      </c>
      <c r="N798">
        <v>2.9817756969999998</v>
      </c>
      <c r="O798">
        <v>2.5169504169999999</v>
      </c>
      <c r="P798">
        <v>49.152140060000001</v>
      </c>
      <c r="Q798">
        <v>1.1846779650000001</v>
      </c>
      <c r="R798">
        <v>0.23623707199999999</v>
      </c>
      <c r="S798" t="s">
        <v>44</v>
      </c>
    </row>
    <row r="799" spans="5:19" x14ac:dyDescent="0.55000000000000004">
      <c r="E799" t="s">
        <v>87</v>
      </c>
      <c r="F799">
        <v>1.1561701000000001E-2</v>
      </c>
      <c r="G799">
        <v>8.8409983999999997E-2</v>
      </c>
      <c r="H799">
        <v>79.173976949999997</v>
      </c>
      <c r="I799">
        <v>0.13077370699999999</v>
      </c>
      <c r="J799">
        <v>0.895954323</v>
      </c>
      <c r="K799" t="s">
        <v>44</v>
      </c>
      <c r="M799" t="s">
        <v>87</v>
      </c>
      <c r="N799">
        <v>-2.7233576209999999</v>
      </c>
      <c r="O799">
        <v>3.0648390179999998</v>
      </c>
      <c r="P799">
        <v>80.868829289999994</v>
      </c>
      <c r="Q799">
        <v>-0.88858096799999997</v>
      </c>
      <c r="R799">
        <v>0.37429837199999999</v>
      </c>
      <c r="S799" t="s">
        <v>44</v>
      </c>
    </row>
    <row r="800" spans="5:19" x14ac:dyDescent="0.55000000000000004">
      <c r="E800" t="s">
        <v>89</v>
      </c>
      <c r="F800">
        <v>1.3475386000000001E-2</v>
      </c>
      <c r="G800">
        <v>2.1797516999999999E-2</v>
      </c>
      <c r="H800">
        <v>38.510545960000002</v>
      </c>
      <c r="I800">
        <v>0.61820737699999995</v>
      </c>
      <c r="J800">
        <v>0.53643864799999996</v>
      </c>
      <c r="K800" t="s">
        <v>44</v>
      </c>
      <c r="M800" t="s">
        <v>89</v>
      </c>
      <c r="N800">
        <v>-0.48072029999999999</v>
      </c>
      <c r="O800">
        <v>0.73745211600000005</v>
      </c>
      <c r="P800">
        <v>37.442936080000003</v>
      </c>
      <c r="Q800">
        <v>-0.65186646100000001</v>
      </c>
      <c r="R800">
        <v>0.51453642399999999</v>
      </c>
      <c r="S800" t="s">
        <v>44</v>
      </c>
    </row>
    <row r="801" spans="1:19" x14ac:dyDescent="0.55000000000000004">
      <c r="E801" t="s">
        <v>91</v>
      </c>
      <c r="F801" s="1">
        <v>-1.5699999999999999E-5</v>
      </c>
      <c r="G801" s="3" t="s">
        <v>119</v>
      </c>
      <c r="H801">
        <v>31.772954479999999</v>
      </c>
      <c r="I801">
        <v>-0.232382859</v>
      </c>
      <c r="J801">
        <v>0.81624066100000003</v>
      </c>
      <c r="K801" t="s">
        <v>44</v>
      </c>
      <c r="M801" t="s">
        <v>91</v>
      </c>
      <c r="N801">
        <v>3.9738700000000002E-4</v>
      </c>
      <c r="O801">
        <v>2.3102270000000002E-3</v>
      </c>
      <c r="P801">
        <v>29.774752119999999</v>
      </c>
      <c r="Q801">
        <v>0.17201216999999999</v>
      </c>
      <c r="R801">
        <v>0.86343937000000004</v>
      </c>
      <c r="S801" t="s">
        <v>44</v>
      </c>
    </row>
    <row r="802" spans="1:19" x14ac:dyDescent="0.55000000000000004">
      <c r="E802" t="s">
        <v>100</v>
      </c>
      <c r="F802" s="7">
        <v>5.0616518067535998E-5</v>
      </c>
      <c r="G802">
        <v>1.8709799999999999E-4</v>
      </c>
      <c r="H802">
        <v>22.11545181</v>
      </c>
      <c r="I802">
        <v>0.27053514299999998</v>
      </c>
      <c r="J802">
        <v>0.786748585</v>
      </c>
      <c r="K802" t="s">
        <v>44</v>
      </c>
      <c r="M802" t="s">
        <v>100</v>
      </c>
      <c r="N802">
        <v>-7.326094E-3</v>
      </c>
      <c r="O802">
        <v>6.6190379999999998E-3</v>
      </c>
      <c r="P802">
        <v>19.35953408</v>
      </c>
      <c r="Q802">
        <v>-1.106821477</v>
      </c>
      <c r="R802">
        <v>0.268458378</v>
      </c>
      <c r="S802" t="s">
        <v>44</v>
      </c>
    </row>
    <row r="803" spans="1:19" x14ac:dyDescent="0.55000000000000004">
      <c r="A803" t="s">
        <v>120</v>
      </c>
    </row>
    <row r="804" spans="1:19" x14ac:dyDescent="0.55000000000000004">
      <c r="B804" t="s">
        <v>31</v>
      </c>
      <c r="L804" t="s">
        <v>32</v>
      </c>
    </row>
    <row r="805" spans="1:19" x14ac:dyDescent="0.55000000000000004">
      <c r="A805" t="s">
        <v>33</v>
      </c>
      <c r="B805" t="s">
        <v>34</v>
      </c>
      <c r="C805" t="s">
        <v>35</v>
      </c>
      <c r="D805" t="s">
        <v>36</v>
      </c>
      <c r="E805" t="s">
        <v>37</v>
      </c>
      <c r="F805" t="s">
        <v>38</v>
      </c>
      <c r="G805" t="s">
        <v>39</v>
      </c>
      <c r="H805" t="s">
        <v>40</v>
      </c>
      <c r="I805" t="s">
        <v>41</v>
      </c>
      <c r="J805" t="s">
        <v>42</v>
      </c>
      <c r="L805" t="s">
        <v>36</v>
      </c>
      <c r="M805" t="s">
        <v>37</v>
      </c>
      <c r="N805" t="s">
        <v>38</v>
      </c>
      <c r="O805" t="s">
        <v>39</v>
      </c>
      <c r="P805" t="s">
        <v>40</v>
      </c>
      <c r="Q805" t="s">
        <v>41</v>
      </c>
      <c r="R805" t="s">
        <v>42</v>
      </c>
    </row>
    <row r="806" spans="1:19" x14ac:dyDescent="0.55000000000000004">
      <c r="B806" t="s">
        <v>29</v>
      </c>
      <c r="C806">
        <v>150</v>
      </c>
      <c r="D806">
        <v>-0.19568540700000001</v>
      </c>
      <c r="E806" t="s">
        <v>43</v>
      </c>
      <c r="F806">
        <v>0.111174149</v>
      </c>
      <c r="G806">
        <v>4.0087625530000004</v>
      </c>
      <c r="I806">
        <v>2.7732784999999999E-2</v>
      </c>
      <c r="J806">
        <v>0.97787527500000004</v>
      </c>
      <c r="K806" t="s">
        <v>44</v>
      </c>
      <c r="L806">
        <v>0.417172761</v>
      </c>
      <c r="M806" t="s">
        <v>43</v>
      </c>
      <c r="N806">
        <v>10.3014013</v>
      </c>
      <c r="O806">
        <v>22.765707939999999</v>
      </c>
      <c r="Q806">
        <v>0.45249641800000001</v>
      </c>
      <c r="R806">
        <v>0.65156514499999996</v>
      </c>
      <c r="S806" t="s">
        <v>44</v>
      </c>
    </row>
    <row r="807" spans="1:19" x14ac:dyDescent="0.55000000000000004">
      <c r="E807" t="s">
        <v>3</v>
      </c>
      <c r="F807">
        <v>-0.52596872900000002</v>
      </c>
      <c r="G807">
        <v>3.5341439060000002</v>
      </c>
      <c r="I807">
        <v>-0.14882493299999999</v>
      </c>
      <c r="J807">
        <v>0.88169177600000004</v>
      </c>
      <c r="K807" t="s">
        <v>44</v>
      </c>
      <c r="M807" t="s">
        <v>3</v>
      </c>
      <c r="N807">
        <v>-1.3024694509999999</v>
      </c>
      <c r="O807">
        <v>20.027594000000001</v>
      </c>
      <c r="Q807">
        <v>-6.5033745000000004E-2</v>
      </c>
      <c r="R807">
        <v>0.94823372399999994</v>
      </c>
      <c r="S807" t="s">
        <v>44</v>
      </c>
    </row>
    <row r="808" spans="1:19" x14ac:dyDescent="0.55000000000000004">
      <c r="E808" t="s">
        <v>4</v>
      </c>
      <c r="F808">
        <v>-0.41103851299999999</v>
      </c>
      <c r="G808">
        <v>3.5395949739999999</v>
      </c>
      <c r="I808">
        <v>-0.116125861</v>
      </c>
      <c r="J808">
        <v>0.90755279300000002</v>
      </c>
      <c r="K808" t="s">
        <v>44</v>
      </c>
      <c r="M808" t="s">
        <v>4</v>
      </c>
      <c r="N808">
        <v>1.4789200950000001</v>
      </c>
      <c r="O808">
        <v>20.00788034</v>
      </c>
      <c r="Q808">
        <v>7.3916880000000004E-2</v>
      </c>
      <c r="R808">
        <v>0.94117500399999998</v>
      </c>
      <c r="S808" t="s">
        <v>44</v>
      </c>
    </row>
    <row r="809" spans="1:19" x14ac:dyDescent="0.55000000000000004">
      <c r="E809" t="s">
        <v>5</v>
      </c>
      <c r="F809">
        <v>-0.36976568799999998</v>
      </c>
      <c r="G809">
        <v>3.6644935850000002</v>
      </c>
      <c r="I809">
        <v>-0.10090499</v>
      </c>
      <c r="J809">
        <v>0.91962588199999995</v>
      </c>
      <c r="K809" t="s">
        <v>44</v>
      </c>
      <c r="M809" t="s">
        <v>5</v>
      </c>
      <c r="N809">
        <v>-1.426300849</v>
      </c>
      <c r="O809">
        <v>20.922682680000001</v>
      </c>
      <c r="Q809">
        <v>-6.8170074999999997E-2</v>
      </c>
      <c r="R809">
        <v>0.94574103499999995</v>
      </c>
      <c r="S809" t="s">
        <v>44</v>
      </c>
    </row>
    <row r="810" spans="1:19" x14ac:dyDescent="0.55000000000000004">
      <c r="E810" t="s">
        <v>15</v>
      </c>
      <c r="F810">
        <v>0.43080027599999998</v>
      </c>
      <c r="G810">
        <v>1.08843117</v>
      </c>
      <c r="I810">
        <v>0.39579928199999997</v>
      </c>
      <c r="J810">
        <v>0.69225310600000001</v>
      </c>
      <c r="K810" t="s">
        <v>44</v>
      </c>
      <c r="M810" t="s">
        <v>15</v>
      </c>
      <c r="N810">
        <v>-10.59258749</v>
      </c>
      <c r="O810">
        <v>6.1150703799999997</v>
      </c>
      <c r="Q810">
        <v>-1.732210233</v>
      </c>
      <c r="R810">
        <v>8.5291726999999998E-2</v>
      </c>
      <c r="S810" t="s">
        <v>46</v>
      </c>
    </row>
    <row r="811" spans="1:19" x14ac:dyDescent="0.55000000000000004">
      <c r="E811" t="s">
        <v>14</v>
      </c>
      <c r="F811">
        <v>0.71632824900000003</v>
      </c>
      <c r="G811">
        <v>4.6788216159999996</v>
      </c>
      <c r="I811">
        <v>0.153100141</v>
      </c>
      <c r="J811">
        <v>0.87831930499999999</v>
      </c>
      <c r="K811" t="s">
        <v>44</v>
      </c>
      <c r="M811" t="s">
        <v>14</v>
      </c>
      <c r="N811">
        <v>24.297961780000001</v>
      </c>
      <c r="O811">
        <v>26.275411680000001</v>
      </c>
      <c r="Q811">
        <v>0.92474142999999998</v>
      </c>
      <c r="R811">
        <v>0.356585706</v>
      </c>
      <c r="S811" t="s">
        <v>44</v>
      </c>
    </row>
    <row r="812" spans="1:19" x14ac:dyDescent="0.55000000000000004">
      <c r="E812" t="s">
        <v>66</v>
      </c>
      <c r="F812">
        <v>-2.5304230670000001</v>
      </c>
      <c r="G812">
        <v>11.806197539999999</v>
      </c>
      <c r="I812">
        <v>-0.21433006299999999</v>
      </c>
      <c r="J812">
        <v>0.83028967600000003</v>
      </c>
      <c r="K812" t="s">
        <v>44</v>
      </c>
      <c r="M812" t="s">
        <v>66</v>
      </c>
      <c r="N812">
        <v>42.240063550000002</v>
      </c>
      <c r="O812">
        <v>62.006146790000003</v>
      </c>
      <c r="Q812">
        <v>0.68122380999999999</v>
      </c>
      <c r="R812">
        <v>0.49678022100000002</v>
      </c>
      <c r="S812" t="s">
        <v>44</v>
      </c>
    </row>
    <row r="813" spans="1:19" x14ac:dyDescent="0.55000000000000004">
      <c r="E813" t="s">
        <v>16</v>
      </c>
      <c r="F813">
        <v>1.423077E-3</v>
      </c>
      <c r="G813">
        <v>4.9846609999999996E-3</v>
      </c>
      <c r="I813">
        <v>0.28549120700000002</v>
      </c>
      <c r="J813">
        <v>0.77526784000000004</v>
      </c>
      <c r="K813" t="s">
        <v>44</v>
      </c>
      <c r="M813" t="s">
        <v>16</v>
      </c>
      <c r="N813">
        <v>-8.5365016000000002E-2</v>
      </c>
      <c r="O813">
        <v>2.6540062999999999E-2</v>
      </c>
      <c r="Q813">
        <v>-3.2164586750000002</v>
      </c>
      <c r="R813">
        <v>1.589968E-3</v>
      </c>
      <c r="S813" t="s">
        <v>49</v>
      </c>
    </row>
    <row r="814" spans="1:19" x14ac:dyDescent="0.55000000000000004">
      <c r="E814" t="s">
        <v>7</v>
      </c>
      <c r="F814">
        <v>2.79948876</v>
      </c>
      <c r="G814">
        <v>10.73740578</v>
      </c>
      <c r="I814">
        <v>0.260723011</v>
      </c>
      <c r="J814">
        <v>0.79430612</v>
      </c>
      <c r="K814" t="s">
        <v>44</v>
      </c>
      <c r="M814" t="s">
        <v>7</v>
      </c>
      <c r="N814">
        <v>-49.41114279</v>
      </c>
      <c r="O814">
        <v>55.595006689999998</v>
      </c>
      <c r="Q814">
        <v>-0.888769437</v>
      </c>
      <c r="R814">
        <v>0.37555004600000003</v>
      </c>
      <c r="S814" t="s">
        <v>44</v>
      </c>
    </row>
    <row r="815" spans="1:19" x14ac:dyDescent="0.55000000000000004">
      <c r="E815" t="s">
        <v>8</v>
      </c>
      <c r="F815">
        <v>0.33901777500000002</v>
      </c>
      <c r="G815">
        <v>3.1060829129999998</v>
      </c>
      <c r="I815">
        <v>0.109146402</v>
      </c>
      <c r="J815">
        <v>0.91308637100000001</v>
      </c>
      <c r="K815" t="s">
        <v>44</v>
      </c>
      <c r="M815" t="s">
        <v>8</v>
      </c>
      <c r="N815">
        <v>-10.742486619999999</v>
      </c>
      <c r="O815">
        <v>15.90058529</v>
      </c>
      <c r="Q815">
        <v>-0.67560321999999995</v>
      </c>
      <c r="R815">
        <v>0.50033280800000002</v>
      </c>
      <c r="S815" t="s">
        <v>44</v>
      </c>
    </row>
    <row r="816" spans="1:19" x14ac:dyDescent="0.55000000000000004">
      <c r="E816" t="s">
        <v>9</v>
      </c>
      <c r="F816">
        <v>-0.71961060700000001</v>
      </c>
      <c r="G816">
        <v>2.3842866389999999</v>
      </c>
      <c r="I816">
        <v>-0.30181379800000002</v>
      </c>
      <c r="J816">
        <v>0.76279401199999997</v>
      </c>
      <c r="K816" t="s">
        <v>44</v>
      </c>
      <c r="M816" t="s">
        <v>9</v>
      </c>
      <c r="N816">
        <v>28.480773719999998</v>
      </c>
      <c r="O816">
        <v>13.90655568</v>
      </c>
      <c r="Q816">
        <v>2.0480106199999999</v>
      </c>
      <c r="R816">
        <v>4.2302948999999999E-2</v>
      </c>
      <c r="S816" t="s">
        <v>48</v>
      </c>
    </row>
    <row r="817" spans="5:19" x14ac:dyDescent="0.55000000000000004">
      <c r="E817" t="s">
        <v>26</v>
      </c>
      <c r="F817">
        <v>-6.1567960999999997E-2</v>
      </c>
      <c r="G817">
        <v>2.586764708</v>
      </c>
      <c r="I817">
        <v>-2.3801144999999999E-2</v>
      </c>
      <c r="J817">
        <v>0.98101122699999999</v>
      </c>
      <c r="K817" t="s">
        <v>44</v>
      </c>
      <c r="M817" t="s">
        <v>26</v>
      </c>
      <c r="N817">
        <v>-3.573384028</v>
      </c>
      <c r="O817">
        <v>13.98269687</v>
      </c>
      <c r="Q817">
        <v>-0.25555757000000001</v>
      </c>
      <c r="R817">
        <v>0.79864258200000005</v>
      </c>
      <c r="S817" t="s">
        <v>44</v>
      </c>
    </row>
    <row r="818" spans="5:19" x14ac:dyDescent="0.55000000000000004">
      <c r="E818" t="s">
        <v>10</v>
      </c>
      <c r="F818">
        <v>-1.189027587</v>
      </c>
      <c r="G818">
        <v>3.7643530759999999</v>
      </c>
      <c r="I818">
        <v>-0.31586505399999998</v>
      </c>
      <c r="J818">
        <v>0.752104938</v>
      </c>
      <c r="K818" t="s">
        <v>44</v>
      </c>
      <c r="M818" t="s">
        <v>10</v>
      </c>
      <c r="N818">
        <v>21.57795415</v>
      </c>
      <c r="O818">
        <v>20.320378049999999</v>
      </c>
      <c r="Q818">
        <v>1.0618874359999999</v>
      </c>
      <c r="R818">
        <v>0.28999346199999998</v>
      </c>
      <c r="S818" t="s">
        <v>44</v>
      </c>
    </row>
    <row r="819" spans="5:19" x14ac:dyDescent="0.55000000000000004">
      <c r="E819" t="s">
        <v>11</v>
      </c>
      <c r="F819">
        <v>0.52962536199999999</v>
      </c>
      <c r="G819">
        <v>5.3339563229999998</v>
      </c>
      <c r="I819">
        <v>9.9293157000000007E-2</v>
      </c>
      <c r="J819">
        <v>0.92090551200000004</v>
      </c>
      <c r="K819" t="s">
        <v>44</v>
      </c>
      <c r="M819" t="s">
        <v>11</v>
      </c>
      <c r="N819">
        <v>18.677669130000002</v>
      </c>
      <c r="O819">
        <v>27.49253599</v>
      </c>
      <c r="Q819">
        <v>0.67937236300000003</v>
      </c>
      <c r="R819">
        <v>0.49794895700000003</v>
      </c>
      <c r="S819" t="s">
        <v>44</v>
      </c>
    </row>
    <row r="820" spans="5:19" x14ac:dyDescent="0.55000000000000004">
      <c r="E820" t="s">
        <v>27</v>
      </c>
      <c r="F820">
        <v>0.22265647099999999</v>
      </c>
      <c r="G820">
        <v>1.9019506850000001</v>
      </c>
      <c r="I820">
        <v>0.117067426</v>
      </c>
      <c r="J820">
        <v>0.90680662300000003</v>
      </c>
      <c r="K820" t="s">
        <v>44</v>
      </c>
      <c r="M820" t="s">
        <v>27</v>
      </c>
      <c r="N820">
        <v>-4.175278166</v>
      </c>
      <c r="O820">
        <v>10.652134119999999</v>
      </c>
      <c r="Q820">
        <v>-0.39196635299999999</v>
      </c>
      <c r="R820">
        <v>0.69563940400000002</v>
      </c>
      <c r="S820" t="s">
        <v>44</v>
      </c>
    </row>
    <row r="821" spans="5:19" x14ac:dyDescent="0.55000000000000004">
      <c r="E821" t="s">
        <v>12</v>
      </c>
      <c r="F821">
        <v>6.5469699999999998E-4</v>
      </c>
      <c r="G821">
        <v>5.7580210000000003E-3</v>
      </c>
      <c r="I821">
        <v>0.11370169500000001</v>
      </c>
      <c r="J821">
        <v>0.90947426899999995</v>
      </c>
      <c r="K821" t="s">
        <v>44</v>
      </c>
      <c r="M821" t="s">
        <v>12</v>
      </c>
      <c r="N821">
        <v>-1.19902E-4</v>
      </c>
      <c r="O821">
        <v>2.9191233E-2</v>
      </c>
      <c r="Q821">
        <v>-4.1074709999999997E-3</v>
      </c>
      <c r="R821">
        <v>0.99672817899999999</v>
      </c>
      <c r="S821" t="s">
        <v>44</v>
      </c>
    </row>
    <row r="822" spans="5:19" x14ac:dyDescent="0.55000000000000004">
      <c r="E822" t="s">
        <v>13</v>
      </c>
      <c r="F822">
        <v>-7.0298239999999996E-3</v>
      </c>
      <c r="G822">
        <v>4.1950732999999997E-2</v>
      </c>
      <c r="I822">
        <v>-0.16757334099999999</v>
      </c>
      <c r="J822">
        <v>0.866918945</v>
      </c>
      <c r="K822" t="s">
        <v>44</v>
      </c>
      <c r="M822" t="s">
        <v>13</v>
      </c>
      <c r="N822">
        <v>0.19711355</v>
      </c>
      <c r="O822">
        <v>0.20973149199999999</v>
      </c>
      <c r="Q822">
        <v>0.93983763799999998</v>
      </c>
      <c r="R822">
        <v>0.34881183700000001</v>
      </c>
      <c r="S822" t="s">
        <v>44</v>
      </c>
    </row>
    <row r="823" spans="5:19" x14ac:dyDescent="0.55000000000000004">
      <c r="E823" t="s">
        <v>47</v>
      </c>
      <c r="F823">
        <v>-1.0515419999999999E-3</v>
      </c>
      <c r="G823">
        <v>3.7302895000000003E-2</v>
      </c>
      <c r="I823">
        <v>-2.8189294E-2</v>
      </c>
      <c r="J823">
        <v>0.97751117600000004</v>
      </c>
      <c r="K823" t="s">
        <v>44</v>
      </c>
      <c r="M823" t="s">
        <v>47</v>
      </c>
      <c r="N823">
        <v>0.28195093199999999</v>
      </c>
      <c r="O823">
        <v>0.19127576800000001</v>
      </c>
      <c r="Q823">
        <v>1.4740546290000001</v>
      </c>
      <c r="R823">
        <v>0.14256247999999999</v>
      </c>
      <c r="S823" t="s">
        <v>44</v>
      </c>
    </row>
    <row r="824" spans="5:19" x14ac:dyDescent="0.55000000000000004">
      <c r="E824" t="s">
        <v>55</v>
      </c>
      <c r="F824">
        <v>-3.4828950000000002E-3</v>
      </c>
      <c r="G824">
        <v>2.704637E-2</v>
      </c>
      <c r="I824">
        <v>-0.128774949</v>
      </c>
      <c r="J824">
        <v>0.89753572800000003</v>
      </c>
      <c r="K824" t="s">
        <v>44</v>
      </c>
      <c r="M824" t="s">
        <v>55</v>
      </c>
      <c r="N824">
        <v>-8.9339245999999997E-2</v>
      </c>
      <c r="O824">
        <v>0.12914162900000001</v>
      </c>
      <c r="Q824">
        <v>-0.69179277800000005</v>
      </c>
      <c r="R824">
        <v>0.49013687500000003</v>
      </c>
      <c r="S824" t="s">
        <v>44</v>
      </c>
    </row>
    <row r="825" spans="5:19" x14ac:dyDescent="0.55000000000000004">
      <c r="E825" t="s">
        <v>57</v>
      </c>
      <c r="F825">
        <v>-2.0749570000000001E-3</v>
      </c>
      <c r="G825">
        <v>5.0471225000000002E-2</v>
      </c>
      <c r="I825">
        <v>-4.1111687000000001E-2</v>
      </c>
      <c r="J825">
        <v>0.96720685699999998</v>
      </c>
      <c r="K825" t="s">
        <v>44</v>
      </c>
      <c r="M825" t="s">
        <v>57</v>
      </c>
      <c r="N825">
        <v>6.5978749999999996E-3</v>
      </c>
      <c r="O825">
        <v>0.260753503</v>
      </c>
      <c r="Q825">
        <v>2.5303114000000002E-2</v>
      </c>
      <c r="R825">
        <v>0.97984682099999998</v>
      </c>
      <c r="S825" t="s">
        <v>44</v>
      </c>
    </row>
    <row r="826" spans="5:19" x14ac:dyDescent="0.55000000000000004">
      <c r="E826" t="s">
        <v>60</v>
      </c>
      <c r="F826">
        <v>-7.0362296000000005E-2</v>
      </c>
      <c r="G826">
        <v>0.33181401399999999</v>
      </c>
      <c r="I826">
        <v>-0.21205341699999999</v>
      </c>
      <c r="J826">
        <v>0.83206536099999995</v>
      </c>
      <c r="K826" t="s">
        <v>44</v>
      </c>
      <c r="M826" t="s">
        <v>60</v>
      </c>
      <c r="N826">
        <v>1.454719761</v>
      </c>
      <c r="O826">
        <v>1.873402842</v>
      </c>
      <c r="Q826">
        <v>0.77651198600000004</v>
      </c>
      <c r="R826">
        <v>0.438669482</v>
      </c>
      <c r="S826" t="s">
        <v>44</v>
      </c>
    </row>
    <row r="827" spans="5:19" x14ac:dyDescent="0.55000000000000004">
      <c r="E827" t="s">
        <v>62</v>
      </c>
      <c r="F827">
        <v>-3.0464623E-2</v>
      </c>
      <c r="G827">
        <v>0.124900041</v>
      </c>
      <c r="I827">
        <v>-0.243912034</v>
      </c>
      <c r="J827">
        <v>0.80729894899999999</v>
      </c>
      <c r="K827" t="s">
        <v>44</v>
      </c>
      <c r="M827" t="s">
        <v>62</v>
      </c>
      <c r="N827">
        <v>0.45961400899999999</v>
      </c>
      <c r="O827">
        <v>0.64248128199999999</v>
      </c>
      <c r="Q827">
        <v>0.71537338299999997</v>
      </c>
      <c r="R827">
        <v>0.47549038599999999</v>
      </c>
      <c r="S827" t="s">
        <v>44</v>
      </c>
    </row>
    <row r="828" spans="5:19" x14ac:dyDescent="0.55000000000000004">
      <c r="E828" t="s">
        <v>64</v>
      </c>
      <c r="F828">
        <v>-9.2321509999999992E-3</v>
      </c>
      <c r="G828">
        <v>0.51041177999999998</v>
      </c>
      <c r="I828">
        <v>-1.8087652999999999E-2</v>
      </c>
      <c r="J828">
        <v>0.98556892699999998</v>
      </c>
      <c r="K828" t="s">
        <v>44</v>
      </c>
      <c r="M828" t="s">
        <v>64</v>
      </c>
      <c r="N828">
        <v>-1.936541641</v>
      </c>
      <c r="O828">
        <v>2.6466772949999999</v>
      </c>
      <c r="Q828">
        <v>-0.73168785800000002</v>
      </c>
      <c r="R828">
        <v>0.465500682</v>
      </c>
      <c r="S828" t="s">
        <v>44</v>
      </c>
    </row>
    <row r="829" spans="5:19" x14ac:dyDescent="0.55000000000000004">
      <c r="E829" t="s">
        <v>67</v>
      </c>
      <c r="F829">
        <v>0.33525311699999999</v>
      </c>
      <c r="G829">
        <v>1.3136891399999999</v>
      </c>
      <c r="I829">
        <v>0.25519973200000001</v>
      </c>
      <c r="J829">
        <v>0.798568838</v>
      </c>
      <c r="K829" t="s">
        <v>44</v>
      </c>
      <c r="M829" t="s">
        <v>67</v>
      </c>
      <c r="N829">
        <v>-7.6297639029999997</v>
      </c>
      <c r="O829">
        <v>6.7372950779999998</v>
      </c>
      <c r="Q829">
        <v>-1.132466934</v>
      </c>
      <c r="R829">
        <v>0.25924519200000001</v>
      </c>
      <c r="S829" t="s">
        <v>44</v>
      </c>
    </row>
    <row r="830" spans="5:19" x14ac:dyDescent="0.55000000000000004">
      <c r="E830" t="s">
        <v>69</v>
      </c>
      <c r="F830">
        <v>-1.1883900000000001E-4</v>
      </c>
      <c r="G830">
        <v>5.1309100000000002E-4</v>
      </c>
      <c r="I830">
        <v>-0.23161454200000001</v>
      </c>
      <c r="J830">
        <v>0.81683741200000004</v>
      </c>
      <c r="K830" t="s">
        <v>44</v>
      </c>
      <c r="M830" t="s">
        <v>69</v>
      </c>
      <c r="N830">
        <v>7.7498790000000003E-3</v>
      </c>
      <c r="O830">
        <v>2.560545E-3</v>
      </c>
      <c r="Q830">
        <v>3.0266515549999999</v>
      </c>
      <c r="R830">
        <v>2.911135E-3</v>
      </c>
      <c r="S830" t="s">
        <v>49</v>
      </c>
    </row>
    <row r="831" spans="5:19" x14ac:dyDescent="0.55000000000000004">
      <c r="E831" t="s">
        <v>77</v>
      </c>
      <c r="F831">
        <v>-0.31372065799999999</v>
      </c>
      <c r="G831">
        <v>1.1970617720000001</v>
      </c>
      <c r="I831">
        <v>-0.26207557999999997</v>
      </c>
      <c r="J831">
        <v>0.79326317400000002</v>
      </c>
      <c r="K831" t="s">
        <v>44</v>
      </c>
      <c r="M831" t="s">
        <v>77</v>
      </c>
      <c r="N831">
        <v>5.5501983719999997</v>
      </c>
      <c r="O831">
        <v>6.1286568199999998</v>
      </c>
      <c r="Q831">
        <v>0.90561415599999995</v>
      </c>
      <c r="R831">
        <v>0.36659246200000001</v>
      </c>
      <c r="S831" t="s">
        <v>44</v>
      </c>
    </row>
    <row r="832" spans="5:19" x14ac:dyDescent="0.55000000000000004">
      <c r="E832" t="s">
        <v>79</v>
      </c>
      <c r="F832">
        <v>3.6896856999999998E-2</v>
      </c>
      <c r="G832">
        <v>0.33115656100000002</v>
      </c>
      <c r="I832">
        <v>0.111418168</v>
      </c>
      <c r="J832">
        <v>0.91128475399999997</v>
      </c>
      <c r="K832" t="s">
        <v>44</v>
      </c>
      <c r="M832" t="s">
        <v>79</v>
      </c>
      <c r="N832">
        <v>2.6635040000000001E-3</v>
      </c>
      <c r="O832">
        <v>1.6036273780000001</v>
      </c>
      <c r="Q832">
        <v>1.6609249999999999E-3</v>
      </c>
      <c r="R832">
        <v>0.99867698100000002</v>
      </c>
      <c r="S832" t="s">
        <v>44</v>
      </c>
    </row>
    <row r="833" spans="2:19" x14ac:dyDescent="0.55000000000000004">
      <c r="E833" t="s">
        <v>81</v>
      </c>
      <c r="F833">
        <v>-1.255805E-3</v>
      </c>
      <c r="G833">
        <v>0.26720114299999997</v>
      </c>
      <c r="I833">
        <v>-4.6998480000000004E-3</v>
      </c>
      <c r="J833">
        <v>0.99625007799999998</v>
      </c>
      <c r="K833" t="s">
        <v>44</v>
      </c>
      <c r="M833" t="s">
        <v>81</v>
      </c>
      <c r="N833">
        <v>-1.4187149750000001</v>
      </c>
      <c r="O833">
        <v>1.519579384</v>
      </c>
      <c r="Q833">
        <v>-0.93362346799999996</v>
      </c>
      <c r="R833">
        <v>0.351998594</v>
      </c>
      <c r="S833" t="s">
        <v>44</v>
      </c>
    </row>
    <row r="834" spans="2:19" x14ac:dyDescent="0.55000000000000004">
      <c r="E834" t="s">
        <v>83</v>
      </c>
      <c r="F834">
        <v>7.2897379999999996E-3</v>
      </c>
      <c r="G834">
        <v>0.281452696</v>
      </c>
      <c r="I834">
        <v>2.5900401E-2</v>
      </c>
      <c r="J834">
        <v>0.97933678099999999</v>
      </c>
      <c r="K834" t="s">
        <v>44</v>
      </c>
      <c r="M834" t="s">
        <v>83</v>
      </c>
      <c r="N834">
        <v>0.27543575599999998</v>
      </c>
      <c r="O834">
        <v>1.552484033</v>
      </c>
      <c r="Q834">
        <v>0.17741615999999999</v>
      </c>
      <c r="R834">
        <v>0.85942086399999995</v>
      </c>
      <c r="S834" t="s">
        <v>44</v>
      </c>
    </row>
    <row r="835" spans="2:19" x14ac:dyDescent="0.55000000000000004">
      <c r="E835" t="s">
        <v>85</v>
      </c>
      <c r="F835">
        <v>0.11121049099999999</v>
      </c>
      <c r="G835">
        <v>0.41779642099999997</v>
      </c>
      <c r="I835">
        <v>0.26618344599999999</v>
      </c>
      <c r="J835">
        <v>0.79009793100000003</v>
      </c>
      <c r="K835" t="s">
        <v>44</v>
      </c>
      <c r="M835" t="s">
        <v>85</v>
      </c>
      <c r="N835">
        <v>-1.611072541</v>
      </c>
      <c r="O835">
        <v>2.126701803</v>
      </c>
      <c r="Q835">
        <v>-0.75754510500000005</v>
      </c>
      <c r="R835">
        <v>0.44991176599999999</v>
      </c>
      <c r="S835" t="s">
        <v>44</v>
      </c>
    </row>
    <row r="836" spans="2:19" x14ac:dyDescent="0.55000000000000004">
      <c r="E836" t="s">
        <v>87</v>
      </c>
      <c r="F836">
        <v>-0.116032975</v>
      </c>
      <c r="G836">
        <v>0.56753894599999999</v>
      </c>
      <c r="I836">
        <v>-0.204449362</v>
      </c>
      <c r="J836">
        <v>0.83800235899999997</v>
      </c>
      <c r="K836" t="s">
        <v>44</v>
      </c>
      <c r="M836" t="s">
        <v>87</v>
      </c>
      <c r="N836">
        <v>4.9976367000000001E-2</v>
      </c>
      <c r="O836">
        <v>2.8689283470000002</v>
      </c>
      <c r="Q836">
        <v>1.7419872999999999E-2</v>
      </c>
      <c r="R836">
        <v>0.98612480499999999</v>
      </c>
      <c r="S836" t="s">
        <v>44</v>
      </c>
    </row>
    <row r="837" spans="2:19" x14ac:dyDescent="0.55000000000000004">
      <c r="E837" t="s">
        <v>89</v>
      </c>
      <c r="F837">
        <v>-6.5243979999999998E-3</v>
      </c>
      <c r="G837">
        <v>0.23975296300000001</v>
      </c>
      <c r="I837">
        <v>-2.7213002999999999E-2</v>
      </c>
      <c r="J837">
        <v>0.97828984500000005</v>
      </c>
      <c r="K837" t="s">
        <v>44</v>
      </c>
      <c r="M837" t="s">
        <v>89</v>
      </c>
      <c r="N837">
        <v>0.13395655400000001</v>
      </c>
      <c r="O837">
        <v>1.3513943610000001</v>
      </c>
      <c r="Q837">
        <v>9.9124694999999999E-2</v>
      </c>
      <c r="R837">
        <v>0.92117161199999997</v>
      </c>
      <c r="S837" t="s">
        <v>44</v>
      </c>
    </row>
    <row r="838" spans="2:19" x14ac:dyDescent="0.55000000000000004">
      <c r="E838" t="s">
        <v>91</v>
      </c>
      <c r="F838" s="1">
        <v>-7.2299999999999996E-5</v>
      </c>
      <c r="G838">
        <v>6.1492299999999997E-4</v>
      </c>
      <c r="I838">
        <v>-0.117628736</v>
      </c>
      <c r="J838">
        <v>0.906361835</v>
      </c>
      <c r="K838" t="s">
        <v>44</v>
      </c>
      <c r="M838" t="s">
        <v>91</v>
      </c>
      <c r="N838">
        <v>-4.3058799999999998E-4</v>
      </c>
      <c r="O838">
        <v>2.9401119999999999E-3</v>
      </c>
      <c r="Q838">
        <v>-0.14645290899999999</v>
      </c>
      <c r="R838">
        <v>0.88376050299999998</v>
      </c>
      <c r="S838" t="s">
        <v>44</v>
      </c>
    </row>
    <row r="839" spans="2:19" x14ac:dyDescent="0.55000000000000004">
      <c r="E839" t="s">
        <v>100</v>
      </c>
      <c r="F839">
        <v>4.0179000000000001E-4</v>
      </c>
      <c r="G839">
        <v>3.9917040000000004E-3</v>
      </c>
      <c r="I839">
        <v>0.10065627000000001</v>
      </c>
      <c r="J839">
        <v>0.91982332600000005</v>
      </c>
      <c r="K839" t="s">
        <v>44</v>
      </c>
      <c r="M839" t="s">
        <v>100</v>
      </c>
      <c r="N839">
        <v>-1.0903912E-2</v>
      </c>
      <c r="O839">
        <v>1.9263794000000001E-2</v>
      </c>
      <c r="Q839">
        <v>-0.56603141499999998</v>
      </c>
      <c r="R839">
        <v>0.57221825000000004</v>
      </c>
      <c r="S839" t="s">
        <v>44</v>
      </c>
    </row>
    <row r="840" spans="2:19" x14ac:dyDescent="0.55000000000000004">
      <c r="E840" t="s">
        <v>6</v>
      </c>
      <c r="M840" t="s">
        <v>6</v>
      </c>
    </row>
    <row r="841" spans="2:19" x14ac:dyDescent="0.55000000000000004">
      <c r="B841" t="s">
        <v>30</v>
      </c>
      <c r="C841">
        <v>150</v>
      </c>
      <c r="D841">
        <v>-0.20426987299999999</v>
      </c>
      <c r="E841" t="s">
        <v>43</v>
      </c>
      <c r="F841">
        <v>0.86922616600000002</v>
      </c>
      <c r="G841">
        <v>4.3923612419999998</v>
      </c>
      <c r="I841">
        <v>0.19789496300000001</v>
      </c>
      <c r="J841">
        <v>0.84312724500000003</v>
      </c>
      <c r="K841" t="s">
        <v>44</v>
      </c>
      <c r="L841">
        <v>0.33306239500000001</v>
      </c>
      <c r="M841" t="s">
        <v>43</v>
      </c>
      <c r="N841">
        <v>-5.7996426779999997</v>
      </c>
      <c r="O841">
        <v>25.670160450000001</v>
      </c>
      <c r="Q841">
        <v>-0.22592935</v>
      </c>
      <c r="R841">
        <v>0.82156392199999995</v>
      </c>
      <c r="S841" t="s">
        <v>44</v>
      </c>
    </row>
    <row r="842" spans="2:19" x14ac:dyDescent="0.55000000000000004">
      <c r="E842" t="s">
        <v>3</v>
      </c>
      <c r="F842">
        <v>-0.933220508</v>
      </c>
      <c r="G842">
        <v>3.891727559</v>
      </c>
      <c r="I842">
        <v>-0.23979595000000001</v>
      </c>
      <c r="J842">
        <v>0.810488447</v>
      </c>
      <c r="K842" t="s">
        <v>44</v>
      </c>
      <c r="M842" t="s">
        <v>3</v>
      </c>
      <c r="N842">
        <v>7.380917942</v>
      </c>
      <c r="O842">
        <v>22.582717519999999</v>
      </c>
      <c r="Q842">
        <v>0.32683922700000001</v>
      </c>
      <c r="R842">
        <v>0.74424511400000004</v>
      </c>
      <c r="S842" t="s">
        <v>44</v>
      </c>
    </row>
    <row r="843" spans="2:19" x14ac:dyDescent="0.55000000000000004">
      <c r="E843" t="s">
        <v>4</v>
      </c>
      <c r="F843">
        <v>-0.86973643499999997</v>
      </c>
      <c r="G843">
        <v>3.9108885940000002</v>
      </c>
      <c r="I843">
        <v>-0.22238844599999999</v>
      </c>
      <c r="J843">
        <v>0.82401150599999995</v>
      </c>
      <c r="K843" t="s">
        <v>44</v>
      </c>
      <c r="M843" t="s">
        <v>4</v>
      </c>
      <c r="N843">
        <v>7.3486719139999996</v>
      </c>
      <c r="O843">
        <v>22.56048878</v>
      </c>
      <c r="Q843">
        <v>0.32573194599999999</v>
      </c>
      <c r="R843">
        <v>0.74508112199999998</v>
      </c>
      <c r="S843" t="s">
        <v>44</v>
      </c>
    </row>
    <row r="844" spans="2:19" x14ac:dyDescent="0.55000000000000004">
      <c r="E844" t="s">
        <v>5</v>
      </c>
      <c r="F844">
        <v>-0.84393421000000002</v>
      </c>
      <c r="G844">
        <v>4.0492100320000004</v>
      </c>
      <c r="I844">
        <v>-0.20841947</v>
      </c>
      <c r="J844">
        <v>0.83490145500000001</v>
      </c>
      <c r="K844" t="s">
        <v>44</v>
      </c>
      <c r="M844" t="s">
        <v>5</v>
      </c>
      <c r="N844">
        <v>7.423252068</v>
      </c>
      <c r="O844">
        <v>23.592001740000001</v>
      </c>
      <c r="Q844">
        <v>0.31465121699999998</v>
      </c>
      <c r="R844">
        <v>0.75346373300000002</v>
      </c>
      <c r="S844" t="s">
        <v>44</v>
      </c>
    </row>
    <row r="845" spans="2:19" x14ac:dyDescent="0.55000000000000004">
      <c r="E845" t="s">
        <v>15</v>
      </c>
      <c r="F845">
        <v>0.36194494900000002</v>
      </c>
      <c r="G845">
        <v>1.1385749839999999</v>
      </c>
      <c r="I845">
        <v>0.31789294000000001</v>
      </c>
      <c r="J845">
        <v>0.75056614799999999</v>
      </c>
      <c r="K845" t="s">
        <v>44</v>
      </c>
      <c r="M845" t="s">
        <v>15</v>
      </c>
      <c r="N845">
        <v>-8.6203890009999995</v>
      </c>
      <c r="O845">
        <v>6.8952319969999998</v>
      </c>
      <c r="Q845">
        <v>-1.2501956430000001</v>
      </c>
      <c r="R845">
        <v>0.21317496599999999</v>
      </c>
      <c r="S845" t="s">
        <v>44</v>
      </c>
    </row>
    <row r="846" spans="2:19" x14ac:dyDescent="0.55000000000000004">
      <c r="E846" t="s">
        <v>14</v>
      </c>
      <c r="F846">
        <v>-0.36988997000000001</v>
      </c>
      <c r="G846">
        <v>4.6695254110000004</v>
      </c>
      <c r="I846">
        <v>-7.9213611000000003E-2</v>
      </c>
      <c r="J846">
        <v>0.93686271899999995</v>
      </c>
      <c r="K846" t="s">
        <v>44</v>
      </c>
      <c r="M846" t="s">
        <v>14</v>
      </c>
      <c r="N846">
        <v>24.986122049999999</v>
      </c>
      <c r="O846">
        <v>29.627632729999998</v>
      </c>
      <c r="Q846">
        <v>0.84333845600000001</v>
      </c>
      <c r="R846">
        <v>0.40038200600000001</v>
      </c>
      <c r="S846" t="s">
        <v>44</v>
      </c>
    </row>
    <row r="847" spans="2:19" x14ac:dyDescent="0.55000000000000004">
      <c r="E847" t="s">
        <v>66</v>
      </c>
      <c r="F847">
        <v>0.56181562799999996</v>
      </c>
      <c r="G847">
        <v>11.413861320000001</v>
      </c>
      <c r="I847">
        <v>4.9222223000000002E-2</v>
      </c>
      <c r="J847">
        <v>0.96074220099999996</v>
      </c>
      <c r="K847" t="s">
        <v>44</v>
      </c>
      <c r="M847" t="s">
        <v>66</v>
      </c>
      <c r="N847">
        <v>-15.85532585</v>
      </c>
      <c r="O847">
        <v>69.916900499999997</v>
      </c>
      <c r="Q847">
        <v>-0.22677386599999999</v>
      </c>
      <c r="R847">
        <v>0.82090834099999999</v>
      </c>
      <c r="S847" t="s">
        <v>44</v>
      </c>
    </row>
    <row r="848" spans="2:19" x14ac:dyDescent="0.55000000000000004">
      <c r="E848" t="s">
        <v>16</v>
      </c>
      <c r="F848">
        <v>1.1694450000000001E-3</v>
      </c>
      <c r="G848">
        <v>5.0858600000000002E-3</v>
      </c>
      <c r="I848">
        <v>0.229940494</v>
      </c>
      <c r="J848">
        <v>0.818138009</v>
      </c>
      <c r="K848" t="s">
        <v>44</v>
      </c>
      <c r="M848" t="s">
        <v>16</v>
      </c>
      <c r="N848">
        <v>-8.7143201000000003E-2</v>
      </c>
      <c r="O848">
        <v>2.9926049E-2</v>
      </c>
      <c r="Q848">
        <v>-2.9119514639999999</v>
      </c>
      <c r="R848">
        <v>4.1405330000000001E-3</v>
      </c>
      <c r="S848" t="s">
        <v>49</v>
      </c>
    </row>
    <row r="849" spans="5:19" x14ac:dyDescent="0.55000000000000004">
      <c r="E849" t="s">
        <v>7</v>
      </c>
      <c r="F849">
        <v>1.2648151759999999</v>
      </c>
      <c r="G849">
        <v>10.237594290000001</v>
      </c>
      <c r="I849">
        <v>0.123546132</v>
      </c>
      <c r="J849">
        <v>0.90167464600000002</v>
      </c>
      <c r="K849" t="s">
        <v>44</v>
      </c>
      <c r="M849" t="s">
        <v>7</v>
      </c>
      <c r="N849">
        <v>23.75617836</v>
      </c>
      <c r="O849">
        <v>62.68782616</v>
      </c>
      <c r="Q849">
        <v>0.37895999600000002</v>
      </c>
      <c r="R849">
        <v>0.70525344899999998</v>
      </c>
      <c r="S849" t="s">
        <v>44</v>
      </c>
    </row>
    <row r="850" spans="5:19" x14ac:dyDescent="0.55000000000000004">
      <c r="E850" t="s">
        <v>8</v>
      </c>
      <c r="F850">
        <v>1.2487110189999999</v>
      </c>
      <c r="G850">
        <v>3.3590554899999998</v>
      </c>
      <c r="I850">
        <v>0.37174468300000002</v>
      </c>
      <c r="J850">
        <v>0.71008295300000002</v>
      </c>
      <c r="K850" t="s">
        <v>44</v>
      </c>
      <c r="M850" t="s">
        <v>8</v>
      </c>
      <c r="N850">
        <v>9.9645927860000008</v>
      </c>
      <c r="O850">
        <v>17.9291844</v>
      </c>
      <c r="Q850">
        <v>0.55577501799999995</v>
      </c>
      <c r="R850">
        <v>0.57919268599999996</v>
      </c>
      <c r="S850" t="s">
        <v>44</v>
      </c>
    </row>
    <row r="851" spans="5:19" x14ac:dyDescent="0.55000000000000004">
      <c r="E851" t="s">
        <v>9</v>
      </c>
      <c r="F851">
        <v>-0.91937714199999998</v>
      </c>
      <c r="G851">
        <v>2.4635020160000001</v>
      </c>
      <c r="I851">
        <v>-0.373199265</v>
      </c>
      <c r="J851">
        <v>0.70900014300000003</v>
      </c>
      <c r="K851" t="s">
        <v>44</v>
      </c>
      <c r="M851" t="s">
        <v>9</v>
      </c>
      <c r="N851">
        <v>32.37816523</v>
      </c>
      <c r="O851">
        <v>15.68075619</v>
      </c>
      <c r="Q851">
        <v>2.0648344280000002</v>
      </c>
      <c r="R851">
        <v>4.0660329000000002E-2</v>
      </c>
      <c r="S851" t="s">
        <v>48</v>
      </c>
    </row>
    <row r="852" spans="5:19" x14ac:dyDescent="0.55000000000000004">
      <c r="E852" t="s">
        <v>26</v>
      </c>
      <c r="F852">
        <v>-0.25678199600000001</v>
      </c>
      <c r="G852">
        <v>2.6370112269999999</v>
      </c>
      <c r="I852">
        <v>-9.7376147999999996E-2</v>
      </c>
      <c r="J852">
        <v>0.92242768600000002</v>
      </c>
      <c r="K852" t="s">
        <v>44</v>
      </c>
      <c r="M852" t="s">
        <v>26</v>
      </c>
      <c r="N852">
        <v>-8.0056713879999997</v>
      </c>
      <c r="O852">
        <v>15.76661148</v>
      </c>
      <c r="Q852">
        <v>-0.50776106200000004</v>
      </c>
      <c r="R852">
        <v>0.61236672999999997</v>
      </c>
      <c r="S852" t="s">
        <v>44</v>
      </c>
    </row>
    <row r="853" spans="5:19" x14ac:dyDescent="0.55000000000000004">
      <c r="E853" t="s">
        <v>10</v>
      </c>
      <c r="F853">
        <v>0.150831043</v>
      </c>
      <c r="G853">
        <v>3.7730738170000002</v>
      </c>
      <c r="I853">
        <v>3.9975640999999999E-2</v>
      </c>
      <c r="J853">
        <v>0.96811254700000005</v>
      </c>
      <c r="K853" t="s">
        <v>44</v>
      </c>
      <c r="M853" t="s">
        <v>10</v>
      </c>
      <c r="N853">
        <v>6.5749641470000002</v>
      </c>
      <c r="O853">
        <v>22.912855</v>
      </c>
      <c r="Q853">
        <v>0.28695525500000002</v>
      </c>
      <c r="R853">
        <v>0.77454258499999995</v>
      </c>
      <c r="S853" t="s">
        <v>44</v>
      </c>
    </row>
    <row r="854" spans="5:19" x14ac:dyDescent="0.55000000000000004">
      <c r="E854" t="s">
        <v>11</v>
      </c>
      <c r="F854">
        <v>-0.36974210699999999</v>
      </c>
      <c r="G854">
        <v>5.4915631840000003</v>
      </c>
      <c r="I854">
        <v>-6.7329117999999993E-2</v>
      </c>
      <c r="J854">
        <v>0.94631969599999999</v>
      </c>
      <c r="K854" t="s">
        <v>44</v>
      </c>
      <c r="M854" t="s">
        <v>11</v>
      </c>
      <c r="N854">
        <v>4.1577922129999996</v>
      </c>
      <c r="O854">
        <v>31.000037949999999</v>
      </c>
      <c r="Q854">
        <v>0.13412216499999999</v>
      </c>
      <c r="R854">
        <v>0.89348575900000005</v>
      </c>
      <c r="S854" t="s">
        <v>44</v>
      </c>
    </row>
    <row r="855" spans="5:19" x14ac:dyDescent="0.55000000000000004">
      <c r="E855" t="s">
        <v>27</v>
      </c>
      <c r="F855">
        <v>8.6953463999999994E-2</v>
      </c>
      <c r="G855">
        <v>1.947657057</v>
      </c>
      <c r="I855">
        <v>4.4645161000000003E-2</v>
      </c>
      <c r="J855">
        <v>0.96439014499999998</v>
      </c>
      <c r="K855" t="s">
        <v>44</v>
      </c>
      <c r="M855" t="s">
        <v>27</v>
      </c>
      <c r="N855">
        <v>-2.992558126</v>
      </c>
      <c r="O855">
        <v>12.011135019999999</v>
      </c>
      <c r="Q855">
        <v>-0.249148654</v>
      </c>
      <c r="R855">
        <v>0.80358662800000003</v>
      </c>
      <c r="S855" t="s">
        <v>44</v>
      </c>
    </row>
    <row r="856" spans="5:19" x14ac:dyDescent="0.55000000000000004">
      <c r="E856" t="s">
        <v>12</v>
      </c>
      <c r="F856">
        <v>-1.1176000000000001E-3</v>
      </c>
      <c r="G856">
        <v>6.1018879999999998E-3</v>
      </c>
      <c r="I856">
        <v>-0.183156506</v>
      </c>
      <c r="J856">
        <v>0.85467521999999996</v>
      </c>
      <c r="K856" t="s">
        <v>44</v>
      </c>
      <c r="M856" t="s">
        <v>12</v>
      </c>
      <c r="N856">
        <v>2.9481514E-2</v>
      </c>
      <c r="O856">
        <v>3.2915455000000003E-2</v>
      </c>
      <c r="Q856">
        <v>0.89567390199999997</v>
      </c>
      <c r="R856">
        <v>0.37186203899999998</v>
      </c>
      <c r="S856" t="s">
        <v>44</v>
      </c>
    </row>
    <row r="857" spans="5:19" x14ac:dyDescent="0.55000000000000004">
      <c r="E857" t="s">
        <v>13</v>
      </c>
      <c r="F857">
        <v>-1.7453200000000001E-3</v>
      </c>
      <c r="G857">
        <v>4.3303725000000001E-2</v>
      </c>
      <c r="I857">
        <v>-4.0304145E-2</v>
      </c>
      <c r="J857">
        <v>0.96785064899999995</v>
      </c>
      <c r="K857" t="s">
        <v>44</v>
      </c>
      <c r="M857" t="s">
        <v>13</v>
      </c>
      <c r="N857">
        <v>-0.21487035299999999</v>
      </c>
      <c r="O857">
        <v>0.236489068</v>
      </c>
      <c r="Q857">
        <v>-0.90858472099999998</v>
      </c>
      <c r="R857">
        <v>0.36502686400000001</v>
      </c>
      <c r="S857" t="s">
        <v>44</v>
      </c>
    </row>
    <row r="858" spans="5:19" x14ac:dyDescent="0.55000000000000004">
      <c r="E858" t="s">
        <v>47</v>
      </c>
      <c r="F858">
        <v>2.223764E-3</v>
      </c>
      <c r="G858">
        <v>3.8658221E-2</v>
      </c>
      <c r="I858">
        <v>5.7523704000000002E-2</v>
      </c>
      <c r="J858">
        <v>0.95412802399999996</v>
      </c>
      <c r="K858" t="s">
        <v>44</v>
      </c>
      <c r="M858" t="s">
        <v>47</v>
      </c>
      <c r="N858">
        <v>9.4594393999999998E-2</v>
      </c>
      <c r="O858">
        <v>0.21567876</v>
      </c>
      <c r="Q858">
        <v>0.43858928899999999</v>
      </c>
      <c r="R858">
        <v>0.66159019799999996</v>
      </c>
      <c r="S858" t="s">
        <v>44</v>
      </c>
    </row>
    <row r="859" spans="5:19" x14ac:dyDescent="0.55000000000000004">
      <c r="E859" t="s">
        <v>55</v>
      </c>
      <c r="F859">
        <v>2.4176979999999998E-3</v>
      </c>
      <c r="G859">
        <v>2.7244873999999999E-2</v>
      </c>
      <c r="I859">
        <v>8.8739569000000004E-2</v>
      </c>
      <c r="J859">
        <v>0.92928888499999995</v>
      </c>
      <c r="K859" t="s">
        <v>44</v>
      </c>
      <c r="M859" t="s">
        <v>55</v>
      </c>
      <c r="N859">
        <v>-0.13568050600000001</v>
      </c>
      <c r="O859">
        <v>0.14561753699999999</v>
      </c>
      <c r="Q859">
        <v>-0.931759381</v>
      </c>
      <c r="R859">
        <v>0.35295815600000002</v>
      </c>
      <c r="S859" t="s">
        <v>44</v>
      </c>
    </row>
    <row r="860" spans="5:19" x14ac:dyDescent="0.55000000000000004">
      <c r="E860" t="s">
        <v>57</v>
      </c>
      <c r="F860">
        <v>3.1151070000000002E-3</v>
      </c>
      <c r="G860">
        <v>4.8872103E-2</v>
      </c>
      <c r="I860">
        <v>6.3739983E-2</v>
      </c>
      <c r="J860">
        <v>0.94917726700000005</v>
      </c>
      <c r="K860" t="s">
        <v>44</v>
      </c>
      <c r="M860" t="s">
        <v>57</v>
      </c>
      <c r="N860">
        <v>-0.30202905000000002</v>
      </c>
      <c r="O860">
        <v>0.294020475</v>
      </c>
      <c r="Q860">
        <v>-1.0272381559999999</v>
      </c>
      <c r="R860">
        <v>0.30596198099999999</v>
      </c>
      <c r="S860" t="s">
        <v>44</v>
      </c>
    </row>
    <row r="861" spans="5:19" x14ac:dyDescent="0.55000000000000004">
      <c r="E861" t="s">
        <v>60</v>
      </c>
      <c r="F861">
        <v>-0.105596027</v>
      </c>
      <c r="G861">
        <v>0.36179541500000001</v>
      </c>
      <c r="I861">
        <v>-0.29186668199999999</v>
      </c>
      <c r="J861">
        <v>0.77038855900000003</v>
      </c>
      <c r="K861" t="s">
        <v>44</v>
      </c>
      <c r="M861" t="s">
        <v>60</v>
      </c>
      <c r="N861">
        <v>2.8832416950000002</v>
      </c>
      <c r="O861">
        <v>2.1124118630000002</v>
      </c>
      <c r="Q861">
        <v>1.364905086</v>
      </c>
      <c r="R861">
        <v>0.174326702</v>
      </c>
      <c r="S861" t="s">
        <v>44</v>
      </c>
    </row>
    <row r="862" spans="5:19" x14ac:dyDescent="0.55000000000000004">
      <c r="E862" t="s">
        <v>62</v>
      </c>
      <c r="F862">
        <v>-1.3868082E-2</v>
      </c>
      <c r="G862">
        <v>0.12629348200000001</v>
      </c>
      <c r="I862">
        <v>-0.109808371</v>
      </c>
      <c r="J862">
        <v>0.91256135199999999</v>
      </c>
      <c r="K862" t="s">
        <v>44</v>
      </c>
      <c r="M862" t="s">
        <v>62</v>
      </c>
      <c r="N862">
        <v>0.57981482699999998</v>
      </c>
      <c r="O862">
        <v>0.72444914299999996</v>
      </c>
      <c r="Q862">
        <v>0.80035269899999995</v>
      </c>
      <c r="R862">
        <v>0.42477225000000002</v>
      </c>
      <c r="S862" t="s">
        <v>44</v>
      </c>
    </row>
    <row r="863" spans="5:19" x14ac:dyDescent="0.55000000000000004">
      <c r="E863" t="s">
        <v>64</v>
      </c>
      <c r="F863">
        <v>4.1242115000000003E-2</v>
      </c>
      <c r="G863">
        <v>0.50908861100000002</v>
      </c>
      <c r="I863">
        <v>8.1011662999999998E-2</v>
      </c>
      <c r="J863">
        <v>0.93543267699999999</v>
      </c>
      <c r="K863" t="s">
        <v>44</v>
      </c>
      <c r="M863" t="s">
        <v>64</v>
      </c>
      <c r="N863">
        <v>-1.215793119</v>
      </c>
      <c r="O863">
        <v>2.9843407900000001</v>
      </c>
      <c r="Q863">
        <v>-0.40739084599999997</v>
      </c>
      <c r="R863">
        <v>0.68430175299999996</v>
      </c>
      <c r="S863" t="s">
        <v>44</v>
      </c>
    </row>
    <row r="864" spans="5:19" x14ac:dyDescent="0.55000000000000004">
      <c r="E864" t="s">
        <v>67</v>
      </c>
      <c r="F864">
        <v>0.14913632800000001</v>
      </c>
      <c r="G864">
        <v>1.2612687090000001</v>
      </c>
      <c r="I864">
        <v>0.118243105</v>
      </c>
      <c r="J864">
        <v>0.90587503700000005</v>
      </c>
      <c r="K864" t="s">
        <v>44</v>
      </c>
      <c r="M864" t="s">
        <v>67</v>
      </c>
      <c r="N864">
        <v>0.58264419499999998</v>
      </c>
      <c r="O864">
        <v>7.5968402160000004</v>
      </c>
      <c r="Q864">
        <v>7.6695597000000004E-2</v>
      </c>
      <c r="R864">
        <v>0.93896791000000002</v>
      </c>
      <c r="S864" t="s">
        <v>44</v>
      </c>
    </row>
    <row r="865" spans="2:19" x14ac:dyDescent="0.55000000000000004">
      <c r="E865" t="s">
        <v>69</v>
      </c>
      <c r="F865">
        <v>-1.00649E-4</v>
      </c>
      <c r="G865">
        <v>5.1473000000000003E-4</v>
      </c>
      <c r="I865">
        <v>-0.19553678999999999</v>
      </c>
      <c r="J865">
        <v>0.84497273900000003</v>
      </c>
      <c r="K865" t="s">
        <v>44</v>
      </c>
      <c r="M865" t="s">
        <v>69</v>
      </c>
      <c r="N865">
        <v>7.4548219999999998E-3</v>
      </c>
      <c r="O865">
        <v>2.8872199999999998E-3</v>
      </c>
      <c r="Q865">
        <v>2.5820067249999998</v>
      </c>
      <c r="R865">
        <v>1.0780006E-2</v>
      </c>
      <c r="S865" t="s">
        <v>48</v>
      </c>
    </row>
    <row r="866" spans="2:19" x14ac:dyDescent="0.55000000000000004">
      <c r="E866" t="s">
        <v>77</v>
      </c>
      <c r="F866">
        <v>-0.28329758500000002</v>
      </c>
      <c r="G866">
        <v>1.1374402889999999</v>
      </c>
      <c r="I866">
        <v>-0.24906589700000001</v>
      </c>
      <c r="J866">
        <v>0.80330980900000004</v>
      </c>
      <c r="K866" t="s">
        <v>44</v>
      </c>
      <c r="M866" t="s">
        <v>77</v>
      </c>
      <c r="N866">
        <v>-2.7869065910000002</v>
      </c>
      <c r="O866">
        <v>6.910551796</v>
      </c>
      <c r="Q866">
        <v>-0.40328278699999998</v>
      </c>
      <c r="R866">
        <v>0.68731446500000004</v>
      </c>
      <c r="S866" t="s">
        <v>44</v>
      </c>
    </row>
    <row r="867" spans="2:19" x14ac:dyDescent="0.55000000000000004">
      <c r="E867" t="s">
        <v>79</v>
      </c>
      <c r="F867">
        <v>-3.1584286000000003E-2</v>
      </c>
      <c r="G867">
        <v>0.35011571200000002</v>
      </c>
      <c r="I867">
        <v>-9.0210994000000003E-2</v>
      </c>
      <c r="J867">
        <v>0.92811954799999996</v>
      </c>
      <c r="K867" t="s">
        <v>44</v>
      </c>
      <c r="M867" t="s">
        <v>79</v>
      </c>
      <c r="N867">
        <v>-2.0083320800000002</v>
      </c>
      <c r="O867">
        <v>1.808218404</v>
      </c>
      <c r="Q867">
        <v>-1.110668974</v>
      </c>
      <c r="R867">
        <v>0.26848807200000002</v>
      </c>
      <c r="S867" t="s">
        <v>44</v>
      </c>
    </row>
    <row r="868" spans="2:19" x14ac:dyDescent="0.55000000000000004">
      <c r="E868" t="s">
        <v>81</v>
      </c>
      <c r="F868">
        <v>9.2932002E-2</v>
      </c>
      <c r="G868">
        <v>0.30944873699999997</v>
      </c>
      <c r="I868">
        <v>0.30031469199999999</v>
      </c>
      <c r="J868">
        <v>0.76393712800000002</v>
      </c>
      <c r="K868" t="s">
        <v>44</v>
      </c>
      <c r="M868" t="s">
        <v>81</v>
      </c>
      <c r="N868">
        <v>-0.95250358400000001</v>
      </c>
      <c r="O868">
        <v>1.7134475549999999</v>
      </c>
      <c r="Q868">
        <v>-0.55589888399999998</v>
      </c>
      <c r="R868">
        <v>0.57910821599999995</v>
      </c>
      <c r="S868" t="s">
        <v>44</v>
      </c>
    </row>
    <row r="869" spans="2:19" x14ac:dyDescent="0.55000000000000004">
      <c r="E869" t="s">
        <v>83</v>
      </c>
      <c r="F869">
        <v>3.3613273999999999E-2</v>
      </c>
      <c r="G869">
        <v>0.29806104999999999</v>
      </c>
      <c r="I869">
        <v>0.11277311700000001</v>
      </c>
      <c r="J869">
        <v>0.91021043199999996</v>
      </c>
      <c r="K869" t="s">
        <v>44</v>
      </c>
      <c r="M869" t="s">
        <v>83</v>
      </c>
      <c r="N869">
        <v>1.1576852E-2</v>
      </c>
      <c r="O869">
        <v>1.750550184</v>
      </c>
      <c r="Q869">
        <v>6.6132650000000001E-3</v>
      </c>
      <c r="R869">
        <v>0.99473220399999995</v>
      </c>
      <c r="S869" t="s">
        <v>44</v>
      </c>
    </row>
    <row r="870" spans="2:19" x14ac:dyDescent="0.55000000000000004">
      <c r="E870" t="s">
        <v>85</v>
      </c>
      <c r="F870">
        <v>-2.8756058000000001E-2</v>
      </c>
      <c r="G870">
        <v>0.42594689699999999</v>
      </c>
      <c r="I870">
        <v>-6.7510899999999999E-2</v>
      </c>
      <c r="J870">
        <v>0.94617498499999997</v>
      </c>
      <c r="K870" t="s">
        <v>44</v>
      </c>
      <c r="M870" t="s">
        <v>85</v>
      </c>
      <c r="N870">
        <v>1.1406097150000001</v>
      </c>
      <c r="O870">
        <v>2.3980267450000001</v>
      </c>
      <c r="Q870">
        <v>0.47564511799999998</v>
      </c>
      <c r="R870">
        <v>0.63501918300000004</v>
      </c>
      <c r="S870" t="s">
        <v>44</v>
      </c>
    </row>
    <row r="871" spans="2:19" x14ac:dyDescent="0.55000000000000004">
      <c r="E871" t="s">
        <v>87</v>
      </c>
      <c r="F871">
        <v>7.1634749999999999E-3</v>
      </c>
      <c r="G871">
        <v>0.58635252599999999</v>
      </c>
      <c r="I871">
        <v>1.2217011E-2</v>
      </c>
      <c r="J871">
        <v>0.99025247800000005</v>
      </c>
      <c r="K871" t="s">
        <v>44</v>
      </c>
      <c r="M871" t="s">
        <v>87</v>
      </c>
      <c r="N871">
        <v>-1.9530464000000001E-2</v>
      </c>
      <c r="O871">
        <v>3.2349466649999998</v>
      </c>
      <c r="Q871">
        <v>-6.0373370000000003E-3</v>
      </c>
      <c r="R871">
        <v>0.99519095300000004</v>
      </c>
      <c r="S871" t="s">
        <v>44</v>
      </c>
    </row>
    <row r="872" spans="2:19" x14ac:dyDescent="0.55000000000000004">
      <c r="E872" t="s">
        <v>89</v>
      </c>
      <c r="F872">
        <v>-1.7973235000000001E-2</v>
      </c>
      <c r="G872">
        <v>0.25557173999999999</v>
      </c>
      <c r="I872">
        <v>-7.0325597000000004E-2</v>
      </c>
      <c r="J872">
        <v>0.94393450999999995</v>
      </c>
      <c r="K872" t="s">
        <v>44</v>
      </c>
      <c r="M872" t="s">
        <v>89</v>
      </c>
      <c r="N872">
        <v>0.44260568</v>
      </c>
      <c r="O872">
        <v>1.523805461</v>
      </c>
      <c r="Q872">
        <v>0.29046075199999999</v>
      </c>
      <c r="R872">
        <v>0.77186495700000002</v>
      </c>
      <c r="S872" t="s">
        <v>44</v>
      </c>
    </row>
    <row r="873" spans="2:19" x14ac:dyDescent="0.55000000000000004">
      <c r="E873" t="s">
        <v>91</v>
      </c>
      <c r="F873" s="1">
        <v>-1.91E-5</v>
      </c>
      <c r="G873">
        <v>6.3544399999999998E-4</v>
      </c>
      <c r="I873">
        <v>-3.0093115E-2</v>
      </c>
      <c r="J873">
        <v>0.975992792</v>
      </c>
      <c r="K873" t="s">
        <v>44</v>
      </c>
      <c r="M873" t="s">
        <v>91</v>
      </c>
      <c r="N873">
        <v>-1.4537799999999999E-4</v>
      </c>
      <c r="O873">
        <v>3.3152120000000001E-3</v>
      </c>
      <c r="Q873">
        <v>-4.3851794999999999E-2</v>
      </c>
      <c r="R873">
        <v>0.96508086199999998</v>
      </c>
      <c r="S873" t="s">
        <v>44</v>
      </c>
    </row>
    <row r="874" spans="2:19" x14ac:dyDescent="0.55000000000000004">
      <c r="E874" t="s">
        <v>100</v>
      </c>
      <c r="F874">
        <v>3.4363299999999998E-4</v>
      </c>
      <c r="G874">
        <v>4.1443490000000003E-3</v>
      </c>
      <c r="I874">
        <v>8.2916117999999997E-2</v>
      </c>
      <c r="J874">
        <v>0.93391823799999996</v>
      </c>
      <c r="K874" t="s">
        <v>44</v>
      </c>
      <c r="M874" t="s">
        <v>100</v>
      </c>
      <c r="N874">
        <v>1.7274555E-2</v>
      </c>
      <c r="O874">
        <v>2.1721470999999999E-2</v>
      </c>
      <c r="Q874">
        <v>0.79527554499999997</v>
      </c>
      <c r="R874">
        <v>0.427709856</v>
      </c>
      <c r="S874" t="s">
        <v>44</v>
      </c>
    </row>
    <row r="875" spans="2:19" x14ac:dyDescent="0.55000000000000004">
      <c r="E875" t="s">
        <v>6</v>
      </c>
      <c r="M875" t="s">
        <v>6</v>
      </c>
    </row>
    <row r="876" spans="2:19" x14ac:dyDescent="0.55000000000000004">
      <c r="B876" t="s">
        <v>20</v>
      </c>
      <c r="C876">
        <v>5159</v>
      </c>
      <c r="D876">
        <v>3.1028795000000001E-2</v>
      </c>
      <c r="E876" t="s">
        <v>43</v>
      </c>
      <c r="F876">
        <v>0.119460576</v>
      </c>
      <c r="G876">
        <v>0.312228536</v>
      </c>
      <c r="H876">
        <v>201.29049850000001</v>
      </c>
      <c r="I876">
        <v>0.382606206</v>
      </c>
      <c r="J876">
        <v>0.70201176799999998</v>
      </c>
      <c r="K876" t="s">
        <v>44</v>
      </c>
      <c r="L876">
        <v>0.43560570999999998</v>
      </c>
      <c r="M876" t="s">
        <v>43</v>
      </c>
      <c r="N876">
        <v>-7.8204953960000001</v>
      </c>
      <c r="O876">
        <v>2.141211186</v>
      </c>
      <c r="P876">
        <v>241.16700700000001</v>
      </c>
      <c r="Q876">
        <v>-3.6523699519999999</v>
      </c>
      <c r="R876">
        <v>2.62408E-4</v>
      </c>
      <c r="S876" t="s">
        <v>45</v>
      </c>
    </row>
    <row r="877" spans="2:19" x14ac:dyDescent="0.55000000000000004">
      <c r="E877" t="s">
        <v>3</v>
      </c>
      <c r="F877">
        <v>9.4752907999999997E-2</v>
      </c>
      <c r="G877">
        <v>0.14401747400000001</v>
      </c>
      <c r="H877">
        <v>10.64284209</v>
      </c>
      <c r="I877">
        <v>0.65792647000000004</v>
      </c>
      <c r="J877">
        <v>0.51058537999999998</v>
      </c>
      <c r="K877" t="s">
        <v>44</v>
      </c>
      <c r="M877" t="s">
        <v>3</v>
      </c>
      <c r="N877">
        <v>-4.8713239670000004</v>
      </c>
      <c r="O877">
        <v>0.96641451</v>
      </c>
      <c r="P877">
        <v>11.88975301</v>
      </c>
      <c r="Q877">
        <v>-5.0406155080000001</v>
      </c>
      <c r="R877" s="7">
        <v>4.7989367874866298E-7</v>
      </c>
      <c r="S877" t="s">
        <v>45</v>
      </c>
    </row>
    <row r="878" spans="2:19" x14ac:dyDescent="0.55000000000000004">
      <c r="E878" t="s">
        <v>4</v>
      </c>
      <c r="F878">
        <v>0.10091064499999999</v>
      </c>
      <c r="G878">
        <v>0.129337762</v>
      </c>
      <c r="H878">
        <v>16.627175359999999</v>
      </c>
      <c r="I878">
        <v>0.78021022600000001</v>
      </c>
      <c r="J878">
        <v>0.43526714399999999</v>
      </c>
      <c r="K878" t="s">
        <v>44</v>
      </c>
      <c r="M878" t="s">
        <v>4</v>
      </c>
      <c r="N878">
        <v>-4.4717116170000004</v>
      </c>
      <c r="O878">
        <v>0.86506963800000003</v>
      </c>
      <c r="P878">
        <v>19.21197231</v>
      </c>
      <c r="Q878">
        <v>-5.1691926529999996</v>
      </c>
      <c r="R878" s="7">
        <v>2.4397569022570201E-7</v>
      </c>
      <c r="S878" t="s">
        <v>45</v>
      </c>
    </row>
    <row r="879" spans="2:19" x14ac:dyDescent="0.55000000000000004">
      <c r="E879" t="s">
        <v>5</v>
      </c>
      <c r="F879">
        <v>0.20609939699999999</v>
      </c>
      <c r="G879">
        <v>0.150159397</v>
      </c>
      <c r="H879">
        <v>7.0704549119999998</v>
      </c>
      <c r="I879">
        <v>1.372537452</v>
      </c>
      <c r="J879">
        <v>0.169896188</v>
      </c>
      <c r="K879" t="s">
        <v>44</v>
      </c>
      <c r="M879" t="s">
        <v>5</v>
      </c>
      <c r="N879">
        <v>-6.5851635340000003</v>
      </c>
      <c r="O879">
        <v>1.028780131</v>
      </c>
      <c r="P879">
        <v>8.7429851309999993</v>
      </c>
      <c r="Q879">
        <v>-6.4009435410000002</v>
      </c>
      <c r="R879" s="7">
        <v>1.68091637965447E-10</v>
      </c>
      <c r="S879" t="s">
        <v>45</v>
      </c>
    </row>
    <row r="880" spans="2:19" x14ac:dyDescent="0.55000000000000004">
      <c r="E880" t="s">
        <v>6</v>
      </c>
      <c r="F880">
        <v>-0.117211997</v>
      </c>
      <c r="G880">
        <v>0.22488617699999999</v>
      </c>
      <c r="H880">
        <v>3.94377902</v>
      </c>
      <c r="I880">
        <v>-0.52120587799999996</v>
      </c>
      <c r="J880">
        <v>0.60222335999999999</v>
      </c>
      <c r="K880" t="s">
        <v>44</v>
      </c>
      <c r="M880" t="s">
        <v>6</v>
      </c>
      <c r="N880">
        <v>-0.479525227</v>
      </c>
      <c r="O880">
        <v>1.576079826</v>
      </c>
      <c r="P880">
        <v>4.3927692809999996</v>
      </c>
      <c r="Q880">
        <v>-0.30425186500000001</v>
      </c>
      <c r="R880">
        <v>0.760948285</v>
      </c>
      <c r="S880" t="s">
        <v>44</v>
      </c>
    </row>
    <row r="881" spans="5:19" x14ac:dyDescent="0.55000000000000004">
      <c r="E881" t="s">
        <v>15</v>
      </c>
      <c r="F881">
        <v>0.26336078099999999</v>
      </c>
      <c r="G881">
        <v>0.130027368</v>
      </c>
      <c r="H881">
        <v>3.9169830839999999</v>
      </c>
      <c r="I881">
        <v>2.025425759</v>
      </c>
      <c r="J881">
        <v>4.2823664999999997E-2</v>
      </c>
      <c r="K881" t="s">
        <v>48</v>
      </c>
      <c r="M881" t="s">
        <v>15</v>
      </c>
      <c r="N881">
        <v>-10.204564619999999</v>
      </c>
      <c r="O881">
        <v>1.0752119200000001</v>
      </c>
      <c r="P881">
        <v>4.2500914380000001</v>
      </c>
      <c r="Q881">
        <v>-9.4907472950000002</v>
      </c>
      <c r="R881" s="7">
        <v>3.4126378026714299E-21</v>
      </c>
      <c r="S881" t="s">
        <v>45</v>
      </c>
    </row>
    <row r="882" spans="5:19" x14ac:dyDescent="0.55000000000000004">
      <c r="E882" t="s">
        <v>14</v>
      </c>
      <c r="F882">
        <v>0.49814252799999997</v>
      </c>
      <c r="G882">
        <v>0.47430691899999999</v>
      </c>
      <c r="H882">
        <v>4.6685260340000001</v>
      </c>
      <c r="I882">
        <v>1.0502535550000001</v>
      </c>
      <c r="J882">
        <v>0.29360155300000002</v>
      </c>
      <c r="K882" t="s">
        <v>44</v>
      </c>
      <c r="M882" t="s">
        <v>14</v>
      </c>
      <c r="N882">
        <v>-7.3484077619999999</v>
      </c>
      <c r="O882">
        <v>4.143998946</v>
      </c>
      <c r="P882">
        <v>5.581659911</v>
      </c>
      <c r="Q882">
        <v>-1.7732648719999999</v>
      </c>
      <c r="R882">
        <v>7.6243812999999994E-2</v>
      </c>
      <c r="S882" t="s">
        <v>46</v>
      </c>
    </row>
    <row r="883" spans="5:19" x14ac:dyDescent="0.55000000000000004">
      <c r="E883" t="s">
        <v>66</v>
      </c>
      <c r="F883">
        <v>0.65567780600000003</v>
      </c>
      <c r="G883">
        <v>0.402673157</v>
      </c>
      <c r="H883">
        <v>8.6128540610000002</v>
      </c>
      <c r="I883">
        <v>1.628312674</v>
      </c>
      <c r="J883">
        <v>0.103458604</v>
      </c>
      <c r="K883" t="s">
        <v>44</v>
      </c>
      <c r="M883" t="s">
        <v>66</v>
      </c>
      <c r="N883">
        <v>-32.972492809999999</v>
      </c>
      <c r="O883">
        <v>3.1966527060000001</v>
      </c>
      <c r="P883">
        <v>13.4423858</v>
      </c>
      <c r="Q883">
        <v>-10.31469347</v>
      </c>
      <c r="R883" s="7">
        <v>1.0494926115417101E-24</v>
      </c>
      <c r="S883" t="s">
        <v>45</v>
      </c>
    </row>
    <row r="884" spans="5:19" x14ac:dyDescent="0.55000000000000004">
      <c r="E884" t="s">
        <v>16</v>
      </c>
      <c r="F884">
        <v>5.8105899999999998E-4</v>
      </c>
      <c r="G884">
        <v>6.6252900000000003E-4</v>
      </c>
      <c r="H884">
        <v>10.768461629999999</v>
      </c>
      <c r="I884">
        <v>0.87703206899999997</v>
      </c>
      <c r="J884">
        <v>0.38046922</v>
      </c>
      <c r="K884" t="s">
        <v>44</v>
      </c>
      <c r="M884" t="s">
        <v>16</v>
      </c>
      <c r="N884">
        <v>-2.3776736E-2</v>
      </c>
      <c r="O884">
        <v>4.7836179999999999E-3</v>
      </c>
      <c r="P884">
        <v>16.785340990000002</v>
      </c>
      <c r="Q884">
        <v>-4.9704499059999998</v>
      </c>
      <c r="R884" s="7">
        <v>6.8958459272814197E-7</v>
      </c>
      <c r="S884" t="s">
        <v>45</v>
      </c>
    </row>
    <row r="885" spans="5:19" x14ac:dyDescent="0.55000000000000004">
      <c r="E885" t="s">
        <v>7</v>
      </c>
      <c r="F885">
        <v>0.60914849800000004</v>
      </c>
      <c r="G885">
        <v>0.33069436499999999</v>
      </c>
      <c r="H885">
        <v>6.6008060950000003</v>
      </c>
      <c r="I885">
        <v>1.8420286589999999</v>
      </c>
      <c r="J885">
        <v>6.5470957999999996E-2</v>
      </c>
      <c r="K885" t="s">
        <v>46</v>
      </c>
      <c r="M885" t="s">
        <v>7</v>
      </c>
      <c r="N885">
        <v>-13.827752780000001</v>
      </c>
      <c r="O885">
        <v>2.5711281810000002</v>
      </c>
      <c r="P885">
        <v>9.8647239619999993</v>
      </c>
      <c r="Q885">
        <v>-5.3780876739999997</v>
      </c>
      <c r="R885" s="7">
        <v>7.8600396229067497E-8</v>
      </c>
      <c r="S885" t="s">
        <v>45</v>
      </c>
    </row>
    <row r="886" spans="5:19" x14ac:dyDescent="0.55000000000000004">
      <c r="E886" t="s">
        <v>8</v>
      </c>
      <c r="F886">
        <v>0.37498837899999998</v>
      </c>
      <c r="G886">
        <v>0.23062955500000001</v>
      </c>
      <c r="H886">
        <v>23.90818076</v>
      </c>
      <c r="I886">
        <v>1.625933761</v>
      </c>
      <c r="J886">
        <v>0.103963747</v>
      </c>
      <c r="K886" t="s">
        <v>44</v>
      </c>
      <c r="M886" t="s">
        <v>8</v>
      </c>
      <c r="N886">
        <v>-4.3239218709999996</v>
      </c>
      <c r="O886">
        <v>1.7214015490000001</v>
      </c>
      <c r="P886">
        <v>23.399473589999999</v>
      </c>
      <c r="Q886">
        <v>-2.5118612640000002</v>
      </c>
      <c r="R886">
        <v>1.2039921E-2</v>
      </c>
      <c r="S886" t="s">
        <v>48</v>
      </c>
    </row>
    <row r="887" spans="5:19" x14ac:dyDescent="0.55000000000000004">
      <c r="E887" t="s">
        <v>9</v>
      </c>
      <c r="F887">
        <v>0.20473963100000001</v>
      </c>
      <c r="G887">
        <v>0.32541747700000001</v>
      </c>
      <c r="H887">
        <v>5.8073703310000004</v>
      </c>
      <c r="I887">
        <v>0.62915991100000002</v>
      </c>
      <c r="J887">
        <v>0.52924437099999999</v>
      </c>
      <c r="K887" t="s">
        <v>44</v>
      </c>
      <c r="M887" t="s">
        <v>9</v>
      </c>
      <c r="N887">
        <v>-5.7763197279999998</v>
      </c>
      <c r="O887">
        <v>2.673045235</v>
      </c>
      <c r="P887">
        <v>6.1005369290000004</v>
      </c>
      <c r="Q887">
        <v>-2.1609509830000002</v>
      </c>
      <c r="R887">
        <v>3.0745002E-2</v>
      </c>
      <c r="S887" t="s">
        <v>48</v>
      </c>
    </row>
    <row r="888" spans="5:19" x14ac:dyDescent="0.55000000000000004">
      <c r="E888" t="s">
        <v>26</v>
      </c>
      <c r="F888">
        <v>-4.1589002E-2</v>
      </c>
      <c r="G888">
        <v>0.213311159</v>
      </c>
      <c r="H888">
        <v>15.79838518</v>
      </c>
      <c r="I888">
        <v>-0.19496871099999999</v>
      </c>
      <c r="J888">
        <v>0.84541744299999999</v>
      </c>
      <c r="K888" t="s">
        <v>44</v>
      </c>
      <c r="M888" t="s">
        <v>26</v>
      </c>
      <c r="N888">
        <v>0.86819012299999998</v>
      </c>
      <c r="O888">
        <v>1.692451382</v>
      </c>
      <c r="P888">
        <v>17.352178630000001</v>
      </c>
      <c r="Q888">
        <v>0.51297788</v>
      </c>
      <c r="R888">
        <v>0.60798875799999996</v>
      </c>
      <c r="S888" t="s">
        <v>44</v>
      </c>
    </row>
    <row r="889" spans="5:19" x14ac:dyDescent="0.55000000000000004">
      <c r="E889" t="s">
        <v>10</v>
      </c>
      <c r="F889">
        <v>0.14680949200000001</v>
      </c>
      <c r="G889">
        <v>0.38954339900000001</v>
      </c>
      <c r="H889">
        <v>12.838609249999999</v>
      </c>
      <c r="I889">
        <v>0.376875829</v>
      </c>
      <c r="J889">
        <v>0.70626588499999998</v>
      </c>
      <c r="K889" t="s">
        <v>44</v>
      </c>
      <c r="M889" t="s">
        <v>10</v>
      </c>
      <c r="N889">
        <v>1.7900287070000001</v>
      </c>
      <c r="O889">
        <v>2.9646713340000002</v>
      </c>
      <c r="P889">
        <v>13.26297199</v>
      </c>
      <c r="Q889">
        <v>0.60378655999999997</v>
      </c>
      <c r="R889">
        <v>0.54601210300000003</v>
      </c>
      <c r="S889" t="s">
        <v>44</v>
      </c>
    </row>
    <row r="890" spans="5:19" x14ac:dyDescent="0.55000000000000004">
      <c r="E890" t="s">
        <v>11</v>
      </c>
      <c r="F890">
        <v>-0.41055873399999998</v>
      </c>
      <c r="G890">
        <v>0.50111623699999996</v>
      </c>
      <c r="H890">
        <v>17.78353431</v>
      </c>
      <c r="I890">
        <v>-0.81928842800000001</v>
      </c>
      <c r="J890">
        <v>0.41262187299999997</v>
      </c>
      <c r="K890" t="s">
        <v>44</v>
      </c>
      <c r="M890" t="s">
        <v>11</v>
      </c>
      <c r="N890">
        <v>11.588125059999999</v>
      </c>
      <c r="O890">
        <v>3.9460533400000002</v>
      </c>
      <c r="P890">
        <v>19.63879395</v>
      </c>
      <c r="Q890">
        <v>2.9366367000000002</v>
      </c>
      <c r="R890">
        <v>3.332593E-3</v>
      </c>
      <c r="S890" t="s">
        <v>49</v>
      </c>
    </row>
    <row r="891" spans="5:19" x14ac:dyDescent="0.55000000000000004">
      <c r="E891" t="s">
        <v>27</v>
      </c>
      <c r="F891">
        <v>0.125945696</v>
      </c>
      <c r="G891">
        <v>0.14233416300000001</v>
      </c>
      <c r="H891">
        <v>5.2469166789999999</v>
      </c>
      <c r="I891">
        <v>0.884859218</v>
      </c>
      <c r="J891">
        <v>0.37623256599999999</v>
      </c>
      <c r="K891" t="s">
        <v>44</v>
      </c>
      <c r="M891" t="s">
        <v>27</v>
      </c>
      <c r="N891">
        <v>-5.8563177700000004</v>
      </c>
      <c r="O891">
        <v>1.0608010269999999</v>
      </c>
      <c r="P891">
        <v>5.9983306399999998</v>
      </c>
      <c r="Q891">
        <v>-5.5206562010000004</v>
      </c>
      <c r="R891" s="7">
        <v>3.5425175677978599E-8</v>
      </c>
      <c r="S891" t="s">
        <v>45</v>
      </c>
    </row>
    <row r="892" spans="5:19" x14ac:dyDescent="0.55000000000000004">
      <c r="E892" t="s">
        <v>12</v>
      </c>
      <c r="F892" s="1">
        <v>-5.5600000000000003E-5</v>
      </c>
      <c r="G892">
        <v>3.9636100000000002E-4</v>
      </c>
      <c r="H892">
        <v>12.4635184</v>
      </c>
      <c r="I892">
        <v>-0.14025193999999999</v>
      </c>
      <c r="J892">
        <v>0.88846093500000001</v>
      </c>
      <c r="K892" t="s">
        <v>44</v>
      </c>
      <c r="M892" t="s">
        <v>12</v>
      </c>
      <c r="N892">
        <v>6.4355280000000003E-3</v>
      </c>
      <c r="O892">
        <v>2.9852680000000001E-3</v>
      </c>
      <c r="P892">
        <v>10.38888755</v>
      </c>
      <c r="Q892">
        <v>2.1557624780000002</v>
      </c>
      <c r="R892">
        <v>3.1148314999999999E-2</v>
      </c>
      <c r="S892" t="s">
        <v>48</v>
      </c>
    </row>
    <row r="893" spans="5:19" x14ac:dyDescent="0.55000000000000004">
      <c r="E893" t="s">
        <v>13</v>
      </c>
      <c r="F893">
        <v>-9.7288400000000003E-4</v>
      </c>
      <c r="G893">
        <v>1.4170000000000001E-3</v>
      </c>
      <c r="H893">
        <v>10.46703892</v>
      </c>
      <c r="I893">
        <v>-0.68658026699999997</v>
      </c>
      <c r="J893">
        <v>0.49234726699999998</v>
      </c>
      <c r="K893" t="s">
        <v>44</v>
      </c>
      <c r="M893" t="s">
        <v>13</v>
      </c>
      <c r="N893">
        <v>2.9277075999999999E-2</v>
      </c>
      <c r="O893">
        <v>1.0877405999999999E-2</v>
      </c>
      <c r="P893">
        <v>10.621915339999999</v>
      </c>
      <c r="Q893">
        <v>2.6915493229999998</v>
      </c>
      <c r="R893">
        <v>7.1350429999999998E-3</v>
      </c>
      <c r="S893" t="s">
        <v>49</v>
      </c>
    </row>
    <row r="894" spans="5:19" x14ac:dyDescent="0.55000000000000004">
      <c r="E894" t="s">
        <v>47</v>
      </c>
      <c r="F894">
        <v>3.2460779999999999E-3</v>
      </c>
      <c r="G894">
        <v>1.1145023E-2</v>
      </c>
      <c r="H894">
        <v>7.9002236549999996</v>
      </c>
      <c r="I894">
        <v>0.29125808600000003</v>
      </c>
      <c r="J894">
        <v>0.77085394100000004</v>
      </c>
      <c r="K894" t="s">
        <v>44</v>
      </c>
      <c r="M894" t="s">
        <v>47</v>
      </c>
      <c r="N894">
        <v>-5.6292706999999997E-2</v>
      </c>
      <c r="O894">
        <v>6.1905716E-2</v>
      </c>
      <c r="P894">
        <v>9.3368927310000007</v>
      </c>
      <c r="Q894">
        <v>-0.90932971500000004</v>
      </c>
      <c r="R894">
        <v>0.36321858899999998</v>
      </c>
      <c r="S894" t="s">
        <v>44</v>
      </c>
    </row>
    <row r="895" spans="5:19" x14ac:dyDescent="0.55000000000000004">
      <c r="E895" t="s">
        <v>55</v>
      </c>
      <c r="F895">
        <v>7.9124399999999998E-4</v>
      </c>
      <c r="G895">
        <v>4.8526150000000002E-3</v>
      </c>
      <c r="H895">
        <v>6.4605987120000004</v>
      </c>
      <c r="I895">
        <v>0.16305515700000001</v>
      </c>
      <c r="J895">
        <v>0.87047500700000002</v>
      </c>
      <c r="K895" t="s">
        <v>44</v>
      </c>
      <c r="M895" t="s">
        <v>55</v>
      </c>
      <c r="N895">
        <v>6.2658749999999997E-3</v>
      </c>
      <c r="O895">
        <v>2.9992013000000001E-2</v>
      </c>
      <c r="P895">
        <v>7.0239428789999998</v>
      </c>
      <c r="Q895">
        <v>0.208918136</v>
      </c>
      <c r="R895">
        <v>0.834520394</v>
      </c>
      <c r="S895" t="s">
        <v>44</v>
      </c>
    </row>
    <row r="896" spans="5:19" x14ac:dyDescent="0.55000000000000004">
      <c r="E896" t="s">
        <v>57</v>
      </c>
      <c r="F896">
        <v>-4.6243320000000001E-3</v>
      </c>
      <c r="G896">
        <v>1.0181127E-2</v>
      </c>
      <c r="H896">
        <v>4.0898688119999997</v>
      </c>
      <c r="I896">
        <v>-0.45420631</v>
      </c>
      <c r="J896">
        <v>0.64968034200000002</v>
      </c>
      <c r="K896" t="s">
        <v>44</v>
      </c>
      <c r="M896" t="s">
        <v>57</v>
      </c>
      <c r="N896">
        <v>6.2722494000000004E-2</v>
      </c>
      <c r="O896">
        <v>6.3373104E-2</v>
      </c>
      <c r="P896">
        <v>5.5825632479999996</v>
      </c>
      <c r="Q896">
        <v>0.98973365300000005</v>
      </c>
      <c r="R896">
        <v>0.32235073800000003</v>
      </c>
      <c r="S896" t="s">
        <v>44</v>
      </c>
    </row>
    <row r="897" spans="2:19" x14ac:dyDescent="0.55000000000000004">
      <c r="E897" t="s">
        <v>60</v>
      </c>
      <c r="F897">
        <v>1.1792162E-2</v>
      </c>
      <c r="G897">
        <v>1.3084119999999999E-2</v>
      </c>
      <c r="H897">
        <v>4.0896112770000004</v>
      </c>
      <c r="I897">
        <v>0.90125756300000004</v>
      </c>
      <c r="J897">
        <v>0.36745139100000002</v>
      </c>
      <c r="K897" t="s">
        <v>44</v>
      </c>
      <c r="M897" t="s">
        <v>60</v>
      </c>
      <c r="N897">
        <v>-0.26651610399999998</v>
      </c>
      <c r="O897">
        <v>8.1612388999999994E-2</v>
      </c>
      <c r="P897">
        <v>4.7787960360000001</v>
      </c>
      <c r="Q897">
        <v>-3.2656329350000002</v>
      </c>
      <c r="R897">
        <v>1.0993299999999999E-3</v>
      </c>
      <c r="S897" t="s">
        <v>49</v>
      </c>
    </row>
    <row r="898" spans="2:19" x14ac:dyDescent="0.55000000000000004">
      <c r="E898" t="s">
        <v>62</v>
      </c>
      <c r="F898">
        <v>-7.7224859999999998E-3</v>
      </c>
      <c r="G898">
        <v>3.0284078999999998E-2</v>
      </c>
      <c r="H898">
        <v>25.592798949999999</v>
      </c>
      <c r="I898">
        <v>-0.25500151799999998</v>
      </c>
      <c r="J898">
        <v>0.798721927</v>
      </c>
      <c r="K898" t="s">
        <v>44</v>
      </c>
      <c r="M898" t="s">
        <v>62</v>
      </c>
      <c r="N898">
        <v>0.419142915</v>
      </c>
      <c r="O898">
        <v>0.19300798899999999</v>
      </c>
      <c r="P898">
        <v>28.032470579999998</v>
      </c>
      <c r="Q898">
        <v>2.1716350580000001</v>
      </c>
      <c r="R898">
        <v>2.9928616000000002E-2</v>
      </c>
      <c r="S898" t="s">
        <v>48</v>
      </c>
    </row>
    <row r="899" spans="2:19" x14ac:dyDescent="0.55000000000000004">
      <c r="E899" t="s">
        <v>64</v>
      </c>
      <c r="F899">
        <v>-6.4481438000000002E-2</v>
      </c>
      <c r="G899">
        <v>0.119232597</v>
      </c>
      <c r="H899">
        <v>116.0736765</v>
      </c>
      <c r="I899">
        <v>-0.54080377400000001</v>
      </c>
      <c r="J899">
        <v>0.58864284200000005</v>
      </c>
      <c r="K899" t="s">
        <v>44</v>
      </c>
      <c r="M899" t="s">
        <v>64</v>
      </c>
      <c r="N899">
        <v>1.398519378</v>
      </c>
      <c r="O899">
        <v>0.80167082199999995</v>
      </c>
      <c r="P899">
        <v>137.4070787</v>
      </c>
      <c r="Q899">
        <v>1.7445057749999999</v>
      </c>
      <c r="R899">
        <v>8.1130485000000002E-2</v>
      </c>
      <c r="S899" t="s">
        <v>46</v>
      </c>
    </row>
    <row r="900" spans="2:19" x14ac:dyDescent="0.55000000000000004">
      <c r="E900" t="s">
        <v>67</v>
      </c>
      <c r="F900">
        <v>8.7302419999999992E-3</v>
      </c>
      <c r="G900">
        <v>8.6784350999999996E-2</v>
      </c>
      <c r="H900">
        <v>165.16258569999999</v>
      </c>
      <c r="I900">
        <v>0.100596961</v>
      </c>
      <c r="J900">
        <v>0.91987040900000006</v>
      </c>
      <c r="K900" t="s">
        <v>44</v>
      </c>
      <c r="M900" t="s">
        <v>67</v>
      </c>
      <c r="N900">
        <v>1.2175127779999999</v>
      </c>
      <c r="O900">
        <v>0.56835404899999997</v>
      </c>
      <c r="P900">
        <v>204.01121710000001</v>
      </c>
      <c r="Q900">
        <v>2.1421731409999998</v>
      </c>
      <c r="R900">
        <v>3.2226229000000002E-2</v>
      </c>
      <c r="S900" t="s">
        <v>48</v>
      </c>
    </row>
    <row r="901" spans="2:19" x14ac:dyDescent="0.55000000000000004">
      <c r="E901" t="s">
        <v>69</v>
      </c>
      <c r="F901" s="1">
        <v>-2.51E-5</v>
      </c>
      <c r="G901">
        <v>1.2695299999999999E-4</v>
      </c>
      <c r="H901">
        <v>71.498785389999995</v>
      </c>
      <c r="I901">
        <v>-0.197436163</v>
      </c>
      <c r="J901">
        <v>0.84348623199999995</v>
      </c>
      <c r="K901" t="s">
        <v>44</v>
      </c>
      <c r="M901" t="s">
        <v>69</v>
      </c>
      <c r="N901">
        <v>1.037898E-3</v>
      </c>
      <c r="O901">
        <v>7.7713000000000001E-4</v>
      </c>
      <c r="P901">
        <v>75.951385610000003</v>
      </c>
      <c r="Q901">
        <v>1.3355525619999999</v>
      </c>
      <c r="R901">
        <v>0.18175448299999999</v>
      </c>
      <c r="S901" t="s">
        <v>44</v>
      </c>
    </row>
    <row r="902" spans="2:19" x14ac:dyDescent="0.55000000000000004">
      <c r="E902" t="s">
        <v>77</v>
      </c>
      <c r="F902">
        <v>-4.3947159999999999E-2</v>
      </c>
      <c r="G902">
        <v>5.9904075000000001E-2</v>
      </c>
      <c r="H902">
        <v>40.051643540000001</v>
      </c>
      <c r="I902">
        <v>-0.73362555200000001</v>
      </c>
      <c r="J902">
        <v>0.46317698299999999</v>
      </c>
      <c r="K902" t="s">
        <v>44</v>
      </c>
      <c r="M902" t="s">
        <v>77</v>
      </c>
      <c r="N902">
        <v>0.55070483599999998</v>
      </c>
      <c r="O902">
        <v>0.390531077</v>
      </c>
      <c r="P902">
        <v>47.42207475</v>
      </c>
      <c r="Q902">
        <v>1.410143438</v>
      </c>
      <c r="R902">
        <v>0.15855761900000001</v>
      </c>
      <c r="S902" t="s">
        <v>44</v>
      </c>
    </row>
    <row r="903" spans="2:19" x14ac:dyDescent="0.55000000000000004">
      <c r="E903" t="s">
        <v>79</v>
      </c>
      <c r="F903">
        <v>-1.4802319E-2</v>
      </c>
      <c r="G903">
        <v>5.4501919000000003E-2</v>
      </c>
      <c r="H903">
        <v>161.5319442</v>
      </c>
      <c r="I903">
        <v>-0.271592626</v>
      </c>
      <c r="J903">
        <v>0.78593526999999996</v>
      </c>
      <c r="K903" t="s">
        <v>44</v>
      </c>
      <c r="M903" t="s">
        <v>79</v>
      </c>
      <c r="N903">
        <v>0.80207062399999995</v>
      </c>
      <c r="O903">
        <v>0.317066179</v>
      </c>
      <c r="P903">
        <v>144.81939199999999</v>
      </c>
      <c r="Q903">
        <v>2.5296631340000002</v>
      </c>
      <c r="R903">
        <v>1.1446735E-2</v>
      </c>
      <c r="S903" t="s">
        <v>48</v>
      </c>
    </row>
    <row r="904" spans="2:19" x14ac:dyDescent="0.55000000000000004">
      <c r="E904" t="s">
        <v>81</v>
      </c>
      <c r="F904">
        <v>-2.8138249000000001E-2</v>
      </c>
      <c r="G904">
        <v>7.1857711000000005E-2</v>
      </c>
      <c r="H904">
        <v>23.42706798</v>
      </c>
      <c r="I904">
        <v>-0.39158287000000003</v>
      </c>
      <c r="J904">
        <v>0.69536644700000005</v>
      </c>
      <c r="K904" t="s">
        <v>44</v>
      </c>
      <c r="M904" t="s">
        <v>81</v>
      </c>
      <c r="N904">
        <v>0.266190502</v>
      </c>
      <c r="O904">
        <v>0.44662400899999999</v>
      </c>
      <c r="P904">
        <v>21.951492859999998</v>
      </c>
      <c r="Q904">
        <v>0.596005805</v>
      </c>
      <c r="R904">
        <v>0.55119749600000001</v>
      </c>
      <c r="S904" t="s">
        <v>44</v>
      </c>
    </row>
    <row r="905" spans="2:19" x14ac:dyDescent="0.55000000000000004">
      <c r="E905" t="s">
        <v>83</v>
      </c>
      <c r="F905">
        <v>4.0676380000000002E-3</v>
      </c>
      <c r="G905">
        <v>5.1108647E-2</v>
      </c>
      <c r="H905">
        <v>93.620918689999996</v>
      </c>
      <c r="I905">
        <v>7.9588061000000002E-2</v>
      </c>
      <c r="J905">
        <v>0.93656489099999995</v>
      </c>
      <c r="K905" t="s">
        <v>44</v>
      </c>
      <c r="M905" t="s">
        <v>83</v>
      </c>
      <c r="N905">
        <v>5.0718557999999997E-2</v>
      </c>
      <c r="O905">
        <v>0.32811685499999999</v>
      </c>
      <c r="P905">
        <v>102.3594871</v>
      </c>
      <c r="Q905">
        <v>0.15457467899999999</v>
      </c>
      <c r="R905">
        <v>0.87716267999999997</v>
      </c>
      <c r="S905" t="s">
        <v>44</v>
      </c>
    </row>
    <row r="906" spans="2:19" x14ac:dyDescent="0.55000000000000004">
      <c r="E906" t="s">
        <v>85</v>
      </c>
      <c r="F906">
        <v>-1.9882279999999999E-3</v>
      </c>
      <c r="G906">
        <v>9.8072431000000002E-2</v>
      </c>
      <c r="H906">
        <v>46.904346199999999</v>
      </c>
      <c r="I906">
        <v>-2.0273055000000002E-2</v>
      </c>
      <c r="J906">
        <v>0.98382555000000005</v>
      </c>
      <c r="K906" t="s">
        <v>44</v>
      </c>
      <c r="M906" t="s">
        <v>85</v>
      </c>
      <c r="N906">
        <v>-0.21897602799999999</v>
      </c>
      <c r="O906">
        <v>0.58400458300000002</v>
      </c>
      <c r="P906">
        <v>43.878397540000002</v>
      </c>
      <c r="Q906">
        <v>-0.37495601000000001</v>
      </c>
      <c r="R906">
        <v>0.70770859600000002</v>
      </c>
      <c r="S906" t="s">
        <v>44</v>
      </c>
    </row>
    <row r="907" spans="2:19" x14ac:dyDescent="0.55000000000000004">
      <c r="E907" t="s">
        <v>87</v>
      </c>
      <c r="F907">
        <v>6.2620521999999998E-2</v>
      </c>
      <c r="G907">
        <v>0.117404935</v>
      </c>
      <c r="H907">
        <v>80.322396209999994</v>
      </c>
      <c r="I907">
        <v>0.53337214899999996</v>
      </c>
      <c r="J907">
        <v>0.59377599299999995</v>
      </c>
      <c r="K907" t="s">
        <v>44</v>
      </c>
      <c r="M907" t="s">
        <v>87</v>
      </c>
      <c r="N907">
        <v>-1.520259459</v>
      </c>
      <c r="O907">
        <v>0.72724765700000005</v>
      </c>
      <c r="P907">
        <v>81.563666470000001</v>
      </c>
      <c r="Q907">
        <v>-2.0904288169999998</v>
      </c>
      <c r="R907">
        <v>3.6628123999999998E-2</v>
      </c>
      <c r="S907" t="s">
        <v>48</v>
      </c>
    </row>
    <row r="908" spans="2:19" x14ac:dyDescent="0.55000000000000004">
      <c r="E908" t="s">
        <v>89</v>
      </c>
      <c r="F908">
        <v>-3.9243450000000001E-3</v>
      </c>
      <c r="G908">
        <v>3.5822127000000002E-2</v>
      </c>
      <c r="H908">
        <v>60.88229252</v>
      </c>
      <c r="I908">
        <v>-0.109550865</v>
      </c>
      <c r="J908">
        <v>0.91276557999999997</v>
      </c>
      <c r="K908" t="s">
        <v>44</v>
      </c>
      <c r="M908" t="s">
        <v>89</v>
      </c>
      <c r="N908">
        <v>0.35869461699999999</v>
      </c>
      <c r="O908">
        <v>0.230223013</v>
      </c>
      <c r="P908">
        <v>69.960227840000002</v>
      </c>
      <c r="Q908">
        <v>1.558031108</v>
      </c>
      <c r="R908">
        <v>0.119287213</v>
      </c>
      <c r="S908" t="s">
        <v>44</v>
      </c>
    </row>
    <row r="909" spans="2:19" x14ac:dyDescent="0.55000000000000004">
      <c r="E909" t="s">
        <v>91</v>
      </c>
      <c r="F909" s="1">
        <v>-1.7200000000000001E-5</v>
      </c>
      <c r="G909" s="3" t="s">
        <v>121</v>
      </c>
      <c r="H909">
        <v>35.281776530000002</v>
      </c>
      <c r="I909">
        <v>-0.18528679300000001</v>
      </c>
      <c r="J909">
        <v>0.85300409700000002</v>
      </c>
      <c r="K909" t="s">
        <v>44</v>
      </c>
      <c r="M909" t="s">
        <v>91</v>
      </c>
      <c r="N909">
        <v>-7.4557400000000004E-4</v>
      </c>
      <c r="O909">
        <v>5.6029599999999995E-4</v>
      </c>
      <c r="P909">
        <v>32.072430760000003</v>
      </c>
      <c r="Q909">
        <v>-1.3306786500000001</v>
      </c>
      <c r="R909">
        <v>0.18335358099999999</v>
      </c>
      <c r="S909" t="s">
        <v>44</v>
      </c>
    </row>
    <row r="910" spans="2:19" x14ac:dyDescent="0.55000000000000004">
      <c r="E910" t="s">
        <v>100</v>
      </c>
      <c r="F910">
        <v>1.1837600000000001E-4</v>
      </c>
      <c r="G910">
        <v>2.6430600000000001E-4</v>
      </c>
      <c r="H910">
        <v>15.932526409999999</v>
      </c>
      <c r="I910">
        <v>0.44787529300000001</v>
      </c>
      <c r="J910">
        <v>0.65424320000000002</v>
      </c>
      <c r="K910" t="s">
        <v>44</v>
      </c>
      <c r="M910" t="s">
        <v>100</v>
      </c>
      <c r="N910">
        <v>-1.9995159999999998E-3</v>
      </c>
      <c r="O910">
        <v>1.580501E-3</v>
      </c>
      <c r="P910">
        <v>15.855390890000001</v>
      </c>
      <c r="Q910">
        <v>-1.265114903</v>
      </c>
      <c r="R910">
        <v>0.20588728000000001</v>
      </c>
      <c r="S910" t="s">
        <v>44</v>
      </c>
    </row>
    <row r="911" spans="2:19" x14ac:dyDescent="0.55000000000000004">
      <c r="B911" t="s">
        <v>50</v>
      </c>
      <c r="C911">
        <v>8409</v>
      </c>
      <c r="D911">
        <v>2.3679398000000001E-2</v>
      </c>
      <c r="E911" t="s">
        <v>43</v>
      </c>
      <c r="F911">
        <v>0.221771617</v>
      </c>
      <c r="G911">
        <v>0.23700037099999999</v>
      </c>
      <c r="H911">
        <v>204.1578203</v>
      </c>
      <c r="I911">
        <v>0.93574375399999998</v>
      </c>
      <c r="J911">
        <v>0.34940513699999998</v>
      </c>
      <c r="K911" t="s">
        <v>44</v>
      </c>
      <c r="L911">
        <v>0.48594429900000002</v>
      </c>
      <c r="M911" t="s">
        <v>43</v>
      </c>
      <c r="N911">
        <v>-9.5600834270000004</v>
      </c>
      <c r="O911">
        <v>2.808869847</v>
      </c>
      <c r="P911">
        <v>238.70864090000001</v>
      </c>
      <c r="Q911">
        <v>-3.4035337870000002</v>
      </c>
      <c r="R911">
        <v>6.6830700000000004E-4</v>
      </c>
      <c r="S911" t="s">
        <v>45</v>
      </c>
    </row>
    <row r="912" spans="2:19" x14ac:dyDescent="0.55000000000000004">
      <c r="E912" t="s">
        <v>3</v>
      </c>
      <c r="F912">
        <v>3.8372287999999997E-2</v>
      </c>
      <c r="G912">
        <v>0.115070057</v>
      </c>
      <c r="H912">
        <v>11.44900575</v>
      </c>
      <c r="I912">
        <v>0.333468924</v>
      </c>
      <c r="J912">
        <v>0.73878034299999995</v>
      </c>
      <c r="K912" t="s">
        <v>44</v>
      </c>
      <c r="M912" t="s">
        <v>3</v>
      </c>
      <c r="N912">
        <v>-5.5100269160000002</v>
      </c>
      <c r="O912">
        <v>1.2875736760000001</v>
      </c>
      <c r="P912">
        <v>12.67407757</v>
      </c>
      <c r="Q912">
        <v>-4.2793876729999996</v>
      </c>
      <c r="R912" s="7">
        <v>1.8948548857687E-5</v>
      </c>
      <c r="S912" t="s">
        <v>45</v>
      </c>
    </row>
    <row r="913" spans="5:19" x14ac:dyDescent="0.55000000000000004">
      <c r="E913" t="s">
        <v>4</v>
      </c>
      <c r="F913">
        <v>9.9100509999999996E-3</v>
      </c>
      <c r="G913">
        <v>0.104414006</v>
      </c>
      <c r="H913">
        <v>24.21506565</v>
      </c>
      <c r="I913">
        <v>9.4911125999999998E-2</v>
      </c>
      <c r="J913">
        <v>0.92438541900000004</v>
      </c>
      <c r="K913" t="s">
        <v>44</v>
      </c>
      <c r="M913" t="s">
        <v>4</v>
      </c>
      <c r="N913">
        <v>-0.90275463499999997</v>
      </c>
      <c r="O913">
        <v>1.1831132</v>
      </c>
      <c r="P913">
        <v>24.261095480000002</v>
      </c>
      <c r="Q913">
        <v>-0.76303318600000003</v>
      </c>
      <c r="R913">
        <v>0.44546500900000002</v>
      </c>
      <c r="S913" t="s">
        <v>44</v>
      </c>
    </row>
    <row r="914" spans="5:19" x14ac:dyDescent="0.55000000000000004">
      <c r="E914" t="s">
        <v>5</v>
      </c>
      <c r="F914">
        <v>0.10085802200000001</v>
      </c>
      <c r="G914">
        <v>0.119980938</v>
      </c>
      <c r="H914">
        <v>8.282075506</v>
      </c>
      <c r="I914">
        <v>0.84061705099999995</v>
      </c>
      <c r="J914">
        <v>0.40056250300000001</v>
      </c>
      <c r="K914" t="s">
        <v>44</v>
      </c>
      <c r="M914" t="s">
        <v>5</v>
      </c>
      <c r="N914">
        <v>-5.5999531749999996</v>
      </c>
      <c r="O914">
        <v>1.3813556330000001</v>
      </c>
      <c r="P914">
        <v>9.3191874020000007</v>
      </c>
      <c r="Q914">
        <v>-4.0539547110000003</v>
      </c>
      <c r="R914" s="7">
        <v>5.0813023974802303E-5</v>
      </c>
      <c r="S914" t="s">
        <v>45</v>
      </c>
    </row>
    <row r="915" spans="5:19" x14ac:dyDescent="0.55000000000000004">
      <c r="E915" t="s">
        <v>6</v>
      </c>
      <c r="F915">
        <v>1.4500391E-2</v>
      </c>
      <c r="G915">
        <v>0.18769720500000001</v>
      </c>
      <c r="H915">
        <v>3.5019337290000001</v>
      </c>
      <c r="I915">
        <v>7.7254165E-2</v>
      </c>
      <c r="J915">
        <v>0.93842135299999996</v>
      </c>
      <c r="K915" t="s">
        <v>44</v>
      </c>
      <c r="M915" t="s">
        <v>6</v>
      </c>
      <c r="N915">
        <v>2.8243118000000001E-2</v>
      </c>
      <c r="O915">
        <v>2.0533411570000002</v>
      </c>
      <c r="P915">
        <v>3.8576903869999999</v>
      </c>
      <c r="Q915">
        <v>1.3754713E-2</v>
      </c>
      <c r="R915">
        <v>0.98902599899999999</v>
      </c>
      <c r="S915" t="s">
        <v>44</v>
      </c>
    </row>
    <row r="916" spans="5:19" x14ac:dyDescent="0.55000000000000004">
      <c r="E916" t="s">
        <v>15</v>
      </c>
      <c r="F916">
        <v>0.21169863999999999</v>
      </c>
      <c r="G916">
        <v>9.7208280999999994E-2</v>
      </c>
      <c r="H916">
        <v>4.0426531280000004</v>
      </c>
      <c r="I916">
        <v>2.1777839999999999</v>
      </c>
      <c r="J916">
        <v>2.9422121999999998E-2</v>
      </c>
      <c r="K916" t="s">
        <v>48</v>
      </c>
      <c r="M916" t="s">
        <v>15</v>
      </c>
      <c r="N916">
        <v>-12.371820189999999</v>
      </c>
      <c r="O916">
        <v>1.298283291</v>
      </c>
      <c r="P916">
        <v>4.4127308750000003</v>
      </c>
      <c r="Q916">
        <v>-9.5293687259999995</v>
      </c>
      <c r="R916" s="7">
        <v>2.0293439609483798E-21</v>
      </c>
      <c r="S916" t="s">
        <v>45</v>
      </c>
    </row>
    <row r="917" spans="5:19" x14ac:dyDescent="0.55000000000000004">
      <c r="E917" t="s">
        <v>14</v>
      </c>
      <c r="F917">
        <v>7.0389363999999996E-2</v>
      </c>
      <c r="G917">
        <v>0.34772653100000001</v>
      </c>
      <c r="H917">
        <v>4.6466817809999998</v>
      </c>
      <c r="I917">
        <v>0.202427362</v>
      </c>
      <c r="J917">
        <v>0.83958263899999996</v>
      </c>
      <c r="K917" t="s">
        <v>44</v>
      </c>
      <c r="M917" t="s">
        <v>14</v>
      </c>
      <c r="N917">
        <v>-4.1996648329999999</v>
      </c>
      <c r="O917">
        <v>4.7834556480000003</v>
      </c>
      <c r="P917">
        <v>5.2932577869999999</v>
      </c>
      <c r="Q917">
        <v>-0.87795626100000002</v>
      </c>
      <c r="R917">
        <v>0.37999253900000002</v>
      </c>
      <c r="S917" t="s">
        <v>44</v>
      </c>
    </row>
    <row r="918" spans="5:19" x14ac:dyDescent="0.55000000000000004">
      <c r="E918" t="s">
        <v>66</v>
      </c>
      <c r="F918">
        <v>1.9694790179999999</v>
      </c>
      <c r="G918">
        <v>0.48324491000000003</v>
      </c>
      <c r="H918">
        <v>23.129352659999999</v>
      </c>
      <c r="I918">
        <v>4.0755297700000002</v>
      </c>
      <c r="J918" s="7">
        <v>4.5909708257735402E-5</v>
      </c>
      <c r="K918" t="s">
        <v>45</v>
      </c>
      <c r="M918" t="s">
        <v>66</v>
      </c>
      <c r="N918">
        <v>-119.5392811</v>
      </c>
      <c r="O918">
        <v>6.9462419439999996</v>
      </c>
      <c r="P918">
        <v>39.047668350000002</v>
      </c>
      <c r="Q918">
        <v>-17.209202049999998</v>
      </c>
      <c r="R918" s="7">
        <v>2.9456841095804E-65</v>
      </c>
      <c r="S918" t="s">
        <v>45</v>
      </c>
    </row>
    <row r="919" spans="5:19" x14ac:dyDescent="0.55000000000000004">
      <c r="E919" t="s">
        <v>16</v>
      </c>
      <c r="F919">
        <v>1.0561360000000001E-3</v>
      </c>
      <c r="G919">
        <v>5.1782599999999999E-4</v>
      </c>
      <c r="H919">
        <v>12.31543593</v>
      </c>
      <c r="I919">
        <v>2.0395566500000002</v>
      </c>
      <c r="J919">
        <v>4.1394502999999999E-2</v>
      </c>
      <c r="K919" t="s">
        <v>48</v>
      </c>
      <c r="M919" t="s">
        <v>16</v>
      </c>
      <c r="N919">
        <v>-6.6050214999999995E-2</v>
      </c>
      <c r="O919">
        <v>5.9884960000000003E-3</v>
      </c>
      <c r="P919">
        <v>15.392855730000001</v>
      </c>
      <c r="Q919">
        <v>-11.02951565</v>
      </c>
      <c r="R919" s="7">
        <v>4.2878052074755296E-28</v>
      </c>
      <c r="S919" t="s">
        <v>45</v>
      </c>
    </row>
    <row r="920" spans="5:19" x14ac:dyDescent="0.55000000000000004">
      <c r="E920" t="s">
        <v>7</v>
      </c>
      <c r="F920">
        <v>-1.3509873269999999</v>
      </c>
      <c r="G920">
        <v>0.509293306</v>
      </c>
      <c r="H920">
        <v>26.83727472</v>
      </c>
      <c r="I920">
        <v>-2.6526704959999998</v>
      </c>
      <c r="J920">
        <v>7.9857790000000001E-3</v>
      </c>
      <c r="K920" t="s">
        <v>49</v>
      </c>
      <c r="M920" t="s">
        <v>7</v>
      </c>
      <c r="N920">
        <v>95.952713320000001</v>
      </c>
      <c r="O920">
        <v>7.0417578089999999</v>
      </c>
      <c r="P920">
        <v>44.252225060000001</v>
      </c>
      <c r="Q920">
        <v>13.626244460000001</v>
      </c>
      <c r="R920" s="7">
        <v>7.7616497791658302E-42</v>
      </c>
      <c r="S920" t="s">
        <v>45</v>
      </c>
    </row>
    <row r="921" spans="5:19" x14ac:dyDescent="0.55000000000000004">
      <c r="E921" t="s">
        <v>8</v>
      </c>
      <c r="F921">
        <v>0.28355858699999997</v>
      </c>
      <c r="G921">
        <v>0.13591542200000001</v>
      </c>
      <c r="H921">
        <v>31.64583631</v>
      </c>
      <c r="I921">
        <v>2.0862870739999999</v>
      </c>
      <c r="J921">
        <v>3.6952627000000002E-2</v>
      </c>
      <c r="K921" t="s">
        <v>48</v>
      </c>
      <c r="M921" t="s">
        <v>8</v>
      </c>
      <c r="N921">
        <v>3.9075866239999999</v>
      </c>
      <c r="O921">
        <v>1.6808889680000001</v>
      </c>
      <c r="P921">
        <v>32.981312160000002</v>
      </c>
      <c r="Q921">
        <v>2.3247143019999998</v>
      </c>
      <c r="R921">
        <v>2.0110929999999999E-2</v>
      </c>
      <c r="S921" t="s">
        <v>48</v>
      </c>
    </row>
    <row r="922" spans="5:19" x14ac:dyDescent="0.55000000000000004">
      <c r="E922" t="s">
        <v>9</v>
      </c>
      <c r="F922">
        <v>-0.11228763</v>
      </c>
      <c r="G922">
        <v>0.17593288100000001</v>
      </c>
      <c r="H922">
        <v>10.57135817</v>
      </c>
      <c r="I922">
        <v>-0.63824129299999999</v>
      </c>
      <c r="J922">
        <v>0.52331662099999998</v>
      </c>
      <c r="K922" t="s">
        <v>44</v>
      </c>
      <c r="M922" t="s">
        <v>9</v>
      </c>
      <c r="N922">
        <v>9.8349457190000003</v>
      </c>
      <c r="O922">
        <v>2.215008257</v>
      </c>
      <c r="P922">
        <v>11.26574456</v>
      </c>
      <c r="Q922">
        <v>4.4401395289999996</v>
      </c>
      <c r="R922" s="7">
        <v>9.1048421813174206E-6</v>
      </c>
      <c r="S922" t="s">
        <v>45</v>
      </c>
    </row>
    <row r="923" spans="5:19" x14ac:dyDescent="0.55000000000000004">
      <c r="E923" t="s">
        <v>26</v>
      </c>
      <c r="F923">
        <v>-1.7924169E-2</v>
      </c>
      <c r="G923">
        <v>0.13441889400000001</v>
      </c>
      <c r="H923">
        <v>28.094385840000001</v>
      </c>
      <c r="I923">
        <v>-0.13334560500000001</v>
      </c>
      <c r="J923">
        <v>0.89392006199999996</v>
      </c>
      <c r="K923" t="s">
        <v>44</v>
      </c>
      <c r="M923" t="s">
        <v>26</v>
      </c>
      <c r="N923">
        <v>5.4953566880000002</v>
      </c>
      <c r="O923">
        <v>1.7184707180000001</v>
      </c>
      <c r="P923">
        <v>31.68060848</v>
      </c>
      <c r="Q923">
        <v>3.1978180549999999</v>
      </c>
      <c r="R923">
        <v>1.3898459999999999E-3</v>
      </c>
      <c r="S923" t="s">
        <v>49</v>
      </c>
    </row>
    <row r="924" spans="5:19" x14ac:dyDescent="0.55000000000000004">
      <c r="E924" t="s">
        <v>10</v>
      </c>
      <c r="F924">
        <v>0.22318872000000001</v>
      </c>
      <c r="G924">
        <v>0.24225783400000001</v>
      </c>
      <c r="H924">
        <v>20.217636590000001</v>
      </c>
      <c r="I924">
        <v>0.92128587399999995</v>
      </c>
      <c r="J924">
        <v>0.35690119399999998</v>
      </c>
      <c r="K924" t="s">
        <v>44</v>
      </c>
      <c r="M924" t="s">
        <v>10</v>
      </c>
      <c r="N924">
        <v>-3.3492002090000002</v>
      </c>
      <c r="O924">
        <v>2.9781280630000002</v>
      </c>
      <c r="P924">
        <v>20.364778770000001</v>
      </c>
      <c r="Q924">
        <v>-1.1245991230000001</v>
      </c>
      <c r="R924">
        <v>0.260791045</v>
      </c>
      <c r="S924" t="s">
        <v>44</v>
      </c>
    </row>
    <row r="925" spans="5:19" x14ac:dyDescent="0.55000000000000004">
      <c r="E925" t="s">
        <v>11</v>
      </c>
      <c r="F925">
        <v>-0.42622428000000001</v>
      </c>
      <c r="G925">
        <v>0.30728662499999998</v>
      </c>
      <c r="H925">
        <v>24.072207769999999</v>
      </c>
      <c r="I925">
        <v>-1.3870576999999999</v>
      </c>
      <c r="J925">
        <v>0.16542416900000001</v>
      </c>
      <c r="K925" t="s">
        <v>44</v>
      </c>
      <c r="M925" t="s">
        <v>11</v>
      </c>
      <c r="N925">
        <v>15.67139568</v>
      </c>
      <c r="O925">
        <v>3.8428469239999998</v>
      </c>
      <c r="P925">
        <v>24.31654215</v>
      </c>
      <c r="Q925">
        <v>4.0780691989999998</v>
      </c>
      <c r="R925" s="7">
        <v>4.5830041797660398E-5</v>
      </c>
      <c r="S925" t="s">
        <v>45</v>
      </c>
    </row>
    <row r="926" spans="5:19" x14ac:dyDescent="0.55000000000000004">
      <c r="E926" t="s">
        <v>27</v>
      </c>
      <c r="F926">
        <v>8.3516086000000003E-2</v>
      </c>
      <c r="G926">
        <v>7.6596732000000001E-2</v>
      </c>
      <c r="H926">
        <v>5.1212777359999997</v>
      </c>
      <c r="I926">
        <v>1.0903348470000001</v>
      </c>
      <c r="J926">
        <v>0.27556566999999998</v>
      </c>
      <c r="K926" t="s">
        <v>44</v>
      </c>
      <c r="M926" t="s">
        <v>27</v>
      </c>
      <c r="N926">
        <v>-4.1447684789999997</v>
      </c>
      <c r="O926">
        <v>0.90858829399999996</v>
      </c>
      <c r="P926">
        <v>6.0370111870000001</v>
      </c>
      <c r="Q926">
        <v>-4.5617674199999998</v>
      </c>
      <c r="R926" s="7">
        <v>5.1443442933717201E-6</v>
      </c>
      <c r="S926" t="s">
        <v>45</v>
      </c>
    </row>
    <row r="927" spans="5:19" x14ac:dyDescent="0.55000000000000004">
      <c r="E927" t="s">
        <v>12</v>
      </c>
      <c r="F927">
        <v>1.9848899999999999E-4</v>
      </c>
      <c r="G927">
        <v>2.2132400000000001E-4</v>
      </c>
      <c r="H927">
        <v>5.8228762280000002</v>
      </c>
      <c r="I927">
        <v>0.89682612299999998</v>
      </c>
      <c r="J927">
        <v>0.36981170600000002</v>
      </c>
      <c r="K927" t="s">
        <v>44</v>
      </c>
      <c r="M927" t="s">
        <v>12</v>
      </c>
      <c r="N927">
        <v>-2.1204173E-2</v>
      </c>
      <c r="O927">
        <v>2.858902E-3</v>
      </c>
      <c r="P927">
        <v>5.9618305249999999</v>
      </c>
      <c r="Q927">
        <v>-7.4168941950000002</v>
      </c>
      <c r="R927" s="7">
        <v>1.3155931915112101E-13</v>
      </c>
      <c r="S927" t="s">
        <v>45</v>
      </c>
    </row>
    <row r="928" spans="5:19" x14ac:dyDescent="0.55000000000000004">
      <c r="E928" t="s">
        <v>13</v>
      </c>
      <c r="F928">
        <v>-1.036031E-3</v>
      </c>
      <c r="G928">
        <v>9.6803099999999995E-4</v>
      </c>
      <c r="H928">
        <v>8.8833787829999995</v>
      </c>
      <c r="I928">
        <v>-1.07024516</v>
      </c>
      <c r="J928">
        <v>0.28450897200000003</v>
      </c>
      <c r="K928" t="s">
        <v>44</v>
      </c>
      <c r="M928" t="s">
        <v>13</v>
      </c>
      <c r="N928">
        <v>4.5021078999999999E-2</v>
      </c>
      <c r="O928">
        <v>1.2026182999999999E-2</v>
      </c>
      <c r="P928">
        <v>9.1766127409999996</v>
      </c>
      <c r="Q928">
        <v>3.743588259</v>
      </c>
      <c r="R928">
        <v>1.82621E-4</v>
      </c>
      <c r="S928" t="s">
        <v>45</v>
      </c>
    </row>
    <row r="929" spans="5:19" x14ac:dyDescent="0.55000000000000004">
      <c r="E929" t="s">
        <v>47</v>
      </c>
      <c r="F929">
        <v>4.2677339999999996E-3</v>
      </c>
      <c r="G929">
        <v>8.3526280000000008E-3</v>
      </c>
      <c r="H929">
        <v>6.106649687</v>
      </c>
      <c r="I929">
        <v>0.51094509399999999</v>
      </c>
      <c r="J929">
        <v>0.60938950400000003</v>
      </c>
      <c r="K929" t="s">
        <v>44</v>
      </c>
      <c r="M929" t="s">
        <v>47</v>
      </c>
      <c r="N929">
        <v>5.7513478E-2</v>
      </c>
      <c r="O929">
        <v>7.8767371000000003E-2</v>
      </c>
      <c r="P929">
        <v>7.1863552049999999</v>
      </c>
      <c r="Q929">
        <v>0.73016881199999994</v>
      </c>
      <c r="R929">
        <v>0.46530734400000001</v>
      </c>
      <c r="S929" t="s">
        <v>44</v>
      </c>
    </row>
    <row r="930" spans="5:19" x14ac:dyDescent="0.55000000000000004">
      <c r="E930" t="s">
        <v>55</v>
      </c>
      <c r="F930">
        <v>5.8613000000000003E-4</v>
      </c>
      <c r="G930">
        <v>3.2988819999999999E-3</v>
      </c>
      <c r="H930">
        <v>6.6200374169999998</v>
      </c>
      <c r="I930">
        <v>0.17767545800000001</v>
      </c>
      <c r="J930">
        <v>0.85897785999999998</v>
      </c>
      <c r="K930" t="s">
        <v>44</v>
      </c>
      <c r="M930" t="s">
        <v>55</v>
      </c>
      <c r="N930">
        <v>-4.0596136999999997E-2</v>
      </c>
      <c r="O930">
        <v>3.6624490000000003E-2</v>
      </c>
      <c r="P930">
        <v>6.7170952069999998</v>
      </c>
      <c r="Q930">
        <v>-1.108442377</v>
      </c>
      <c r="R930">
        <v>0.26770251299999998</v>
      </c>
      <c r="S930" t="s">
        <v>44</v>
      </c>
    </row>
    <row r="931" spans="5:19" x14ac:dyDescent="0.55000000000000004">
      <c r="E931" t="s">
        <v>57</v>
      </c>
      <c r="F931">
        <v>-3.698734E-3</v>
      </c>
      <c r="G931">
        <v>7.673783E-3</v>
      </c>
      <c r="H931">
        <v>4.1991598339999996</v>
      </c>
      <c r="I931">
        <v>-0.481996115</v>
      </c>
      <c r="J931">
        <v>0.62980870600000005</v>
      </c>
      <c r="K931" t="s">
        <v>44</v>
      </c>
      <c r="M931" t="s">
        <v>57</v>
      </c>
      <c r="N931">
        <v>0.15729880099999999</v>
      </c>
      <c r="O931">
        <v>8.6223586000000005E-2</v>
      </c>
      <c r="P931">
        <v>4.900947629</v>
      </c>
      <c r="Q931">
        <v>1.824312921</v>
      </c>
      <c r="R931">
        <v>6.8140247000000001E-2</v>
      </c>
      <c r="S931" t="s">
        <v>46</v>
      </c>
    </row>
    <row r="932" spans="5:19" x14ac:dyDescent="0.55000000000000004">
      <c r="E932" t="s">
        <v>60</v>
      </c>
      <c r="F932">
        <v>7.9788299999999999E-4</v>
      </c>
      <c r="G932">
        <v>1.0633059E-2</v>
      </c>
      <c r="H932">
        <v>3.9033196490000002</v>
      </c>
      <c r="I932">
        <v>7.5037945999999994E-2</v>
      </c>
      <c r="J932">
        <v>0.94018451999999997</v>
      </c>
      <c r="K932" t="s">
        <v>44</v>
      </c>
      <c r="M932" t="s">
        <v>60</v>
      </c>
      <c r="N932">
        <v>-0.131139487</v>
      </c>
      <c r="O932">
        <v>0.11632424700000001</v>
      </c>
      <c r="P932">
        <v>4.2059731019999997</v>
      </c>
      <c r="Q932">
        <v>-1.127361576</v>
      </c>
      <c r="R932">
        <v>0.25962180499999998</v>
      </c>
      <c r="S932" t="s">
        <v>44</v>
      </c>
    </row>
    <row r="933" spans="5:19" x14ac:dyDescent="0.55000000000000004">
      <c r="E933" t="s">
        <v>62</v>
      </c>
      <c r="F933">
        <v>-7.5359789999999999E-3</v>
      </c>
      <c r="G933">
        <v>2.3052254000000001E-2</v>
      </c>
      <c r="H933">
        <v>24.639059459999999</v>
      </c>
      <c r="I933">
        <v>-0.32690855699999999</v>
      </c>
      <c r="J933">
        <v>0.74373704900000004</v>
      </c>
      <c r="K933" t="s">
        <v>44</v>
      </c>
      <c r="M933" t="s">
        <v>62</v>
      </c>
      <c r="N933">
        <v>0.33248996400000003</v>
      </c>
      <c r="O933">
        <v>0.25663663599999997</v>
      </c>
      <c r="P933">
        <v>27.41696473</v>
      </c>
      <c r="Q933">
        <v>1.295567028</v>
      </c>
      <c r="R933">
        <v>0.195160257</v>
      </c>
      <c r="S933" t="s">
        <v>44</v>
      </c>
    </row>
    <row r="934" spans="5:19" x14ac:dyDescent="0.55000000000000004">
      <c r="E934" t="s">
        <v>64</v>
      </c>
      <c r="F934">
        <v>-1.069513E-3</v>
      </c>
      <c r="G934">
        <v>8.9889341999999997E-2</v>
      </c>
      <c r="H934">
        <v>114.165536</v>
      </c>
      <c r="I934">
        <v>-1.1898107E-2</v>
      </c>
      <c r="J934">
        <v>0.99050690799999996</v>
      </c>
      <c r="K934" t="s">
        <v>44</v>
      </c>
      <c r="M934" t="s">
        <v>64</v>
      </c>
      <c r="N934">
        <v>0.45769074500000001</v>
      </c>
      <c r="O934">
        <v>1.035068863</v>
      </c>
      <c r="P934">
        <v>129.7433753</v>
      </c>
      <c r="Q934">
        <v>0.44218385999999998</v>
      </c>
      <c r="R934">
        <v>0.65836753699999995</v>
      </c>
      <c r="S934" t="s">
        <v>44</v>
      </c>
    </row>
    <row r="935" spans="5:19" x14ac:dyDescent="0.55000000000000004">
      <c r="E935" t="s">
        <v>67</v>
      </c>
      <c r="F935">
        <v>-8.2873434999999995E-2</v>
      </c>
      <c r="G935">
        <v>8.8426423000000004E-2</v>
      </c>
      <c r="H935">
        <v>303.26428989999999</v>
      </c>
      <c r="I935">
        <v>-0.93720215699999998</v>
      </c>
      <c r="J935">
        <v>0.34865457999999999</v>
      </c>
      <c r="K935" t="s">
        <v>44</v>
      </c>
      <c r="M935" t="s">
        <v>67</v>
      </c>
      <c r="N935">
        <v>5.1824919789999999</v>
      </c>
      <c r="O935">
        <v>1.0682035320000001</v>
      </c>
      <c r="P935">
        <v>399.41741939999997</v>
      </c>
      <c r="Q935">
        <v>4.8515959970000004</v>
      </c>
      <c r="R935" s="7">
        <v>1.2467346708363801E-6</v>
      </c>
      <c r="S935" t="s">
        <v>45</v>
      </c>
    </row>
    <row r="936" spans="5:19" x14ac:dyDescent="0.55000000000000004">
      <c r="E936" t="s">
        <v>69</v>
      </c>
      <c r="F936" s="1">
        <v>-7.2100000000000004E-5</v>
      </c>
      <c r="G936">
        <v>1.10116E-4</v>
      </c>
      <c r="H936">
        <v>88.032379820000003</v>
      </c>
      <c r="I936">
        <v>-0.65485455000000004</v>
      </c>
      <c r="J936">
        <v>0.51256140500000003</v>
      </c>
      <c r="K936" t="s">
        <v>44</v>
      </c>
      <c r="M936" t="s">
        <v>69</v>
      </c>
      <c r="N936">
        <v>4.8008360000000002E-3</v>
      </c>
      <c r="O936">
        <v>1.142438E-3</v>
      </c>
      <c r="P936">
        <v>86.511280549999995</v>
      </c>
      <c r="Q936">
        <v>4.2022715990000004</v>
      </c>
      <c r="R936" s="7">
        <v>2.6698213118162099E-5</v>
      </c>
      <c r="S936" t="s">
        <v>45</v>
      </c>
    </row>
    <row r="937" spans="5:19" x14ac:dyDescent="0.55000000000000004">
      <c r="E937" t="s">
        <v>77</v>
      </c>
      <c r="F937">
        <v>7.2094161000000004E-2</v>
      </c>
      <c r="G937">
        <v>8.7487306000000001E-2</v>
      </c>
      <c r="H937">
        <v>130.18894950000001</v>
      </c>
      <c r="I937">
        <v>0.82405280999999997</v>
      </c>
      <c r="J937">
        <v>0.40990955200000001</v>
      </c>
      <c r="K937" t="s">
        <v>44</v>
      </c>
      <c r="M937" t="s">
        <v>77</v>
      </c>
      <c r="N937">
        <v>-6.4535298220000001</v>
      </c>
      <c r="O937">
        <v>1.006679407</v>
      </c>
      <c r="P937">
        <v>156.22118990000001</v>
      </c>
      <c r="Q937">
        <v>-6.4107100800000003</v>
      </c>
      <c r="R937" s="7">
        <v>1.52645238008005E-10</v>
      </c>
      <c r="S937" t="s">
        <v>45</v>
      </c>
    </row>
    <row r="938" spans="5:19" x14ac:dyDescent="0.55000000000000004">
      <c r="E938" t="s">
        <v>79</v>
      </c>
      <c r="F938">
        <v>-2.8095291000000001E-2</v>
      </c>
      <c r="G938">
        <v>3.4053299000000002E-2</v>
      </c>
      <c r="H938">
        <v>129.51793810000001</v>
      </c>
      <c r="I938">
        <v>-0.82503874899999996</v>
      </c>
      <c r="J938">
        <v>0.40934959199999998</v>
      </c>
      <c r="K938" t="s">
        <v>44</v>
      </c>
      <c r="M938" t="s">
        <v>79</v>
      </c>
      <c r="N938">
        <v>0.74702161700000003</v>
      </c>
      <c r="O938">
        <v>0.35389861099999997</v>
      </c>
      <c r="P938">
        <v>115.9261441</v>
      </c>
      <c r="Q938">
        <v>2.1108351230000002</v>
      </c>
      <c r="R938">
        <v>3.4815927000000003E-2</v>
      </c>
      <c r="S938" t="s">
        <v>48</v>
      </c>
    </row>
    <row r="939" spans="5:19" x14ac:dyDescent="0.55000000000000004">
      <c r="E939" t="s">
        <v>81</v>
      </c>
      <c r="F939">
        <v>1.5818782999999999E-2</v>
      </c>
      <c r="G939">
        <v>4.5492207999999999E-2</v>
      </c>
      <c r="H939">
        <v>21.56312548</v>
      </c>
      <c r="I939">
        <v>0.34772510499999998</v>
      </c>
      <c r="J939">
        <v>0.72804664100000005</v>
      </c>
      <c r="K939" t="s">
        <v>44</v>
      </c>
      <c r="M939" t="s">
        <v>81</v>
      </c>
      <c r="N939">
        <v>-0.298753514</v>
      </c>
      <c r="O939">
        <v>0.48754499600000001</v>
      </c>
      <c r="P939">
        <v>20.317017790000001</v>
      </c>
      <c r="Q939">
        <v>-0.61277116200000004</v>
      </c>
      <c r="R939">
        <v>0.54004423199999996</v>
      </c>
      <c r="S939" t="s">
        <v>44</v>
      </c>
    </row>
    <row r="940" spans="5:19" x14ac:dyDescent="0.55000000000000004">
      <c r="E940" t="s">
        <v>83</v>
      </c>
      <c r="F940">
        <v>2.4459590000000002E-3</v>
      </c>
      <c r="G940">
        <v>3.3828240000000002E-2</v>
      </c>
      <c r="H940">
        <v>88.788312039999994</v>
      </c>
      <c r="I940">
        <v>7.2305237999999994E-2</v>
      </c>
      <c r="J940">
        <v>0.94235899599999995</v>
      </c>
      <c r="K940" t="s">
        <v>44</v>
      </c>
      <c r="M940" t="s">
        <v>83</v>
      </c>
      <c r="N940">
        <v>-0.291435259</v>
      </c>
      <c r="O940">
        <v>0.38075536199999999</v>
      </c>
      <c r="P940">
        <v>92.533409950000006</v>
      </c>
      <c r="Q940">
        <v>-0.76541340800000002</v>
      </c>
      <c r="R940">
        <v>0.444046893</v>
      </c>
      <c r="S940" t="s">
        <v>44</v>
      </c>
    </row>
    <row r="941" spans="5:19" x14ac:dyDescent="0.55000000000000004">
      <c r="E941" t="s">
        <v>85</v>
      </c>
      <c r="F941">
        <v>-2.5719783E-2</v>
      </c>
      <c r="G941">
        <v>6.7641030000000005E-2</v>
      </c>
      <c r="H941">
        <v>49.047024690000001</v>
      </c>
      <c r="I941">
        <v>-0.38023937499999999</v>
      </c>
      <c r="J941">
        <v>0.70376773299999995</v>
      </c>
      <c r="K941" t="s">
        <v>44</v>
      </c>
      <c r="M941" t="s">
        <v>85</v>
      </c>
      <c r="N941">
        <v>0.19312679499999999</v>
      </c>
      <c r="O941">
        <v>0.71370332400000003</v>
      </c>
      <c r="P941">
        <v>44.557833819999999</v>
      </c>
      <c r="Q941">
        <v>0.27059814399999998</v>
      </c>
      <c r="R941">
        <v>0.78670676500000003</v>
      </c>
      <c r="S941" t="s">
        <v>44</v>
      </c>
    </row>
    <row r="942" spans="5:19" x14ac:dyDescent="0.55000000000000004">
      <c r="E942" t="s">
        <v>87</v>
      </c>
      <c r="F942">
        <v>6.6122108999999998E-2</v>
      </c>
      <c r="G942">
        <v>8.0115265000000005E-2</v>
      </c>
      <c r="H942">
        <v>76.263729130000002</v>
      </c>
      <c r="I942">
        <v>0.82533720399999999</v>
      </c>
      <c r="J942">
        <v>0.40918017600000001</v>
      </c>
      <c r="K942" t="s">
        <v>44</v>
      </c>
      <c r="M942" t="s">
        <v>87</v>
      </c>
      <c r="N942">
        <v>-2.00884828</v>
      </c>
      <c r="O942">
        <v>0.86316009100000002</v>
      </c>
      <c r="P942">
        <v>72.674632110000005</v>
      </c>
      <c r="Q942">
        <v>-2.3273183039999998</v>
      </c>
      <c r="R942">
        <v>1.9971946000000001E-2</v>
      </c>
      <c r="S942" t="s">
        <v>48</v>
      </c>
    </row>
    <row r="943" spans="5:19" x14ac:dyDescent="0.55000000000000004">
      <c r="E943" t="s">
        <v>89</v>
      </c>
      <c r="F943">
        <v>1.280607E-3</v>
      </c>
      <c r="G943">
        <v>2.1098710999999999E-2</v>
      </c>
      <c r="H943">
        <v>39.834016290000001</v>
      </c>
      <c r="I943">
        <v>6.0695985000000001E-2</v>
      </c>
      <c r="J943">
        <v>0.95160133000000002</v>
      </c>
      <c r="K943" t="s">
        <v>44</v>
      </c>
      <c r="M943" t="s">
        <v>89</v>
      </c>
      <c r="N943">
        <v>7.9628148999999995E-2</v>
      </c>
      <c r="O943">
        <v>0.23235620300000001</v>
      </c>
      <c r="P943">
        <v>43.366047829999999</v>
      </c>
      <c r="Q943">
        <v>0.34269861600000001</v>
      </c>
      <c r="R943">
        <v>0.73183377000000005</v>
      </c>
      <c r="S943" t="s">
        <v>44</v>
      </c>
    </row>
    <row r="944" spans="5:19" x14ac:dyDescent="0.55000000000000004">
      <c r="E944" t="s">
        <v>91</v>
      </c>
      <c r="F944" s="1">
        <v>-1.7099999999999999E-5</v>
      </c>
      <c r="G944" s="3" t="s">
        <v>122</v>
      </c>
      <c r="H944">
        <v>20.581502260000001</v>
      </c>
      <c r="I944">
        <v>-0.319671767</v>
      </c>
      <c r="J944">
        <v>0.74921716500000002</v>
      </c>
      <c r="K944" t="s">
        <v>44</v>
      </c>
      <c r="M944" t="s">
        <v>91</v>
      </c>
      <c r="N944">
        <v>1.320751E-3</v>
      </c>
      <c r="O944">
        <v>5.7349699999999996E-4</v>
      </c>
      <c r="P944">
        <v>20.221356</v>
      </c>
      <c r="Q944">
        <v>2.3029781059999999</v>
      </c>
      <c r="R944">
        <v>2.1304363999999999E-2</v>
      </c>
      <c r="S944" t="s">
        <v>48</v>
      </c>
    </row>
    <row r="945" spans="1:19" x14ac:dyDescent="0.55000000000000004">
      <c r="E945" t="s">
        <v>100</v>
      </c>
      <c r="F945">
        <v>1.2616E-4</v>
      </c>
      <c r="G945">
        <v>1.8560899999999999E-4</v>
      </c>
      <c r="H945">
        <v>14.17357528</v>
      </c>
      <c r="I945">
        <v>0.67970773299999998</v>
      </c>
      <c r="J945">
        <v>0.49668953900000001</v>
      </c>
      <c r="K945" t="s">
        <v>44</v>
      </c>
      <c r="M945" t="s">
        <v>100</v>
      </c>
      <c r="N945">
        <v>-5.6433990000000003E-3</v>
      </c>
      <c r="O945">
        <v>1.9480980000000001E-3</v>
      </c>
      <c r="P945">
        <v>14.6841075</v>
      </c>
      <c r="Q945">
        <v>-2.8968767990000002</v>
      </c>
      <c r="R945">
        <v>3.7787010000000002E-3</v>
      </c>
      <c r="S945" t="s">
        <v>49</v>
      </c>
    </row>
    <row r="946" spans="1:19" x14ac:dyDescent="0.55000000000000004">
      <c r="A946" t="s">
        <v>51</v>
      </c>
      <c r="B946" t="s">
        <v>22</v>
      </c>
      <c r="C946">
        <v>5282</v>
      </c>
      <c r="D946">
        <v>2.2986335E-2</v>
      </c>
      <c r="E946" t="s">
        <v>43</v>
      </c>
      <c r="F946">
        <v>9.4305160999999998E-2</v>
      </c>
      <c r="G946">
        <v>0.40437768699999999</v>
      </c>
      <c r="H946">
        <v>619.46713169999998</v>
      </c>
      <c r="I946">
        <v>0.23321059499999999</v>
      </c>
      <c r="J946">
        <v>0.81559787900000003</v>
      </c>
      <c r="K946" t="s">
        <v>44</v>
      </c>
      <c r="L946">
        <v>0.261959473</v>
      </c>
      <c r="M946" t="s">
        <v>43</v>
      </c>
      <c r="N946">
        <v>-0.42537983099999999</v>
      </c>
      <c r="O946">
        <v>6.3937342829999997</v>
      </c>
      <c r="P946">
        <v>542.48583940000003</v>
      </c>
      <c r="Q946">
        <v>-6.6530732999999995E-2</v>
      </c>
      <c r="R946">
        <v>0.94695780799999996</v>
      </c>
      <c r="S946" t="s">
        <v>44</v>
      </c>
    </row>
    <row r="947" spans="1:19" x14ac:dyDescent="0.55000000000000004">
      <c r="E947" t="s">
        <v>3</v>
      </c>
      <c r="F947">
        <v>-0.114220789</v>
      </c>
      <c r="G947">
        <v>0.34042544699999999</v>
      </c>
      <c r="H947">
        <v>115.2304936</v>
      </c>
      <c r="I947">
        <v>-0.33552365099999998</v>
      </c>
      <c r="J947">
        <v>0.73723010600000005</v>
      </c>
      <c r="K947" t="s">
        <v>44</v>
      </c>
      <c r="M947" t="s">
        <v>3</v>
      </c>
      <c r="N947">
        <v>-1.574331543</v>
      </c>
      <c r="O947">
        <v>5.1318098900000004</v>
      </c>
      <c r="P947">
        <v>100.83337090000001</v>
      </c>
      <c r="Q947">
        <v>-0.30677900699999999</v>
      </c>
      <c r="R947">
        <v>0.75902368099999995</v>
      </c>
      <c r="S947" t="s">
        <v>44</v>
      </c>
    </row>
    <row r="948" spans="1:19" x14ac:dyDescent="0.55000000000000004">
      <c r="E948" t="s">
        <v>4</v>
      </c>
      <c r="F948">
        <v>-1.8924442E-2</v>
      </c>
      <c r="G948">
        <v>0.33766965399999999</v>
      </c>
      <c r="H948">
        <v>215.16348959999999</v>
      </c>
      <c r="I948">
        <v>-5.6044248999999997E-2</v>
      </c>
      <c r="J948">
        <v>0.955306557</v>
      </c>
      <c r="K948" t="s">
        <v>44</v>
      </c>
      <c r="M948" t="s">
        <v>4</v>
      </c>
      <c r="N948">
        <v>-3.4055588509999999</v>
      </c>
      <c r="O948">
        <v>5.073898314</v>
      </c>
      <c r="P948">
        <v>173.8598594</v>
      </c>
      <c r="Q948">
        <v>-0.67119178199999996</v>
      </c>
      <c r="R948">
        <v>0.50212771300000003</v>
      </c>
      <c r="S948" t="s">
        <v>44</v>
      </c>
    </row>
    <row r="949" spans="1:19" x14ac:dyDescent="0.55000000000000004">
      <c r="E949" t="s">
        <v>5</v>
      </c>
      <c r="F949">
        <v>-7.2107324E-2</v>
      </c>
      <c r="G949">
        <v>0.34314056199999998</v>
      </c>
      <c r="H949">
        <v>73.071929859999997</v>
      </c>
      <c r="I949">
        <v>-0.21013931999999999</v>
      </c>
      <c r="J949">
        <v>0.83355893800000003</v>
      </c>
      <c r="K949" t="s">
        <v>44</v>
      </c>
      <c r="M949" t="s">
        <v>5</v>
      </c>
      <c r="N949">
        <v>-4.2695756940000003</v>
      </c>
      <c r="O949">
        <v>5.1602407010000002</v>
      </c>
      <c r="P949">
        <v>66.805363369999995</v>
      </c>
      <c r="Q949">
        <v>-0.82739855399999995</v>
      </c>
      <c r="R949">
        <v>0.408048578</v>
      </c>
      <c r="S949" t="s">
        <v>44</v>
      </c>
    </row>
    <row r="950" spans="1:19" x14ac:dyDescent="0.55000000000000004">
      <c r="E950" t="s">
        <v>6</v>
      </c>
      <c r="F950">
        <v>-0.41026351799999999</v>
      </c>
      <c r="G950">
        <v>0.59206890400000001</v>
      </c>
      <c r="H950">
        <v>7.5483259370000004</v>
      </c>
      <c r="I950">
        <v>-0.692932047</v>
      </c>
      <c r="J950">
        <v>0.48835219699999999</v>
      </c>
      <c r="K950" t="s">
        <v>44</v>
      </c>
      <c r="M950" t="s">
        <v>6</v>
      </c>
      <c r="N950">
        <v>11.997603610000001</v>
      </c>
      <c r="O950">
        <v>9.6901467700000001</v>
      </c>
      <c r="P950">
        <v>6.2116641130000003</v>
      </c>
      <c r="Q950">
        <v>1.2381240339999999</v>
      </c>
      <c r="R950">
        <v>0.2157251</v>
      </c>
      <c r="S950" t="s">
        <v>44</v>
      </c>
    </row>
    <row r="951" spans="1:19" x14ac:dyDescent="0.55000000000000004">
      <c r="E951" t="s">
        <v>15</v>
      </c>
      <c r="F951">
        <v>6.4127426000000001E-2</v>
      </c>
      <c r="G951">
        <v>0.114601271</v>
      </c>
      <c r="H951">
        <v>4.4708273470000002</v>
      </c>
      <c r="I951">
        <v>0.55956993899999996</v>
      </c>
      <c r="J951">
        <v>0.57577281400000002</v>
      </c>
      <c r="K951" t="s">
        <v>44</v>
      </c>
      <c r="M951" t="s">
        <v>15</v>
      </c>
      <c r="N951">
        <v>-5.2080349669999997</v>
      </c>
      <c r="O951">
        <v>2.0019308339999999</v>
      </c>
      <c r="P951">
        <v>4.8280152039999997</v>
      </c>
      <c r="Q951">
        <v>-2.601505945</v>
      </c>
      <c r="R951">
        <v>9.3074420000000008E-3</v>
      </c>
      <c r="S951" t="s">
        <v>49</v>
      </c>
    </row>
    <row r="952" spans="1:19" x14ac:dyDescent="0.55000000000000004">
      <c r="E952" t="s">
        <v>14</v>
      </c>
      <c r="F952">
        <v>8.5888272000000002E-2</v>
      </c>
      <c r="G952">
        <v>0.43645925400000002</v>
      </c>
      <c r="H952">
        <v>5.0355774970000002</v>
      </c>
      <c r="I952">
        <v>0.19678416900000001</v>
      </c>
      <c r="J952">
        <v>0.84399643999999996</v>
      </c>
      <c r="K952" t="s">
        <v>44</v>
      </c>
      <c r="M952" t="s">
        <v>14</v>
      </c>
      <c r="N952">
        <v>7.4730531549999997</v>
      </c>
      <c r="O952">
        <v>7.8424983199999998</v>
      </c>
      <c r="P952">
        <v>5.6512340950000004</v>
      </c>
      <c r="Q952">
        <v>0.95289190400000001</v>
      </c>
      <c r="R952">
        <v>0.34068844500000001</v>
      </c>
      <c r="S952" t="s">
        <v>44</v>
      </c>
    </row>
    <row r="953" spans="1:19" x14ac:dyDescent="0.55000000000000004">
      <c r="E953" t="s">
        <v>66</v>
      </c>
      <c r="F953">
        <v>1.683209409</v>
      </c>
      <c r="G953">
        <v>0.66613202999999999</v>
      </c>
      <c r="H953">
        <v>40.722172800000003</v>
      </c>
      <c r="I953">
        <v>2.5268405239999998</v>
      </c>
      <c r="J953">
        <v>1.1509375000000001E-2</v>
      </c>
      <c r="K953" t="s">
        <v>48</v>
      </c>
      <c r="M953" t="s">
        <v>66</v>
      </c>
      <c r="N953">
        <v>-98.549046239999996</v>
      </c>
      <c r="O953">
        <v>13.16370349</v>
      </c>
      <c r="P953">
        <v>56.631173150000002</v>
      </c>
      <c r="Q953">
        <v>-7.4864225209999997</v>
      </c>
      <c r="R953" s="7">
        <v>8.2466497631003105E-14</v>
      </c>
      <c r="S953" t="s">
        <v>45</v>
      </c>
    </row>
    <row r="954" spans="1:19" x14ac:dyDescent="0.55000000000000004">
      <c r="E954" t="s">
        <v>16</v>
      </c>
      <c r="F954">
        <v>1.520822E-3</v>
      </c>
      <c r="G954">
        <v>6.0813999999999996E-4</v>
      </c>
      <c r="H954">
        <v>14.631461699999999</v>
      </c>
      <c r="I954">
        <v>2.5007756689999998</v>
      </c>
      <c r="J954">
        <v>1.2392165E-2</v>
      </c>
      <c r="K954" t="s">
        <v>48</v>
      </c>
      <c r="M954" t="s">
        <v>16</v>
      </c>
      <c r="N954">
        <v>-5.5697637000000001E-2</v>
      </c>
      <c r="O954">
        <v>9.5519820000000005E-3</v>
      </c>
      <c r="P954">
        <v>14.40133505</v>
      </c>
      <c r="Q954">
        <v>-5.8310030519999998</v>
      </c>
      <c r="R954" s="7">
        <v>5.8364890350884801E-9</v>
      </c>
      <c r="S954" t="s">
        <v>45</v>
      </c>
    </row>
    <row r="955" spans="1:19" x14ac:dyDescent="0.55000000000000004">
      <c r="E955" t="s">
        <v>7</v>
      </c>
      <c r="F955">
        <v>-1.748546014</v>
      </c>
      <c r="G955">
        <v>0.68053294799999997</v>
      </c>
      <c r="H955">
        <v>43.506268220000003</v>
      </c>
      <c r="I955">
        <v>-2.5693774540000001</v>
      </c>
      <c r="J955">
        <v>1.0188142000000001E-2</v>
      </c>
      <c r="K955" t="s">
        <v>48</v>
      </c>
      <c r="M955" t="s">
        <v>7</v>
      </c>
      <c r="N955">
        <v>76.961301379999995</v>
      </c>
      <c r="O955">
        <v>13.40164564</v>
      </c>
      <c r="P955">
        <v>60.56961871</v>
      </c>
      <c r="Q955">
        <v>5.7426754469999999</v>
      </c>
      <c r="R955" s="7">
        <v>9.83960354718403E-9</v>
      </c>
      <c r="S955" t="s">
        <v>45</v>
      </c>
    </row>
    <row r="956" spans="1:19" x14ac:dyDescent="0.55000000000000004">
      <c r="E956" t="s">
        <v>8</v>
      </c>
      <c r="F956">
        <v>6.9545999999999996E-4</v>
      </c>
      <c r="G956">
        <v>0.17476565899999999</v>
      </c>
      <c r="H956">
        <v>34.774877519999997</v>
      </c>
      <c r="I956">
        <v>3.9793880000000004E-3</v>
      </c>
      <c r="J956">
        <v>0.99682491600000001</v>
      </c>
      <c r="K956" t="s">
        <v>44</v>
      </c>
      <c r="M956" t="s">
        <v>8</v>
      </c>
      <c r="N956">
        <v>16.26985221</v>
      </c>
      <c r="O956">
        <v>2.8016691329999999</v>
      </c>
      <c r="P956">
        <v>37.273701099999997</v>
      </c>
      <c r="Q956">
        <v>5.8071997230000001</v>
      </c>
      <c r="R956" s="7">
        <v>6.7235316673077997E-9</v>
      </c>
      <c r="S956" t="s">
        <v>45</v>
      </c>
    </row>
    <row r="957" spans="1:19" x14ac:dyDescent="0.55000000000000004">
      <c r="E957" t="s">
        <v>9</v>
      </c>
      <c r="F957">
        <v>0.162086229</v>
      </c>
      <c r="G957">
        <v>0.21833044099999999</v>
      </c>
      <c r="H957">
        <v>11.21001455</v>
      </c>
      <c r="I957">
        <v>0.74238951200000003</v>
      </c>
      <c r="J957">
        <v>0.45785137199999998</v>
      </c>
      <c r="K957" t="s">
        <v>44</v>
      </c>
      <c r="M957" t="s">
        <v>9</v>
      </c>
      <c r="N957">
        <v>-9.7006149429999997</v>
      </c>
      <c r="O957">
        <v>3.511127938</v>
      </c>
      <c r="P957">
        <v>12.78400575</v>
      </c>
      <c r="Q957">
        <v>-2.7628201290000001</v>
      </c>
      <c r="R957">
        <v>5.7502689999999997E-3</v>
      </c>
      <c r="S957" t="s">
        <v>49</v>
      </c>
    </row>
    <row r="958" spans="1:19" x14ac:dyDescent="0.55000000000000004">
      <c r="E958" t="s">
        <v>26</v>
      </c>
      <c r="F958">
        <v>4.3563558000000002E-2</v>
      </c>
      <c r="G958">
        <v>0.16461345799999999</v>
      </c>
      <c r="H958">
        <v>27.90666895</v>
      </c>
      <c r="I958">
        <v>0.26464153200000001</v>
      </c>
      <c r="J958">
        <v>0.79128562300000005</v>
      </c>
      <c r="K958" t="s">
        <v>44</v>
      </c>
      <c r="M958" t="s">
        <v>26</v>
      </c>
      <c r="N958">
        <v>5.5097536600000003</v>
      </c>
      <c r="O958">
        <v>2.6909216890000001</v>
      </c>
      <c r="P958">
        <v>33.054451700000001</v>
      </c>
      <c r="Q958">
        <v>2.0475340040000001</v>
      </c>
      <c r="R958">
        <v>4.0655040000000003E-2</v>
      </c>
      <c r="S958" t="s">
        <v>48</v>
      </c>
    </row>
    <row r="959" spans="1:19" x14ac:dyDescent="0.55000000000000004">
      <c r="E959" t="s">
        <v>10</v>
      </c>
      <c r="F959">
        <v>7.6777545000000003E-2</v>
      </c>
      <c r="G959">
        <v>0.285453436</v>
      </c>
      <c r="H959">
        <v>19.003415029999999</v>
      </c>
      <c r="I959">
        <v>0.26896696799999997</v>
      </c>
      <c r="J959">
        <v>0.78795510199999996</v>
      </c>
      <c r="K959" t="s">
        <v>44</v>
      </c>
      <c r="M959" t="s">
        <v>10</v>
      </c>
      <c r="N959">
        <v>18.653884900000001</v>
      </c>
      <c r="O959">
        <v>4.6218090959999998</v>
      </c>
      <c r="P959">
        <v>20.653097120000002</v>
      </c>
      <c r="Q959">
        <v>4.0360569870000003</v>
      </c>
      <c r="R959" s="7">
        <v>5.5125680542630101E-5</v>
      </c>
      <c r="S959" t="s">
        <v>45</v>
      </c>
    </row>
    <row r="960" spans="1:19" x14ac:dyDescent="0.55000000000000004">
      <c r="E960" t="s">
        <v>11</v>
      </c>
      <c r="F960">
        <v>4.0252231999999999E-2</v>
      </c>
      <c r="G960">
        <v>0.38009388599999999</v>
      </c>
      <c r="H960">
        <v>25.200709530000001</v>
      </c>
      <c r="I960">
        <v>0.105900761</v>
      </c>
      <c r="J960">
        <v>0.91566108999999996</v>
      </c>
      <c r="K960" t="s">
        <v>44</v>
      </c>
      <c r="M960" t="s">
        <v>11</v>
      </c>
      <c r="N960">
        <v>-26.251430859999999</v>
      </c>
      <c r="O960">
        <v>6.217342597</v>
      </c>
      <c r="P960">
        <v>25.952524360000002</v>
      </c>
      <c r="Q960">
        <v>-4.2222911879999998</v>
      </c>
      <c r="R960" s="7">
        <v>2.4589446110220899E-5</v>
      </c>
      <c r="S960" t="s">
        <v>45</v>
      </c>
    </row>
    <row r="961" spans="5:19" x14ac:dyDescent="0.55000000000000004">
      <c r="E961" t="s">
        <v>27</v>
      </c>
      <c r="F961">
        <v>0.12295713799999999</v>
      </c>
      <c r="G961">
        <v>9.8863506000000004E-2</v>
      </c>
      <c r="H961">
        <v>5.7260645989999999</v>
      </c>
      <c r="I961">
        <v>1.2437060230000001</v>
      </c>
      <c r="J961">
        <v>0.213607779</v>
      </c>
      <c r="K961" t="s">
        <v>44</v>
      </c>
      <c r="M961" t="s">
        <v>27</v>
      </c>
      <c r="N961">
        <v>-0.56623464400000001</v>
      </c>
      <c r="O961">
        <v>1.4383533209999999</v>
      </c>
      <c r="P961">
        <v>6.5886672839999996</v>
      </c>
      <c r="Q961">
        <v>-0.393668674</v>
      </c>
      <c r="R961">
        <v>0.69384156200000002</v>
      </c>
      <c r="S961" t="s">
        <v>44</v>
      </c>
    </row>
    <row r="962" spans="5:19" x14ac:dyDescent="0.55000000000000004">
      <c r="E962" t="s">
        <v>12</v>
      </c>
      <c r="F962">
        <v>2.46529E-4</v>
      </c>
      <c r="G962">
        <v>2.81279E-4</v>
      </c>
      <c r="H962">
        <v>6.8264144929999997</v>
      </c>
      <c r="I962">
        <v>0.87645978800000002</v>
      </c>
      <c r="J962">
        <v>0.380780128</v>
      </c>
      <c r="K962" t="s">
        <v>44</v>
      </c>
      <c r="M962" t="s">
        <v>12</v>
      </c>
      <c r="N962">
        <v>-2.6088531000000002E-2</v>
      </c>
      <c r="O962">
        <v>4.6301249999999997E-3</v>
      </c>
      <c r="P962">
        <v>5.9744434179999999</v>
      </c>
      <c r="Q962">
        <v>-5.6345198390000002</v>
      </c>
      <c r="R962" s="7">
        <v>1.8463469589110599E-8</v>
      </c>
      <c r="S962" t="s">
        <v>45</v>
      </c>
    </row>
    <row r="963" spans="5:19" x14ac:dyDescent="0.55000000000000004">
      <c r="E963" t="s">
        <v>13</v>
      </c>
      <c r="F963">
        <v>-1.7346000000000001E-4</v>
      </c>
      <c r="G963">
        <v>1.4360169999999999E-3</v>
      </c>
      <c r="H963">
        <v>8.3183675390000005</v>
      </c>
      <c r="I963">
        <v>-0.12079210999999999</v>
      </c>
      <c r="J963">
        <v>0.90385569899999996</v>
      </c>
      <c r="K963" t="s">
        <v>44</v>
      </c>
      <c r="M963" t="s">
        <v>13</v>
      </c>
      <c r="N963">
        <v>-4.1990446000000001E-2</v>
      </c>
      <c r="O963">
        <v>2.3096794E-2</v>
      </c>
      <c r="P963">
        <v>8.0496575040000007</v>
      </c>
      <c r="Q963">
        <v>-1.818020545</v>
      </c>
      <c r="R963">
        <v>6.9117612999999994E-2</v>
      </c>
      <c r="S963" t="s">
        <v>46</v>
      </c>
    </row>
    <row r="964" spans="5:19" x14ac:dyDescent="0.55000000000000004">
      <c r="E964" t="s">
        <v>47</v>
      </c>
      <c r="F964">
        <v>5.8362969999999998E-3</v>
      </c>
      <c r="G964">
        <v>7.8899529999999999E-3</v>
      </c>
      <c r="H964">
        <v>10.957471869999999</v>
      </c>
      <c r="I964">
        <v>0.73971246099999999</v>
      </c>
      <c r="J964">
        <v>0.45947448499999999</v>
      </c>
      <c r="K964" t="s">
        <v>44</v>
      </c>
      <c r="M964" t="s">
        <v>47</v>
      </c>
      <c r="N964">
        <v>-0.26891179999999998</v>
      </c>
      <c r="O964">
        <v>0.123978766</v>
      </c>
      <c r="P964">
        <v>10.380235539999999</v>
      </c>
      <c r="Q964">
        <v>-2.1690149729999999</v>
      </c>
      <c r="R964">
        <v>3.0126015999999999E-2</v>
      </c>
      <c r="S964" t="s">
        <v>48</v>
      </c>
    </row>
    <row r="965" spans="5:19" x14ac:dyDescent="0.55000000000000004">
      <c r="E965" t="s">
        <v>55</v>
      </c>
      <c r="F965">
        <v>-1.220219E-3</v>
      </c>
      <c r="G965">
        <v>3.6064619999999999E-3</v>
      </c>
      <c r="H965">
        <v>7.7251183689999996</v>
      </c>
      <c r="I965">
        <v>-0.338342427</v>
      </c>
      <c r="J965">
        <v>0.73510515499999995</v>
      </c>
      <c r="K965" t="s">
        <v>44</v>
      </c>
      <c r="M965" t="s">
        <v>55</v>
      </c>
      <c r="N965">
        <v>-7.8968674000000003E-2</v>
      </c>
      <c r="O965">
        <v>6.0651536999999998E-2</v>
      </c>
      <c r="P965">
        <v>7.0180981210000004</v>
      </c>
      <c r="Q965">
        <v>-1.30200614</v>
      </c>
      <c r="R965">
        <v>0.192971061</v>
      </c>
      <c r="S965" t="s">
        <v>44</v>
      </c>
    </row>
    <row r="966" spans="5:19" x14ac:dyDescent="0.55000000000000004">
      <c r="E966" t="s">
        <v>57</v>
      </c>
      <c r="F966">
        <v>2.7776649999999999E-3</v>
      </c>
      <c r="G966">
        <v>8.7306729999999996E-3</v>
      </c>
      <c r="H966">
        <v>5.7748281119999998</v>
      </c>
      <c r="I966">
        <v>0.31815010700000002</v>
      </c>
      <c r="J966">
        <v>0.75037107700000005</v>
      </c>
      <c r="K966" t="s">
        <v>44</v>
      </c>
      <c r="M966" t="s">
        <v>57</v>
      </c>
      <c r="N966">
        <v>-0.249194257</v>
      </c>
      <c r="O966">
        <v>0.134933782</v>
      </c>
      <c r="P966">
        <v>5.5752622909999996</v>
      </c>
      <c r="Q966">
        <v>-1.846789244</v>
      </c>
      <c r="R966">
        <v>6.4833589999999997E-2</v>
      </c>
      <c r="S966" t="s">
        <v>46</v>
      </c>
    </row>
    <row r="967" spans="5:19" x14ac:dyDescent="0.55000000000000004">
      <c r="E967" t="s">
        <v>60</v>
      </c>
      <c r="F967">
        <v>1.8534601000000001E-2</v>
      </c>
      <c r="G967">
        <v>4.5473214999999997E-2</v>
      </c>
      <c r="H967">
        <v>6.2664844510000002</v>
      </c>
      <c r="I967">
        <v>0.40759381500000003</v>
      </c>
      <c r="J967">
        <v>0.68357190599999995</v>
      </c>
      <c r="K967" t="s">
        <v>44</v>
      </c>
      <c r="M967" t="s">
        <v>60</v>
      </c>
      <c r="N967">
        <v>-0.39177078100000001</v>
      </c>
      <c r="O967">
        <v>0.59610202700000003</v>
      </c>
      <c r="P967">
        <v>5.5435371739999999</v>
      </c>
      <c r="Q967">
        <v>-0.65722101700000002</v>
      </c>
      <c r="R967">
        <v>0.51106744900000001</v>
      </c>
      <c r="S967" t="s">
        <v>44</v>
      </c>
    </row>
    <row r="968" spans="5:19" x14ac:dyDescent="0.55000000000000004">
      <c r="E968" t="s">
        <v>62</v>
      </c>
      <c r="F968">
        <v>-3.8444809999999999E-3</v>
      </c>
      <c r="G968">
        <v>2.2888529000000001E-2</v>
      </c>
      <c r="H968">
        <v>30.802037089999999</v>
      </c>
      <c r="I968">
        <v>-0.16796539699999999</v>
      </c>
      <c r="J968">
        <v>0.866610502</v>
      </c>
      <c r="K968" t="s">
        <v>44</v>
      </c>
      <c r="M968" t="s">
        <v>62</v>
      </c>
      <c r="N968">
        <v>-0.45053955099999998</v>
      </c>
      <c r="O968">
        <v>0.379817024</v>
      </c>
      <c r="P968">
        <v>29.78020222</v>
      </c>
      <c r="Q968">
        <v>-1.186201573</v>
      </c>
      <c r="R968">
        <v>0.235596059</v>
      </c>
      <c r="S968" t="s">
        <v>44</v>
      </c>
    </row>
    <row r="969" spans="5:19" x14ac:dyDescent="0.55000000000000004">
      <c r="E969" t="s">
        <v>64</v>
      </c>
      <c r="F969">
        <v>2.315321E-3</v>
      </c>
      <c r="G969">
        <v>9.4409880000000002E-2</v>
      </c>
      <c r="H969">
        <v>128.93432229999999</v>
      </c>
      <c r="I969">
        <v>2.4524134999999999E-2</v>
      </c>
      <c r="J969">
        <v>0.98043453300000005</v>
      </c>
      <c r="K969" t="s">
        <v>44</v>
      </c>
      <c r="M969" t="s">
        <v>64</v>
      </c>
      <c r="N969">
        <v>-0.28657852299999997</v>
      </c>
      <c r="O969">
        <v>1.6358589530000001</v>
      </c>
      <c r="P969">
        <v>137.48297170000001</v>
      </c>
      <c r="Q969">
        <v>-0.17518534999999999</v>
      </c>
      <c r="R969">
        <v>0.86094071000000005</v>
      </c>
      <c r="S969" t="s">
        <v>44</v>
      </c>
    </row>
    <row r="970" spans="5:19" x14ac:dyDescent="0.55000000000000004">
      <c r="E970" t="s">
        <v>67</v>
      </c>
      <c r="F970">
        <v>-3.6026597E-2</v>
      </c>
      <c r="G970">
        <v>0.104943836</v>
      </c>
      <c r="H970">
        <v>460.28150570000003</v>
      </c>
      <c r="I970">
        <v>-0.34329407699999998</v>
      </c>
      <c r="J970">
        <v>0.73137723600000004</v>
      </c>
      <c r="K970" t="s">
        <v>44</v>
      </c>
      <c r="M970" t="s">
        <v>67</v>
      </c>
      <c r="N970">
        <v>4.7345808480000002</v>
      </c>
      <c r="O970">
        <v>1.916405283</v>
      </c>
      <c r="P970">
        <v>548.90198769999995</v>
      </c>
      <c r="Q970">
        <v>2.470553013</v>
      </c>
      <c r="R970">
        <v>1.3521775999999999E-2</v>
      </c>
      <c r="S970" t="s">
        <v>48</v>
      </c>
    </row>
    <row r="971" spans="5:19" x14ac:dyDescent="0.55000000000000004">
      <c r="E971" t="s">
        <v>69</v>
      </c>
      <c r="F971">
        <v>-1.4441200000000001E-4</v>
      </c>
      <c r="G971" s="3" t="s">
        <v>123</v>
      </c>
      <c r="H971">
        <v>71.544961670000006</v>
      </c>
      <c r="I971">
        <v>-1.455804823</v>
      </c>
      <c r="J971">
        <v>0.14544658199999999</v>
      </c>
      <c r="K971" t="s">
        <v>44</v>
      </c>
      <c r="M971" t="s">
        <v>69</v>
      </c>
      <c r="N971">
        <v>5.9751309999999998E-3</v>
      </c>
      <c r="O971">
        <v>1.654378E-3</v>
      </c>
      <c r="P971">
        <v>70.061378939999997</v>
      </c>
      <c r="Q971">
        <v>3.6117097720000002</v>
      </c>
      <c r="R971">
        <v>3.0700999999999998E-4</v>
      </c>
      <c r="S971" t="s">
        <v>45</v>
      </c>
    </row>
    <row r="972" spans="5:19" x14ac:dyDescent="0.55000000000000004">
      <c r="E972" t="s">
        <v>77</v>
      </c>
      <c r="F972">
        <v>9.8950031999999993E-2</v>
      </c>
      <c r="G972">
        <v>9.7087314999999993E-2</v>
      </c>
      <c r="H972">
        <v>161.84222449999999</v>
      </c>
      <c r="I972">
        <v>1.0191859919999999</v>
      </c>
      <c r="J972">
        <v>0.30811467599999998</v>
      </c>
      <c r="K972" t="s">
        <v>44</v>
      </c>
      <c r="M972" t="s">
        <v>77</v>
      </c>
      <c r="N972">
        <v>-6.0875361019999996</v>
      </c>
      <c r="O972">
        <v>1.7624477190000001</v>
      </c>
      <c r="P972">
        <v>188.08915920000001</v>
      </c>
      <c r="Q972">
        <v>-3.4540236499999999</v>
      </c>
      <c r="R972">
        <v>5.56629E-4</v>
      </c>
      <c r="S972" t="s">
        <v>45</v>
      </c>
    </row>
    <row r="973" spans="5:19" x14ac:dyDescent="0.55000000000000004">
      <c r="E973" t="s">
        <v>79</v>
      </c>
      <c r="F973">
        <v>1.5050833E-2</v>
      </c>
      <c r="G973">
        <v>4.0334231999999998E-2</v>
      </c>
      <c r="H973">
        <v>148.37811149999999</v>
      </c>
      <c r="I973">
        <v>0.37315282999999999</v>
      </c>
      <c r="J973">
        <v>0.70903470099999999</v>
      </c>
      <c r="K973" t="s">
        <v>44</v>
      </c>
      <c r="M973" t="s">
        <v>79</v>
      </c>
      <c r="N973">
        <v>-4.0121849000000001E-2</v>
      </c>
      <c r="O973">
        <v>0.59308751299999996</v>
      </c>
      <c r="P973">
        <v>134.19522029999999</v>
      </c>
      <c r="Q973">
        <v>-6.7649122000000006E-2</v>
      </c>
      <c r="R973">
        <v>0.94606751200000005</v>
      </c>
      <c r="S973" t="s">
        <v>44</v>
      </c>
    </row>
    <row r="974" spans="5:19" x14ac:dyDescent="0.55000000000000004">
      <c r="E974" t="s">
        <v>81</v>
      </c>
      <c r="F974">
        <v>2.7533658999999999E-2</v>
      </c>
      <c r="G974">
        <v>4.9861971999999997E-2</v>
      </c>
      <c r="H974">
        <v>17.864690800000002</v>
      </c>
      <c r="I974">
        <v>0.55219755100000001</v>
      </c>
      <c r="J974">
        <v>0.58081301200000002</v>
      </c>
      <c r="K974" t="s">
        <v>44</v>
      </c>
      <c r="M974" t="s">
        <v>81</v>
      </c>
      <c r="N974">
        <v>-3.7143296440000002</v>
      </c>
      <c r="O974">
        <v>0.73635159100000003</v>
      </c>
      <c r="P974">
        <v>19.33199445</v>
      </c>
      <c r="Q974">
        <v>-5.0442338839999996</v>
      </c>
      <c r="R974" s="7">
        <v>4.7057727358624599E-7</v>
      </c>
      <c r="S974" t="s">
        <v>45</v>
      </c>
    </row>
    <row r="975" spans="5:19" x14ac:dyDescent="0.55000000000000004">
      <c r="E975" t="s">
        <v>83</v>
      </c>
      <c r="F975">
        <v>9.1278620000000005E-3</v>
      </c>
      <c r="G975">
        <v>3.7460940999999998E-2</v>
      </c>
      <c r="H975">
        <v>87.229510680000004</v>
      </c>
      <c r="I975">
        <v>0.243663451</v>
      </c>
      <c r="J975">
        <v>0.80749148199999998</v>
      </c>
      <c r="K975" t="s">
        <v>44</v>
      </c>
      <c r="M975" t="s">
        <v>83</v>
      </c>
      <c r="N975">
        <v>0.84915513600000003</v>
      </c>
      <c r="O975">
        <v>0.57264665400000003</v>
      </c>
      <c r="P975">
        <v>90.109776190000005</v>
      </c>
      <c r="Q975">
        <v>1.482860555</v>
      </c>
      <c r="R975">
        <v>0.13817112300000001</v>
      </c>
      <c r="S975" t="s">
        <v>44</v>
      </c>
    </row>
    <row r="976" spans="5:19" x14ac:dyDescent="0.55000000000000004">
      <c r="E976" t="s">
        <v>85</v>
      </c>
      <c r="F976">
        <v>1.1302138999999999E-2</v>
      </c>
      <c r="G976">
        <v>6.8731096000000005E-2</v>
      </c>
      <c r="H976">
        <v>40.889407609999999</v>
      </c>
      <c r="I976">
        <v>0.164439962</v>
      </c>
      <c r="J976">
        <v>0.86938480699999998</v>
      </c>
      <c r="K976" t="s">
        <v>44</v>
      </c>
      <c r="M976" t="s">
        <v>85</v>
      </c>
      <c r="N976">
        <v>-1.897342726</v>
      </c>
      <c r="O976">
        <v>1.0625319049999999</v>
      </c>
      <c r="P976">
        <v>44.656125529999997</v>
      </c>
      <c r="Q976">
        <v>-1.785680709</v>
      </c>
      <c r="R976">
        <v>7.4208324000000006E-2</v>
      </c>
      <c r="S976" t="s">
        <v>46</v>
      </c>
    </row>
    <row r="977" spans="2:19" x14ac:dyDescent="0.55000000000000004">
      <c r="E977" t="s">
        <v>87</v>
      </c>
      <c r="F977">
        <v>-3.1896435000000001E-2</v>
      </c>
      <c r="G977">
        <v>8.5833148999999997E-2</v>
      </c>
      <c r="H977">
        <v>76.020332100000005</v>
      </c>
      <c r="I977">
        <v>-0.37160975099999999</v>
      </c>
      <c r="J977">
        <v>0.71018342800000001</v>
      </c>
      <c r="K977" t="s">
        <v>44</v>
      </c>
      <c r="M977" t="s">
        <v>87</v>
      </c>
      <c r="N977">
        <v>0.75274981799999996</v>
      </c>
      <c r="O977">
        <v>1.3578374740000001</v>
      </c>
      <c r="P977">
        <v>77.99277902</v>
      </c>
      <c r="Q977">
        <v>0.55437402000000002</v>
      </c>
      <c r="R977">
        <v>0.57934637300000003</v>
      </c>
      <c r="S977" t="s">
        <v>44</v>
      </c>
    </row>
    <row r="978" spans="2:19" x14ac:dyDescent="0.55000000000000004">
      <c r="E978" t="s">
        <v>89</v>
      </c>
      <c r="F978">
        <v>-8.8786230000000004E-3</v>
      </c>
      <c r="G978">
        <v>2.6517848E-2</v>
      </c>
      <c r="H978">
        <v>64.701696029999994</v>
      </c>
      <c r="I978">
        <v>-0.33481687100000002</v>
      </c>
      <c r="J978">
        <v>0.73776323300000002</v>
      </c>
      <c r="K978" t="s">
        <v>44</v>
      </c>
      <c r="M978" t="s">
        <v>89</v>
      </c>
      <c r="N978">
        <v>-4.3228215E-2</v>
      </c>
      <c r="O978">
        <v>0.36993507399999997</v>
      </c>
      <c r="P978">
        <v>52.564568430000001</v>
      </c>
      <c r="Q978">
        <v>-0.116853517</v>
      </c>
      <c r="R978">
        <v>0.90698057600000004</v>
      </c>
      <c r="S978" t="s">
        <v>44</v>
      </c>
    </row>
    <row r="979" spans="2:19" x14ac:dyDescent="0.55000000000000004">
      <c r="E979" t="s">
        <v>91</v>
      </c>
      <c r="F979" s="1">
        <v>-3.0700000000000001E-5</v>
      </c>
      <c r="G979" s="3" t="s">
        <v>124</v>
      </c>
      <c r="H979">
        <v>22.882076049999998</v>
      </c>
      <c r="I979">
        <v>-0.461415091</v>
      </c>
      <c r="J979">
        <v>0.64450082600000003</v>
      </c>
      <c r="K979" t="s">
        <v>44</v>
      </c>
      <c r="M979" t="s">
        <v>91</v>
      </c>
      <c r="N979">
        <v>3.2832E-3</v>
      </c>
      <c r="O979">
        <v>9.5176099999999997E-4</v>
      </c>
      <c r="P979">
        <v>19.507486069999999</v>
      </c>
      <c r="Q979">
        <v>3.4496035209999998</v>
      </c>
      <c r="R979">
        <v>5.65801E-4</v>
      </c>
      <c r="S979" t="s">
        <v>45</v>
      </c>
    </row>
    <row r="980" spans="2:19" x14ac:dyDescent="0.55000000000000004">
      <c r="E980" t="s">
        <v>100</v>
      </c>
      <c r="F980" s="1">
        <v>-3.82E-5</v>
      </c>
      <c r="G980">
        <v>2.67614E-4</v>
      </c>
      <c r="H980">
        <v>11.000383299999999</v>
      </c>
      <c r="I980">
        <v>-0.14262575799999999</v>
      </c>
      <c r="J980">
        <v>0.88658575399999995</v>
      </c>
      <c r="K980" t="s">
        <v>44</v>
      </c>
      <c r="M980" t="s">
        <v>100</v>
      </c>
      <c r="N980">
        <v>-6.2617219999999999E-3</v>
      </c>
      <c r="O980">
        <v>4.0828219999999998E-3</v>
      </c>
      <c r="P980">
        <v>11.12828449</v>
      </c>
      <c r="Q980">
        <v>-1.5336748360000001</v>
      </c>
      <c r="R980">
        <v>0.12516955799999999</v>
      </c>
      <c r="S980" t="s">
        <v>44</v>
      </c>
    </row>
    <row r="981" spans="2:19" x14ac:dyDescent="0.55000000000000004">
      <c r="B981" t="s">
        <v>23</v>
      </c>
      <c r="C981">
        <v>7455</v>
      </c>
      <c r="D981">
        <v>1.0244958E-2</v>
      </c>
      <c r="E981" t="s">
        <v>43</v>
      </c>
      <c r="F981">
        <v>0.20657943300000001</v>
      </c>
      <c r="G981">
        <v>0.25518985599999999</v>
      </c>
      <c r="H981">
        <v>226.72515440000001</v>
      </c>
      <c r="I981">
        <v>0.80951271700000005</v>
      </c>
      <c r="J981">
        <v>0.41822029100000002</v>
      </c>
      <c r="K981" t="s">
        <v>44</v>
      </c>
      <c r="L981">
        <v>6.2835515999999994E-2</v>
      </c>
      <c r="M981" t="s">
        <v>43</v>
      </c>
      <c r="N981">
        <v>-14.16496527</v>
      </c>
      <c r="O981">
        <v>6.5755005049999999</v>
      </c>
      <c r="P981">
        <v>245.5193079</v>
      </c>
      <c r="Q981">
        <v>-2.1542033580000002</v>
      </c>
      <c r="R981">
        <v>3.1256172999999998E-2</v>
      </c>
      <c r="S981" t="s">
        <v>48</v>
      </c>
    </row>
    <row r="982" spans="2:19" x14ac:dyDescent="0.55000000000000004">
      <c r="E982" t="s">
        <v>3</v>
      </c>
      <c r="F982">
        <v>4.4512248999999997E-2</v>
      </c>
      <c r="G982">
        <v>0.108851581</v>
      </c>
      <c r="H982">
        <v>9.8096857400000008</v>
      </c>
      <c r="I982">
        <v>0.40892607199999997</v>
      </c>
      <c r="J982">
        <v>0.682593915</v>
      </c>
      <c r="K982" t="s">
        <v>44</v>
      </c>
      <c r="M982" t="s">
        <v>3</v>
      </c>
      <c r="N982">
        <v>-3.8072562429999999</v>
      </c>
      <c r="O982">
        <v>2.974136449</v>
      </c>
      <c r="P982">
        <v>12.66495905</v>
      </c>
      <c r="Q982">
        <v>-1.2801215779999999</v>
      </c>
      <c r="R982">
        <v>0.200542212</v>
      </c>
      <c r="S982" t="s">
        <v>44</v>
      </c>
    </row>
    <row r="983" spans="2:19" x14ac:dyDescent="0.55000000000000004">
      <c r="E983" t="s">
        <v>4</v>
      </c>
      <c r="F983">
        <v>0.117399224</v>
      </c>
      <c r="G983">
        <v>9.9766473999999994E-2</v>
      </c>
      <c r="H983">
        <v>19.203833670000002</v>
      </c>
      <c r="I983">
        <v>1.1767402300000001</v>
      </c>
      <c r="J983">
        <v>0.23929920599999999</v>
      </c>
      <c r="K983" t="s">
        <v>44</v>
      </c>
      <c r="M983" t="s">
        <v>4</v>
      </c>
      <c r="N983">
        <v>-1.26954057</v>
      </c>
      <c r="O983">
        <v>2.7347769159999999</v>
      </c>
      <c r="P983">
        <v>24.685600600000001</v>
      </c>
      <c r="Q983">
        <v>-0.46422088900000003</v>
      </c>
      <c r="R983">
        <v>0.64250305200000002</v>
      </c>
      <c r="S983" t="s">
        <v>44</v>
      </c>
    </row>
    <row r="984" spans="2:19" x14ac:dyDescent="0.55000000000000004">
      <c r="E984" t="s">
        <v>5</v>
      </c>
      <c r="F984">
        <v>0.13200479200000001</v>
      </c>
      <c r="G984">
        <v>0.119608178</v>
      </c>
      <c r="H984">
        <v>6.9703047649999998</v>
      </c>
      <c r="I984">
        <v>1.1036435339999999</v>
      </c>
      <c r="J984">
        <v>0.26974779900000001</v>
      </c>
      <c r="K984" t="s">
        <v>44</v>
      </c>
      <c r="M984" t="s">
        <v>5</v>
      </c>
      <c r="N984">
        <v>-11.36172912</v>
      </c>
      <c r="O984">
        <v>3.186115177</v>
      </c>
      <c r="P984">
        <v>9.3588454050000003</v>
      </c>
      <c r="Q984">
        <v>-3.566013308</v>
      </c>
      <c r="R984">
        <v>3.6472499999999999E-4</v>
      </c>
      <c r="S984" t="s">
        <v>45</v>
      </c>
    </row>
    <row r="985" spans="2:19" x14ac:dyDescent="0.55000000000000004">
      <c r="E985" t="s">
        <v>6</v>
      </c>
      <c r="F985">
        <v>-6.4536654999999998E-2</v>
      </c>
      <c r="G985">
        <v>0.16600621099999999</v>
      </c>
      <c r="H985">
        <v>3.8465002259999999</v>
      </c>
      <c r="I985">
        <v>-0.38876048200000002</v>
      </c>
      <c r="J985">
        <v>0.69745333600000003</v>
      </c>
      <c r="K985" t="s">
        <v>44</v>
      </c>
      <c r="M985" t="s">
        <v>6</v>
      </c>
      <c r="N985">
        <v>6.0565492939999999</v>
      </c>
      <c r="O985">
        <v>4.727353827</v>
      </c>
      <c r="P985">
        <v>3.650231228</v>
      </c>
      <c r="Q985">
        <v>1.2811711400000001</v>
      </c>
      <c r="R985">
        <v>0.200173411</v>
      </c>
      <c r="S985" t="s">
        <v>44</v>
      </c>
    </row>
    <row r="986" spans="2:19" x14ac:dyDescent="0.55000000000000004">
      <c r="E986" t="s">
        <v>15</v>
      </c>
      <c r="F986">
        <v>0.23844868</v>
      </c>
      <c r="G986">
        <v>0.12023719300000001</v>
      </c>
      <c r="H986">
        <v>4.3726865510000001</v>
      </c>
      <c r="I986">
        <v>1.9831524270000001</v>
      </c>
      <c r="J986">
        <v>4.7350405999999998E-2</v>
      </c>
      <c r="K986" t="s">
        <v>48</v>
      </c>
      <c r="M986" t="s">
        <v>15</v>
      </c>
      <c r="N986">
        <v>-12.325383130000001</v>
      </c>
      <c r="O986">
        <v>3.1349324260000002</v>
      </c>
      <c r="P986">
        <v>4.6298540370000003</v>
      </c>
      <c r="Q986">
        <v>-3.9316264150000002</v>
      </c>
      <c r="R986" s="7">
        <v>8.5137217373903296E-5</v>
      </c>
      <c r="S986" t="s">
        <v>45</v>
      </c>
    </row>
    <row r="987" spans="2:19" x14ac:dyDescent="0.55000000000000004">
      <c r="E987" t="s">
        <v>14</v>
      </c>
      <c r="F987">
        <v>-8.8295259000000001E-2</v>
      </c>
      <c r="G987">
        <v>0.44302022299999999</v>
      </c>
      <c r="H987">
        <v>5.1169451559999999</v>
      </c>
      <c r="I987">
        <v>-0.19930299800000001</v>
      </c>
      <c r="J987">
        <v>0.84202573400000003</v>
      </c>
      <c r="K987" t="s">
        <v>44</v>
      </c>
      <c r="M987" t="s">
        <v>14</v>
      </c>
      <c r="N987">
        <v>19.976324890000001</v>
      </c>
      <c r="O987">
        <v>11.61542214</v>
      </c>
      <c r="P987">
        <v>5.504027325</v>
      </c>
      <c r="Q987">
        <v>1.7198104940000001</v>
      </c>
      <c r="R987">
        <v>8.5508398999999999E-2</v>
      </c>
      <c r="S987" t="s">
        <v>46</v>
      </c>
    </row>
    <row r="988" spans="2:19" x14ac:dyDescent="0.55000000000000004">
      <c r="E988" t="s">
        <v>66</v>
      </c>
      <c r="F988">
        <v>1.3733705599999999</v>
      </c>
      <c r="G988">
        <v>0.58707379599999998</v>
      </c>
      <c r="H988">
        <v>30.274107829999998</v>
      </c>
      <c r="I988">
        <v>2.3393491069999999</v>
      </c>
      <c r="J988">
        <v>1.9317372999999999E-2</v>
      </c>
      <c r="K988" t="s">
        <v>48</v>
      </c>
      <c r="M988" t="s">
        <v>66</v>
      </c>
      <c r="N988">
        <v>-85.027233129999999</v>
      </c>
      <c r="O988">
        <v>16.90895828</v>
      </c>
      <c r="P988">
        <v>41.032769209999998</v>
      </c>
      <c r="Q988">
        <v>-5.0285317239999996</v>
      </c>
      <c r="R988" s="7">
        <v>5.0578004018749001E-7</v>
      </c>
      <c r="S988" t="s">
        <v>45</v>
      </c>
    </row>
    <row r="989" spans="2:19" x14ac:dyDescent="0.55000000000000004">
      <c r="E989" t="s">
        <v>16</v>
      </c>
      <c r="F989">
        <v>9.4690599999999996E-4</v>
      </c>
      <c r="G989">
        <v>5.8748999999999997E-4</v>
      </c>
      <c r="H989">
        <v>15.993519900000001</v>
      </c>
      <c r="I989">
        <v>1.611783389</v>
      </c>
      <c r="J989">
        <v>0.107009084</v>
      </c>
      <c r="K989" t="s">
        <v>44</v>
      </c>
      <c r="M989" t="s">
        <v>16</v>
      </c>
      <c r="N989">
        <v>-3.2965007999999997E-2</v>
      </c>
      <c r="O989">
        <v>1.4315555000000001E-2</v>
      </c>
      <c r="P989">
        <v>15.813132250000001</v>
      </c>
      <c r="Q989">
        <v>-2.3027404279999999</v>
      </c>
      <c r="R989">
        <v>2.1320856999999999E-2</v>
      </c>
      <c r="S989" t="s">
        <v>48</v>
      </c>
    </row>
    <row r="990" spans="2:19" x14ac:dyDescent="0.55000000000000004">
      <c r="E990" t="s">
        <v>7</v>
      </c>
      <c r="F990">
        <v>-1.2421561329999999</v>
      </c>
      <c r="G990">
        <v>0.597756972</v>
      </c>
      <c r="H990">
        <v>36.1945142</v>
      </c>
      <c r="I990">
        <v>-2.0780286819999998</v>
      </c>
      <c r="J990">
        <v>3.7706717000000001E-2</v>
      </c>
      <c r="K990" t="s">
        <v>48</v>
      </c>
      <c r="M990" t="s">
        <v>7</v>
      </c>
      <c r="N990">
        <v>59.743814610000001</v>
      </c>
      <c r="O990">
        <v>17.091364559999999</v>
      </c>
      <c r="P990">
        <v>47.050499309999999</v>
      </c>
      <c r="Q990">
        <v>3.4955555720000002</v>
      </c>
      <c r="R990">
        <v>4.7582800000000003E-4</v>
      </c>
      <c r="S990" t="s">
        <v>45</v>
      </c>
    </row>
    <row r="991" spans="2:19" x14ac:dyDescent="0.55000000000000004">
      <c r="E991" t="s">
        <v>8</v>
      </c>
      <c r="F991">
        <v>8.0147498999999997E-2</v>
      </c>
      <c r="G991">
        <v>0.17185639799999999</v>
      </c>
      <c r="H991">
        <v>33.070619450000002</v>
      </c>
      <c r="I991">
        <v>0.46636319399999998</v>
      </c>
      <c r="J991">
        <v>0.64095555199999998</v>
      </c>
      <c r="K991" t="s">
        <v>44</v>
      </c>
      <c r="M991" t="s">
        <v>8</v>
      </c>
      <c r="N991">
        <v>9.7026090239999991</v>
      </c>
      <c r="O991">
        <v>4.0803128949999996</v>
      </c>
      <c r="P991">
        <v>34.696680000000001</v>
      </c>
      <c r="Q991">
        <v>2.3779080850000001</v>
      </c>
      <c r="R991">
        <v>1.7436225999999999E-2</v>
      </c>
      <c r="S991" t="s">
        <v>48</v>
      </c>
    </row>
    <row r="992" spans="2:19" x14ac:dyDescent="0.55000000000000004">
      <c r="E992" t="s">
        <v>9</v>
      </c>
      <c r="F992">
        <v>4.7774539999999997E-2</v>
      </c>
      <c r="G992">
        <v>0.21731531000000001</v>
      </c>
      <c r="H992">
        <v>10.025568659999999</v>
      </c>
      <c r="I992">
        <v>0.21983973400000001</v>
      </c>
      <c r="J992">
        <v>0.82599597300000005</v>
      </c>
      <c r="K992" t="s">
        <v>44</v>
      </c>
      <c r="M992" t="s">
        <v>9</v>
      </c>
      <c r="N992">
        <v>-1.022530935</v>
      </c>
      <c r="O992">
        <v>5.2386804089999996</v>
      </c>
      <c r="P992">
        <v>11.20331242</v>
      </c>
      <c r="Q992">
        <v>-0.19518864599999999</v>
      </c>
      <c r="R992">
        <v>0.845250587</v>
      </c>
      <c r="S992" t="s">
        <v>44</v>
      </c>
    </row>
    <row r="993" spans="5:19" x14ac:dyDescent="0.55000000000000004">
      <c r="E993" t="s">
        <v>26</v>
      </c>
      <c r="F993">
        <v>8.0794026000000005E-2</v>
      </c>
      <c r="G993">
        <v>0.16837581700000001</v>
      </c>
      <c r="H993">
        <v>27.705021299999999</v>
      </c>
      <c r="I993">
        <v>0.479843409</v>
      </c>
      <c r="J993">
        <v>0.63133874300000004</v>
      </c>
      <c r="K993" t="s">
        <v>44</v>
      </c>
      <c r="M993" t="s">
        <v>26</v>
      </c>
      <c r="N993">
        <v>4.0535979739999997</v>
      </c>
      <c r="O993">
        <v>4.0819827430000002</v>
      </c>
      <c r="P993">
        <v>31.81705165</v>
      </c>
      <c r="Q993">
        <v>0.99304632800000003</v>
      </c>
      <c r="R993">
        <v>0.32071960799999999</v>
      </c>
      <c r="S993" t="s">
        <v>44</v>
      </c>
    </row>
    <row r="994" spans="5:19" x14ac:dyDescent="0.55000000000000004">
      <c r="E994" t="s">
        <v>10</v>
      </c>
      <c r="F994">
        <v>7.1031155999999998E-2</v>
      </c>
      <c r="G994">
        <v>0.305967251</v>
      </c>
      <c r="H994">
        <v>19.017402109999999</v>
      </c>
      <c r="I994">
        <v>0.23215280699999999</v>
      </c>
      <c r="J994">
        <v>0.81641933099999997</v>
      </c>
      <c r="K994" t="s">
        <v>44</v>
      </c>
      <c r="M994" t="s">
        <v>10</v>
      </c>
      <c r="N994">
        <v>10.9289883</v>
      </c>
      <c r="O994">
        <v>7.0208569379999997</v>
      </c>
      <c r="P994">
        <v>20.050454439999999</v>
      </c>
      <c r="Q994">
        <v>1.5566459189999999</v>
      </c>
      <c r="R994">
        <v>0.119597023</v>
      </c>
      <c r="S994" t="s">
        <v>44</v>
      </c>
    </row>
    <row r="995" spans="5:19" x14ac:dyDescent="0.55000000000000004">
      <c r="E995" t="s">
        <v>11</v>
      </c>
      <c r="F995">
        <v>1.1600304000000001E-2</v>
      </c>
      <c r="G995">
        <v>0.38721494099999998</v>
      </c>
      <c r="H995">
        <v>22.911557739999999</v>
      </c>
      <c r="I995">
        <v>2.9958306000000001E-2</v>
      </c>
      <c r="J995">
        <v>0.976100305</v>
      </c>
      <c r="K995" t="s">
        <v>44</v>
      </c>
      <c r="M995" t="s">
        <v>11</v>
      </c>
      <c r="N995">
        <v>-23.18626892</v>
      </c>
      <c r="O995">
        <v>9.1875815299999992</v>
      </c>
      <c r="P995">
        <v>24.843671090000001</v>
      </c>
      <c r="Q995">
        <v>-2.5236531339999999</v>
      </c>
      <c r="R995">
        <v>1.1634854E-2</v>
      </c>
      <c r="S995" t="s">
        <v>48</v>
      </c>
    </row>
    <row r="996" spans="5:19" x14ac:dyDescent="0.55000000000000004">
      <c r="E996" t="s">
        <v>27</v>
      </c>
      <c r="F996">
        <v>0.117357278</v>
      </c>
      <c r="G996">
        <v>9.7783118000000002E-2</v>
      </c>
      <c r="H996">
        <v>5.480895308</v>
      </c>
      <c r="I996">
        <v>1.200179337</v>
      </c>
      <c r="J996">
        <v>0.23006969799999999</v>
      </c>
      <c r="K996" t="s">
        <v>44</v>
      </c>
      <c r="M996" t="s">
        <v>27</v>
      </c>
      <c r="N996">
        <v>-5.889767032</v>
      </c>
      <c r="O996">
        <v>2.1444314320000002</v>
      </c>
      <c r="P996">
        <v>6.0589647470000001</v>
      </c>
      <c r="Q996">
        <v>-2.7465401530000002</v>
      </c>
      <c r="R996">
        <v>6.0372070000000002E-3</v>
      </c>
      <c r="S996" t="s">
        <v>49</v>
      </c>
    </row>
    <row r="997" spans="5:19" x14ac:dyDescent="0.55000000000000004">
      <c r="E997" t="s">
        <v>12</v>
      </c>
      <c r="F997">
        <v>2.8442000000000002E-4</v>
      </c>
      <c r="G997">
        <v>2.6903000000000002E-4</v>
      </c>
      <c r="H997">
        <v>6.5191625320000002</v>
      </c>
      <c r="I997">
        <v>1.05720455</v>
      </c>
      <c r="J997">
        <v>0.29041824399999999</v>
      </c>
      <c r="K997" t="s">
        <v>44</v>
      </c>
      <c r="M997" t="s">
        <v>12</v>
      </c>
      <c r="N997">
        <v>-1.1870215E-2</v>
      </c>
      <c r="O997">
        <v>6.8171660000000004E-3</v>
      </c>
      <c r="P997">
        <v>6.0591460420000001</v>
      </c>
      <c r="Q997">
        <v>-1.7412243510000001</v>
      </c>
      <c r="R997">
        <v>8.1685511000000002E-2</v>
      </c>
      <c r="S997" t="s">
        <v>46</v>
      </c>
    </row>
    <row r="998" spans="5:19" x14ac:dyDescent="0.55000000000000004">
      <c r="E998" t="s">
        <v>13</v>
      </c>
      <c r="F998">
        <v>-1.092789E-3</v>
      </c>
      <c r="G998">
        <v>1.1100420000000001E-3</v>
      </c>
      <c r="H998">
        <v>9.707957317</v>
      </c>
      <c r="I998">
        <v>-0.98445685500000002</v>
      </c>
      <c r="J998">
        <v>0.32489093499999999</v>
      </c>
      <c r="K998" t="s">
        <v>44</v>
      </c>
      <c r="M998" t="s">
        <v>13</v>
      </c>
      <c r="N998">
        <v>1.3310682000000001E-2</v>
      </c>
      <c r="O998">
        <v>2.8451698000000001E-2</v>
      </c>
      <c r="P998">
        <v>9.4200112409999992</v>
      </c>
      <c r="Q998">
        <v>0.46783435600000001</v>
      </c>
      <c r="R998">
        <v>0.63991672499999996</v>
      </c>
      <c r="S998" t="s">
        <v>44</v>
      </c>
    </row>
    <row r="999" spans="5:19" x14ac:dyDescent="0.55000000000000004">
      <c r="E999" t="s">
        <v>47</v>
      </c>
      <c r="F999">
        <v>4.347208E-3</v>
      </c>
      <c r="G999">
        <v>7.588399E-3</v>
      </c>
      <c r="H999">
        <v>7.0062135369999998</v>
      </c>
      <c r="I999">
        <v>0.57287543699999999</v>
      </c>
      <c r="J999">
        <v>0.56672903699999999</v>
      </c>
      <c r="K999" t="s">
        <v>44</v>
      </c>
      <c r="M999" t="s">
        <v>47</v>
      </c>
      <c r="N999">
        <v>-6.5670829E-2</v>
      </c>
      <c r="O999">
        <v>0.18034287099999999</v>
      </c>
      <c r="P999">
        <v>7.2398844230000003</v>
      </c>
      <c r="Q999">
        <v>-0.364144305</v>
      </c>
      <c r="R999">
        <v>0.71576058099999995</v>
      </c>
      <c r="S999" t="s">
        <v>44</v>
      </c>
    </row>
    <row r="1000" spans="5:19" x14ac:dyDescent="0.55000000000000004">
      <c r="E1000" t="s">
        <v>55</v>
      </c>
      <c r="F1000">
        <v>-2.2657649999999999E-3</v>
      </c>
      <c r="G1000">
        <v>3.4656439999999999E-3</v>
      </c>
      <c r="H1000">
        <v>6.9287423090000004</v>
      </c>
      <c r="I1000">
        <v>-0.65377900600000005</v>
      </c>
      <c r="J1000">
        <v>0.51325419400000005</v>
      </c>
      <c r="K1000" t="s">
        <v>44</v>
      </c>
      <c r="M1000" t="s">
        <v>55</v>
      </c>
      <c r="N1000">
        <v>-0.110661853</v>
      </c>
      <c r="O1000">
        <v>8.3678026000000003E-2</v>
      </c>
      <c r="P1000">
        <v>6.9267910810000002</v>
      </c>
      <c r="Q1000">
        <v>-1.322472074</v>
      </c>
      <c r="R1000">
        <v>0.186051571</v>
      </c>
      <c r="S1000" t="s">
        <v>44</v>
      </c>
    </row>
    <row r="1001" spans="5:19" x14ac:dyDescent="0.55000000000000004">
      <c r="E1001" t="s">
        <v>57</v>
      </c>
      <c r="F1001">
        <v>-1.74719E-3</v>
      </c>
      <c r="G1001">
        <v>8.5590560000000006E-3</v>
      </c>
      <c r="H1001">
        <v>4.7388864660000003</v>
      </c>
      <c r="I1001">
        <v>-0.20413355699999999</v>
      </c>
      <c r="J1001">
        <v>0.83824913099999998</v>
      </c>
      <c r="K1001" t="s">
        <v>44</v>
      </c>
      <c r="M1001" t="s">
        <v>57</v>
      </c>
      <c r="N1001">
        <v>0.37271228899999997</v>
      </c>
      <c r="O1001">
        <v>0.196786457</v>
      </c>
      <c r="P1001">
        <v>4.7613953459999996</v>
      </c>
      <c r="Q1001">
        <v>1.8939935939999999</v>
      </c>
      <c r="R1001">
        <v>5.8264534E-2</v>
      </c>
      <c r="S1001" t="s">
        <v>46</v>
      </c>
    </row>
    <row r="1002" spans="5:19" x14ac:dyDescent="0.55000000000000004">
      <c r="E1002" t="s">
        <v>60</v>
      </c>
      <c r="F1002">
        <v>4.55978E-4</v>
      </c>
      <c r="G1002">
        <v>9.7362360000000005E-3</v>
      </c>
      <c r="H1002">
        <v>4.3088624409999996</v>
      </c>
      <c r="I1002">
        <v>4.6833049000000002E-2</v>
      </c>
      <c r="J1002">
        <v>0.96264628900000004</v>
      </c>
      <c r="K1002" t="s">
        <v>44</v>
      </c>
      <c r="M1002" t="s">
        <v>60</v>
      </c>
      <c r="N1002">
        <v>-0.499853455</v>
      </c>
      <c r="O1002">
        <v>0.28139318499999999</v>
      </c>
      <c r="P1002">
        <v>3.6881415249999998</v>
      </c>
      <c r="Q1002">
        <v>-1.7763523830000001</v>
      </c>
      <c r="R1002">
        <v>7.5715629000000007E-2</v>
      </c>
      <c r="S1002" t="s">
        <v>46</v>
      </c>
    </row>
    <row r="1003" spans="5:19" x14ac:dyDescent="0.55000000000000004">
      <c r="E1003" t="s">
        <v>62</v>
      </c>
      <c r="F1003">
        <v>-2.6482219000000001E-2</v>
      </c>
      <c r="G1003">
        <v>2.4309358E-2</v>
      </c>
      <c r="H1003">
        <v>29.03542796</v>
      </c>
      <c r="I1003">
        <v>-1.0893837200000001</v>
      </c>
      <c r="J1003">
        <v>0.27598470800000002</v>
      </c>
      <c r="K1003" t="s">
        <v>44</v>
      </c>
      <c r="M1003" t="s">
        <v>62</v>
      </c>
      <c r="N1003">
        <v>0.91047618699999999</v>
      </c>
      <c r="O1003">
        <v>0.59786328700000002</v>
      </c>
      <c r="P1003">
        <v>28.030911509999999</v>
      </c>
      <c r="Q1003">
        <v>1.5228835869999999</v>
      </c>
      <c r="R1003">
        <v>0.12783024800000001</v>
      </c>
      <c r="S1003" t="s">
        <v>44</v>
      </c>
    </row>
    <row r="1004" spans="5:19" x14ac:dyDescent="0.55000000000000004">
      <c r="E1004" t="s">
        <v>64</v>
      </c>
      <c r="F1004">
        <v>-3.2763624999999998E-2</v>
      </c>
      <c r="G1004">
        <v>9.6506607999999994E-2</v>
      </c>
      <c r="H1004">
        <v>130.36820539999999</v>
      </c>
      <c r="I1004">
        <v>-0.33949618599999998</v>
      </c>
      <c r="J1004">
        <v>0.73423596999999996</v>
      </c>
      <c r="K1004" t="s">
        <v>44</v>
      </c>
      <c r="M1004" t="s">
        <v>64</v>
      </c>
      <c r="N1004">
        <v>-0.84820332899999995</v>
      </c>
      <c r="O1004">
        <v>2.419123318</v>
      </c>
      <c r="P1004">
        <v>133.0540819</v>
      </c>
      <c r="Q1004">
        <v>-0.35062426299999999</v>
      </c>
      <c r="R1004">
        <v>0.72588015800000005</v>
      </c>
      <c r="S1004" t="s">
        <v>44</v>
      </c>
    </row>
    <row r="1005" spans="5:19" x14ac:dyDescent="0.55000000000000004">
      <c r="E1005" t="s">
        <v>67</v>
      </c>
      <c r="F1005">
        <v>-6.3505117999999999E-2</v>
      </c>
      <c r="G1005">
        <v>0.10060788800000001</v>
      </c>
      <c r="H1005">
        <v>390.67132099999998</v>
      </c>
      <c r="I1005">
        <v>-0.631214104</v>
      </c>
      <c r="J1005">
        <v>0.52790054099999995</v>
      </c>
      <c r="K1005" t="s">
        <v>44</v>
      </c>
      <c r="M1005" t="s">
        <v>67</v>
      </c>
      <c r="N1005">
        <v>5.6277287200000004</v>
      </c>
      <c r="O1005">
        <v>2.5114164620000001</v>
      </c>
      <c r="P1005">
        <v>415.3848989</v>
      </c>
      <c r="Q1005">
        <v>2.2408584180000002</v>
      </c>
      <c r="R1005">
        <v>2.5064572E-2</v>
      </c>
      <c r="S1005" t="s">
        <v>48</v>
      </c>
    </row>
    <row r="1006" spans="5:19" x14ac:dyDescent="0.55000000000000004">
      <c r="E1006" t="s">
        <v>69</v>
      </c>
      <c r="F1006" s="1">
        <v>-9.9699999999999998E-5</v>
      </c>
      <c r="G1006">
        <v>1.08769E-4</v>
      </c>
      <c r="H1006">
        <v>86.485760470000002</v>
      </c>
      <c r="I1006">
        <v>-0.916913231</v>
      </c>
      <c r="J1006">
        <v>0.35918811</v>
      </c>
      <c r="K1006" t="s">
        <v>44</v>
      </c>
      <c r="M1006" t="s">
        <v>69</v>
      </c>
      <c r="N1006">
        <v>7.3840699999999995E-4</v>
      </c>
      <c r="O1006">
        <v>2.6494320000000002E-3</v>
      </c>
      <c r="P1006">
        <v>86.664262690000001</v>
      </c>
      <c r="Q1006">
        <v>0.27870394599999998</v>
      </c>
      <c r="R1006">
        <v>0.78047976399999996</v>
      </c>
      <c r="S1006" t="s">
        <v>44</v>
      </c>
    </row>
    <row r="1007" spans="5:19" x14ac:dyDescent="0.55000000000000004">
      <c r="E1007" t="s">
        <v>77</v>
      </c>
      <c r="F1007">
        <v>0.12577912099999999</v>
      </c>
      <c r="G1007">
        <v>9.6741678999999997E-2</v>
      </c>
      <c r="H1007">
        <v>154.03070389999999</v>
      </c>
      <c r="I1007">
        <v>1.300154413</v>
      </c>
      <c r="J1007">
        <v>0.193548051</v>
      </c>
      <c r="K1007" t="s">
        <v>44</v>
      </c>
      <c r="M1007" t="s">
        <v>77</v>
      </c>
      <c r="N1007">
        <v>-4.4673813610000002</v>
      </c>
      <c r="O1007">
        <v>2.355089413</v>
      </c>
      <c r="P1007">
        <v>159.111163</v>
      </c>
      <c r="Q1007">
        <v>-1.896905203</v>
      </c>
      <c r="R1007">
        <v>5.7879064000000001E-2</v>
      </c>
      <c r="S1007" t="s">
        <v>46</v>
      </c>
    </row>
    <row r="1008" spans="5:19" x14ac:dyDescent="0.55000000000000004">
      <c r="E1008" t="s">
        <v>79</v>
      </c>
      <c r="F1008">
        <v>3.4421310000000002E-3</v>
      </c>
      <c r="G1008">
        <v>3.7930246000000001E-2</v>
      </c>
      <c r="H1008">
        <v>140.1793601</v>
      </c>
      <c r="I1008">
        <v>9.0748969999999998E-2</v>
      </c>
      <c r="J1008">
        <v>0.92769205799999999</v>
      </c>
      <c r="K1008" t="s">
        <v>44</v>
      </c>
      <c r="M1008" t="s">
        <v>79</v>
      </c>
      <c r="N1008">
        <v>0.108857892</v>
      </c>
      <c r="O1008">
        <v>0.84688991499999999</v>
      </c>
      <c r="P1008">
        <v>123.95865790000001</v>
      </c>
      <c r="Q1008">
        <v>0.12853842100000001</v>
      </c>
      <c r="R1008">
        <v>0.897726362</v>
      </c>
      <c r="S1008" t="s">
        <v>44</v>
      </c>
    </row>
    <row r="1009" spans="1:19" x14ac:dyDescent="0.55000000000000004">
      <c r="E1009" t="s">
        <v>81</v>
      </c>
      <c r="F1009">
        <v>-1.0422946000000001E-2</v>
      </c>
      <c r="G1009">
        <v>4.7274281000000001E-2</v>
      </c>
      <c r="H1009">
        <v>19.44574832</v>
      </c>
      <c r="I1009">
        <v>-0.22047816000000001</v>
      </c>
      <c r="J1009">
        <v>0.82549877999999999</v>
      </c>
      <c r="K1009" t="s">
        <v>44</v>
      </c>
      <c r="M1009" t="s">
        <v>81</v>
      </c>
      <c r="N1009">
        <v>-1.2208842529999999</v>
      </c>
      <c r="O1009">
        <v>1.1170069549999999</v>
      </c>
      <c r="P1009">
        <v>19.726765140000001</v>
      </c>
      <c r="Q1009">
        <v>-1.0929961070000001</v>
      </c>
      <c r="R1009">
        <v>0.27443082600000002</v>
      </c>
      <c r="S1009" t="s">
        <v>44</v>
      </c>
    </row>
    <row r="1010" spans="1:19" x14ac:dyDescent="0.55000000000000004">
      <c r="E1010" t="s">
        <v>83</v>
      </c>
      <c r="F1010">
        <v>-2.6967409999999999E-3</v>
      </c>
      <c r="G1010">
        <v>3.7309321999999999E-2</v>
      </c>
      <c r="H1010">
        <v>92.846503409999997</v>
      </c>
      <c r="I1010">
        <v>-7.2280625000000001E-2</v>
      </c>
      <c r="J1010">
        <v>0.94237858299999999</v>
      </c>
      <c r="K1010" t="s">
        <v>44</v>
      </c>
      <c r="M1010" t="s">
        <v>83</v>
      </c>
      <c r="N1010">
        <v>0.65346019300000002</v>
      </c>
      <c r="O1010">
        <v>0.88279173099999997</v>
      </c>
      <c r="P1010">
        <v>92.663997789999996</v>
      </c>
      <c r="Q1010">
        <v>0.74022011200000004</v>
      </c>
      <c r="R1010">
        <v>0.45918975699999998</v>
      </c>
      <c r="S1010" t="s">
        <v>44</v>
      </c>
    </row>
    <row r="1011" spans="1:19" x14ac:dyDescent="0.55000000000000004">
      <c r="E1011" t="s">
        <v>85</v>
      </c>
      <c r="F1011">
        <v>3.5998374E-2</v>
      </c>
      <c r="G1011">
        <v>7.4345890999999997E-2</v>
      </c>
      <c r="H1011">
        <v>46.976142609999997</v>
      </c>
      <c r="I1011">
        <v>0.48420126499999999</v>
      </c>
      <c r="J1011">
        <v>0.628243039</v>
      </c>
      <c r="K1011" t="s">
        <v>44</v>
      </c>
      <c r="M1011" t="s">
        <v>85</v>
      </c>
      <c r="N1011">
        <v>-2.9852320570000002</v>
      </c>
      <c r="O1011">
        <v>1.6437634059999999</v>
      </c>
      <c r="P1011">
        <v>43.480301529999998</v>
      </c>
      <c r="Q1011">
        <v>-1.816095945</v>
      </c>
      <c r="R1011">
        <v>6.9395804000000005E-2</v>
      </c>
      <c r="S1011" t="s">
        <v>46</v>
      </c>
    </row>
    <row r="1012" spans="1:19" x14ac:dyDescent="0.55000000000000004">
      <c r="E1012" t="s">
        <v>87</v>
      </c>
      <c r="F1012">
        <v>4.4160199999999997E-3</v>
      </c>
      <c r="G1012">
        <v>8.589223E-2</v>
      </c>
      <c r="H1012">
        <v>74.253062810000003</v>
      </c>
      <c r="I1012">
        <v>5.1413501E-2</v>
      </c>
      <c r="J1012">
        <v>0.95899602699999997</v>
      </c>
      <c r="K1012" t="s">
        <v>44</v>
      </c>
      <c r="M1012" t="s">
        <v>87</v>
      </c>
      <c r="N1012">
        <v>2.400826307</v>
      </c>
      <c r="O1012">
        <v>2.0229280799999998</v>
      </c>
      <c r="P1012">
        <v>73.762401960000005</v>
      </c>
      <c r="Q1012">
        <v>1.186807545</v>
      </c>
      <c r="R1012">
        <v>0.23534136</v>
      </c>
      <c r="S1012" t="s">
        <v>44</v>
      </c>
    </row>
    <row r="1013" spans="1:19" x14ac:dyDescent="0.55000000000000004">
      <c r="E1013" t="s">
        <v>89</v>
      </c>
      <c r="F1013">
        <v>-1.7280165E-2</v>
      </c>
      <c r="G1013">
        <v>2.4528820999999999E-2</v>
      </c>
      <c r="H1013">
        <v>51.448919009999997</v>
      </c>
      <c r="I1013">
        <v>-0.70448412800000004</v>
      </c>
      <c r="J1013">
        <v>0.481131331</v>
      </c>
      <c r="K1013" t="s">
        <v>44</v>
      </c>
      <c r="M1013" t="s">
        <v>89</v>
      </c>
      <c r="N1013">
        <v>1.161596139</v>
      </c>
      <c r="O1013">
        <v>0.54078908999999997</v>
      </c>
      <c r="P1013">
        <v>44.205989539999997</v>
      </c>
      <c r="Q1013">
        <v>2.1479651880000001</v>
      </c>
      <c r="R1013">
        <v>3.1748650000000003E-2</v>
      </c>
      <c r="S1013" t="s">
        <v>48</v>
      </c>
    </row>
    <row r="1014" spans="1:19" x14ac:dyDescent="0.55000000000000004">
      <c r="E1014" t="s">
        <v>91</v>
      </c>
      <c r="F1014" s="1">
        <v>-2.1999999999999999E-5</v>
      </c>
      <c r="G1014" s="3" t="s">
        <v>125</v>
      </c>
      <c r="H1014">
        <v>23.133016000000001</v>
      </c>
      <c r="I1014">
        <v>-0.378471791</v>
      </c>
      <c r="J1014">
        <v>0.70508014500000005</v>
      </c>
      <c r="K1014" t="s">
        <v>44</v>
      </c>
      <c r="M1014" t="s">
        <v>91</v>
      </c>
      <c r="N1014">
        <v>9.2858399999999998E-4</v>
      </c>
      <c r="O1014">
        <v>1.3322080000000001E-3</v>
      </c>
      <c r="P1014">
        <v>20.515290289999999</v>
      </c>
      <c r="Q1014">
        <v>0.69702648199999995</v>
      </c>
      <c r="R1014">
        <v>0.48580795500000001</v>
      </c>
      <c r="S1014" t="s">
        <v>44</v>
      </c>
    </row>
    <row r="1015" spans="1:19" x14ac:dyDescent="0.55000000000000004">
      <c r="E1015" t="s">
        <v>100</v>
      </c>
      <c r="F1015" s="7">
        <v>7.4454050013539197E-5</v>
      </c>
      <c r="G1015">
        <v>1.8634700000000001E-4</v>
      </c>
      <c r="H1015">
        <v>14.99570666</v>
      </c>
      <c r="I1015">
        <v>0.39954521900000001</v>
      </c>
      <c r="J1015">
        <v>0.68949151200000003</v>
      </c>
      <c r="K1015" t="s">
        <v>44</v>
      </c>
      <c r="M1015" t="s">
        <v>100</v>
      </c>
      <c r="N1015">
        <v>-8.8265470000000006E-3</v>
      </c>
      <c r="O1015">
        <v>4.5540279999999999E-3</v>
      </c>
      <c r="P1015">
        <v>15.14622887</v>
      </c>
      <c r="Q1015">
        <v>-1.938184841</v>
      </c>
      <c r="R1015">
        <v>5.2638381999999997E-2</v>
      </c>
      <c r="S1015" t="s">
        <v>46</v>
      </c>
    </row>
    <row r="1016" spans="1:19" x14ac:dyDescent="0.55000000000000004">
      <c r="A1016" t="s">
        <v>52</v>
      </c>
      <c r="B1016" t="s">
        <v>52</v>
      </c>
      <c r="C1016">
        <v>8433</v>
      </c>
      <c r="D1016">
        <v>3.6626089999999998E-3</v>
      </c>
      <c r="E1016" t="s">
        <v>43</v>
      </c>
      <c r="F1016">
        <v>0.104019668</v>
      </c>
      <c r="G1016">
        <v>0.44336717599999997</v>
      </c>
      <c r="H1016">
        <v>208.1855171</v>
      </c>
      <c r="I1016">
        <v>0.23461292</v>
      </c>
      <c r="J1016">
        <v>0.81450918100000003</v>
      </c>
      <c r="K1016" t="s">
        <v>44</v>
      </c>
      <c r="L1016">
        <v>0.38592431999999999</v>
      </c>
      <c r="M1016" t="s">
        <v>43</v>
      </c>
      <c r="N1016">
        <v>-13.404095870000001</v>
      </c>
      <c r="O1016">
        <v>2.345741227</v>
      </c>
      <c r="P1016">
        <v>238.03574169999999</v>
      </c>
      <c r="Q1016">
        <v>-5.7142261559999996</v>
      </c>
      <c r="R1016" s="7">
        <v>1.13951268429405E-8</v>
      </c>
      <c r="S1016" t="s">
        <v>45</v>
      </c>
    </row>
    <row r="1017" spans="1:19" x14ac:dyDescent="0.55000000000000004">
      <c r="E1017" t="s">
        <v>3</v>
      </c>
      <c r="F1017">
        <v>1.1434609E-2</v>
      </c>
      <c r="G1017">
        <v>0.22895800099999999</v>
      </c>
      <c r="H1017">
        <v>17.05342538</v>
      </c>
      <c r="I1017">
        <v>4.9941948E-2</v>
      </c>
      <c r="J1017">
        <v>0.96016864899999999</v>
      </c>
      <c r="K1017" t="s">
        <v>44</v>
      </c>
      <c r="M1017" t="s">
        <v>3</v>
      </c>
      <c r="N1017">
        <v>0.74336014900000003</v>
      </c>
      <c r="O1017">
        <v>1.0770742630000001</v>
      </c>
      <c r="P1017">
        <v>12.67496429</v>
      </c>
      <c r="Q1017">
        <v>0.69016610499999997</v>
      </c>
      <c r="R1017">
        <v>0.49010872900000002</v>
      </c>
      <c r="S1017" t="s">
        <v>44</v>
      </c>
    </row>
    <row r="1018" spans="1:19" x14ac:dyDescent="0.55000000000000004">
      <c r="E1018" t="s">
        <v>4</v>
      </c>
      <c r="F1018">
        <v>4.6805357999999998E-2</v>
      </c>
      <c r="G1018">
        <v>0.21466069099999999</v>
      </c>
      <c r="H1018">
        <v>32.737494490000003</v>
      </c>
      <c r="I1018">
        <v>0.218043452</v>
      </c>
      <c r="J1018">
        <v>0.82739525599999997</v>
      </c>
      <c r="K1018" t="s">
        <v>44</v>
      </c>
      <c r="M1018" t="s">
        <v>4</v>
      </c>
      <c r="N1018">
        <v>0.358118457</v>
      </c>
      <c r="O1018">
        <v>0.98969345399999997</v>
      </c>
      <c r="P1018">
        <v>24.25400398</v>
      </c>
      <c r="Q1018">
        <v>0.36184785800000002</v>
      </c>
      <c r="R1018">
        <v>0.71747479300000006</v>
      </c>
      <c r="S1018" t="s">
        <v>44</v>
      </c>
    </row>
    <row r="1019" spans="1:19" x14ac:dyDescent="0.55000000000000004">
      <c r="E1019" t="s">
        <v>5</v>
      </c>
      <c r="F1019">
        <v>0.101695694</v>
      </c>
      <c r="G1019">
        <v>0.23797953799999999</v>
      </c>
      <c r="H1019">
        <v>11.090384029999999</v>
      </c>
      <c r="I1019">
        <v>0.42732956999999999</v>
      </c>
      <c r="J1019">
        <v>0.66913929800000005</v>
      </c>
      <c r="K1019" t="s">
        <v>44</v>
      </c>
      <c r="M1019" t="s">
        <v>5</v>
      </c>
      <c r="N1019">
        <v>-1.645831936</v>
      </c>
      <c r="O1019">
        <v>1.15523047</v>
      </c>
      <c r="P1019">
        <v>9.3139896820000008</v>
      </c>
      <c r="Q1019">
        <v>-1.424678434</v>
      </c>
      <c r="R1019">
        <v>0.154287181</v>
      </c>
      <c r="S1019" t="s">
        <v>44</v>
      </c>
    </row>
    <row r="1020" spans="1:19" x14ac:dyDescent="0.55000000000000004">
      <c r="E1020" t="s">
        <v>6</v>
      </c>
      <c r="F1020">
        <v>-0.178494186</v>
      </c>
      <c r="G1020">
        <v>0.38048764499999999</v>
      </c>
      <c r="H1020">
        <v>4.2026168779999997</v>
      </c>
      <c r="I1020">
        <v>-0.46911953200000001</v>
      </c>
      <c r="J1020">
        <v>0.63898419900000003</v>
      </c>
      <c r="K1020" t="s">
        <v>44</v>
      </c>
      <c r="M1020" t="s">
        <v>6</v>
      </c>
      <c r="N1020">
        <v>-0.114865967</v>
      </c>
      <c r="O1020">
        <v>1.7159044649999999</v>
      </c>
      <c r="P1020">
        <v>3.8513142060000001</v>
      </c>
      <c r="Q1020">
        <v>-6.6941935999999994E-2</v>
      </c>
      <c r="R1020">
        <v>0.94662951500000003</v>
      </c>
      <c r="S1020" t="s">
        <v>44</v>
      </c>
    </row>
    <row r="1021" spans="1:19" x14ac:dyDescent="0.55000000000000004">
      <c r="E1021" t="s">
        <v>15</v>
      </c>
      <c r="F1021">
        <v>0.24936166400000001</v>
      </c>
      <c r="G1021">
        <v>0.162531658</v>
      </c>
      <c r="H1021">
        <v>4.4553100609999996</v>
      </c>
      <c r="I1021">
        <v>1.534234415</v>
      </c>
      <c r="J1021">
        <v>0.124971994</v>
      </c>
      <c r="K1021" t="s">
        <v>44</v>
      </c>
      <c r="M1021" t="s">
        <v>15</v>
      </c>
      <c r="N1021">
        <v>-9.9548520170000003</v>
      </c>
      <c r="O1021">
        <v>1.0825898890000001</v>
      </c>
      <c r="P1021">
        <v>4.3944222689999997</v>
      </c>
      <c r="Q1021">
        <v>-9.1954045739999994</v>
      </c>
      <c r="R1021" s="7">
        <v>4.6343094339986802E-20</v>
      </c>
      <c r="S1021" t="s">
        <v>45</v>
      </c>
    </row>
    <row r="1022" spans="1:19" x14ac:dyDescent="0.55000000000000004">
      <c r="E1022" t="s">
        <v>14</v>
      </c>
      <c r="F1022">
        <v>7.4237276000000005E-2</v>
      </c>
      <c r="G1022">
        <v>0.57468189599999997</v>
      </c>
      <c r="H1022">
        <v>4.9791062979999996</v>
      </c>
      <c r="I1022">
        <v>0.129179771</v>
      </c>
      <c r="J1022">
        <v>0.89721540300000002</v>
      </c>
      <c r="K1022" t="s">
        <v>44</v>
      </c>
      <c r="M1022" t="s">
        <v>14</v>
      </c>
      <c r="N1022">
        <v>-21.6756308</v>
      </c>
      <c r="O1022">
        <v>3.9876851129999999</v>
      </c>
      <c r="P1022">
        <v>5.28516064</v>
      </c>
      <c r="Q1022">
        <v>-5.4356425310000001</v>
      </c>
      <c r="R1022" s="7">
        <v>5.6124164154260601E-8</v>
      </c>
      <c r="S1022" t="s">
        <v>45</v>
      </c>
    </row>
    <row r="1023" spans="1:19" x14ac:dyDescent="0.55000000000000004">
      <c r="E1023" t="s">
        <v>66</v>
      </c>
      <c r="F1023">
        <v>1.7052725360000001</v>
      </c>
      <c r="G1023">
        <v>0.830892874</v>
      </c>
      <c r="H1023">
        <v>22.996595150000001</v>
      </c>
      <c r="I1023">
        <v>2.052337418</v>
      </c>
      <c r="J1023">
        <v>4.0136881999999999E-2</v>
      </c>
      <c r="K1023" t="s">
        <v>48</v>
      </c>
      <c r="M1023" t="s">
        <v>66</v>
      </c>
      <c r="N1023">
        <v>-69.616600039999994</v>
      </c>
      <c r="O1023">
        <v>5.8007008190000002</v>
      </c>
      <c r="P1023">
        <v>38.988248849999998</v>
      </c>
      <c r="Q1023">
        <v>-12.001411940000001</v>
      </c>
      <c r="R1023" s="7">
        <v>6.4705716463868394E-33</v>
      </c>
      <c r="S1023" t="s">
        <v>45</v>
      </c>
    </row>
    <row r="1024" spans="1:19" x14ac:dyDescent="0.55000000000000004">
      <c r="E1024" t="s">
        <v>16</v>
      </c>
      <c r="F1024">
        <v>1.2425839999999999E-3</v>
      </c>
      <c r="G1024">
        <v>8.8517299999999995E-4</v>
      </c>
      <c r="H1024">
        <v>10.84186263</v>
      </c>
      <c r="I1024">
        <v>1.4037746449999999</v>
      </c>
      <c r="J1024">
        <v>0.16038596699999999</v>
      </c>
      <c r="K1024" t="s">
        <v>44</v>
      </c>
      <c r="M1024" t="s">
        <v>16</v>
      </c>
      <c r="N1024">
        <v>-3.0734116999999998E-2</v>
      </c>
      <c r="O1024">
        <v>5.0032389999999996E-3</v>
      </c>
      <c r="P1024">
        <v>15.3733959</v>
      </c>
      <c r="Q1024">
        <v>-6.1428438319999996</v>
      </c>
      <c r="R1024" s="7">
        <v>8.4728040293286804E-10</v>
      </c>
      <c r="S1024" t="s">
        <v>45</v>
      </c>
    </row>
    <row r="1025" spans="5:19" x14ac:dyDescent="0.55000000000000004">
      <c r="E1025" t="s">
        <v>7</v>
      </c>
      <c r="F1025">
        <v>-1.3684049739999999</v>
      </c>
      <c r="G1025">
        <v>0.88883845100000003</v>
      </c>
      <c r="H1025">
        <v>24.879208049999999</v>
      </c>
      <c r="I1025">
        <v>-1.5395429540000001</v>
      </c>
      <c r="J1025">
        <v>0.1236718</v>
      </c>
      <c r="K1025" t="s">
        <v>44</v>
      </c>
      <c r="M1025" t="s">
        <v>7</v>
      </c>
      <c r="N1025">
        <v>52.24830515</v>
      </c>
      <c r="O1025">
        <v>5.8794778130000003</v>
      </c>
      <c r="P1025">
        <v>44.130335090000003</v>
      </c>
      <c r="Q1025">
        <v>8.8865553740000003</v>
      </c>
      <c r="R1025" s="7">
        <v>7.6097918276864204E-19</v>
      </c>
      <c r="S1025" t="s">
        <v>45</v>
      </c>
    </row>
    <row r="1026" spans="5:19" x14ac:dyDescent="0.55000000000000004">
      <c r="E1026" t="s">
        <v>8</v>
      </c>
      <c r="F1026">
        <v>7.0320012000000001E-2</v>
      </c>
      <c r="G1026">
        <v>0.21541178499999999</v>
      </c>
      <c r="H1026">
        <v>35.477109460000001</v>
      </c>
      <c r="I1026">
        <v>0.32644459199999998</v>
      </c>
      <c r="J1026">
        <v>0.74408800399999997</v>
      </c>
      <c r="K1026" t="s">
        <v>44</v>
      </c>
      <c r="M1026" t="s">
        <v>8</v>
      </c>
      <c r="N1026">
        <v>3.2802928740000001</v>
      </c>
      <c r="O1026">
        <v>1.4030097429999999</v>
      </c>
      <c r="P1026">
        <v>32.957651720000001</v>
      </c>
      <c r="Q1026">
        <v>2.3380399820000002</v>
      </c>
      <c r="R1026">
        <v>1.9408426999999999E-2</v>
      </c>
      <c r="S1026" t="s">
        <v>48</v>
      </c>
    </row>
    <row r="1027" spans="5:19" x14ac:dyDescent="0.55000000000000004">
      <c r="E1027" t="s">
        <v>9</v>
      </c>
      <c r="F1027">
        <v>-0.20992260500000001</v>
      </c>
      <c r="G1027">
        <v>0.27732045999999999</v>
      </c>
      <c r="H1027">
        <v>12.45587111</v>
      </c>
      <c r="I1027">
        <v>-0.75696760500000004</v>
      </c>
      <c r="J1027">
        <v>0.44906927099999999</v>
      </c>
      <c r="K1027" t="s">
        <v>44</v>
      </c>
      <c r="M1027" t="s">
        <v>9</v>
      </c>
      <c r="N1027">
        <v>15.468113069999999</v>
      </c>
      <c r="O1027">
        <v>1.8512098379999999</v>
      </c>
      <c r="P1027">
        <v>11.260484419999999</v>
      </c>
      <c r="Q1027">
        <v>8.3556778670000007</v>
      </c>
      <c r="R1027" s="7">
        <v>7.5421199045715795E-17</v>
      </c>
      <c r="S1027" t="s">
        <v>45</v>
      </c>
    </row>
    <row r="1028" spans="5:19" x14ac:dyDescent="0.55000000000000004">
      <c r="E1028" t="s">
        <v>26</v>
      </c>
      <c r="F1028">
        <v>-6.4402319999999999E-2</v>
      </c>
      <c r="G1028">
        <v>0.21350765199999999</v>
      </c>
      <c r="H1028">
        <v>33.210820689999998</v>
      </c>
      <c r="I1028">
        <v>-0.30163939899999997</v>
      </c>
      <c r="J1028">
        <v>0.76292696999999998</v>
      </c>
      <c r="K1028" t="s">
        <v>44</v>
      </c>
      <c r="M1028" t="s">
        <v>26</v>
      </c>
      <c r="N1028">
        <v>7.8832419869999999</v>
      </c>
      <c r="O1028">
        <v>1.4357486399999999</v>
      </c>
      <c r="P1028">
        <v>31.685504479999999</v>
      </c>
      <c r="Q1028">
        <v>5.4906839290000002</v>
      </c>
      <c r="R1028" s="7">
        <v>4.1201337352115498E-8</v>
      </c>
      <c r="S1028" t="s">
        <v>45</v>
      </c>
    </row>
    <row r="1029" spans="5:19" x14ac:dyDescent="0.55000000000000004">
      <c r="E1029" t="s">
        <v>10</v>
      </c>
      <c r="F1029">
        <v>7.6840055000000004E-2</v>
      </c>
      <c r="G1029">
        <v>0.37073777600000002</v>
      </c>
      <c r="H1029">
        <v>21.714692729999999</v>
      </c>
      <c r="I1029">
        <v>0.20726254499999999</v>
      </c>
      <c r="J1029">
        <v>0.83580482300000003</v>
      </c>
      <c r="K1029" t="s">
        <v>44</v>
      </c>
      <c r="M1029" t="s">
        <v>10</v>
      </c>
      <c r="N1029">
        <v>-9.9165955659999998</v>
      </c>
      <c r="O1029">
        <v>2.4853990549999998</v>
      </c>
      <c r="P1029">
        <v>20.313232429999999</v>
      </c>
      <c r="Q1029">
        <v>-3.9899409910000001</v>
      </c>
      <c r="R1029" s="7">
        <v>6.6649043094823505E-5</v>
      </c>
      <c r="S1029" t="s">
        <v>45</v>
      </c>
    </row>
    <row r="1030" spans="5:19" x14ac:dyDescent="0.55000000000000004">
      <c r="E1030" t="s">
        <v>11</v>
      </c>
      <c r="F1030">
        <v>0.103790363</v>
      </c>
      <c r="G1030">
        <v>0.49097386199999998</v>
      </c>
      <c r="H1030">
        <v>26.052764710000002</v>
      </c>
      <c r="I1030">
        <v>0.21139692199999999</v>
      </c>
      <c r="J1030">
        <v>0.832577558</v>
      </c>
      <c r="K1030" t="s">
        <v>44</v>
      </c>
      <c r="M1030" t="s">
        <v>11</v>
      </c>
      <c r="N1030">
        <v>6.3414432400000003</v>
      </c>
      <c r="O1030">
        <v>3.2053071000000002</v>
      </c>
      <c r="P1030">
        <v>24.26319118</v>
      </c>
      <c r="Q1030">
        <v>1.978419865</v>
      </c>
      <c r="R1030">
        <v>4.7913850000000001E-2</v>
      </c>
      <c r="S1030" t="s">
        <v>48</v>
      </c>
    </row>
    <row r="1031" spans="5:19" x14ac:dyDescent="0.55000000000000004">
      <c r="E1031" t="s">
        <v>27</v>
      </c>
      <c r="F1031">
        <v>7.9768601999999994E-2</v>
      </c>
      <c r="G1031">
        <v>0.11236338799999999</v>
      </c>
      <c r="H1031">
        <v>5.469520599</v>
      </c>
      <c r="I1031">
        <v>0.70991631399999999</v>
      </c>
      <c r="J1031">
        <v>0.47775603300000002</v>
      </c>
      <c r="K1031" t="s">
        <v>44</v>
      </c>
      <c r="M1031" t="s">
        <v>27</v>
      </c>
      <c r="N1031">
        <v>-3.1980098670000001</v>
      </c>
      <c r="O1031">
        <v>0.75922493700000004</v>
      </c>
      <c r="P1031">
        <v>6.0365152750000002</v>
      </c>
      <c r="Q1031">
        <v>-4.2122034069999996</v>
      </c>
      <c r="R1031" s="7">
        <v>2.5552267670584799E-5</v>
      </c>
      <c r="S1031" t="s">
        <v>45</v>
      </c>
    </row>
    <row r="1032" spans="5:19" x14ac:dyDescent="0.55000000000000004">
      <c r="E1032" t="s">
        <v>12</v>
      </c>
      <c r="F1032" s="1">
        <v>-4.4499999999999997E-5</v>
      </c>
      <c r="G1032">
        <v>3.6183500000000002E-4</v>
      </c>
      <c r="H1032">
        <v>5.6966449160000003</v>
      </c>
      <c r="I1032">
        <v>-0.123047956</v>
      </c>
      <c r="J1032">
        <v>0.90206912299999997</v>
      </c>
      <c r="K1032" t="s">
        <v>44</v>
      </c>
      <c r="M1032" t="s">
        <v>12</v>
      </c>
      <c r="N1032">
        <v>8.6071159999999997E-3</v>
      </c>
      <c r="O1032">
        <v>2.384214E-3</v>
      </c>
      <c r="P1032">
        <v>5.9464863829999999</v>
      </c>
      <c r="Q1032">
        <v>3.6100439830000002</v>
      </c>
      <c r="R1032">
        <v>3.0792100000000001E-4</v>
      </c>
      <c r="S1032" t="s">
        <v>45</v>
      </c>
    </row>
    <row r="1033" spans="5:19" x14ac:dyDescent="0.55000000000000004">
      <c r="E1033" t="s">
        <v>13</v>
      </c>
      <c r="F1033">
        <v>1.7009499999999999E-4</v>
      </c>
      <c r="G1033">
        <v>1.627412E-3</v>
      </c>
      <c r="H1033">
        <v>8.5891793209999996</v>
      </c>
      <c r="I1033">
        <v>0.10451848699999999</v>
      </c>
      <c r="J1033">
        <v>0.91675789799999996</v>
      </c>
      <c r="K1033" t="s">
        <v>44</v>
      </c>
      <c r="M1033" t="s">
        <v>13</v>
      </c>
      <c r="N1033">
        <v>-2.3396474E-2</v>
      </c>
      <c r="O1033">
        <v>1.005224E-2</v>
      </c>
      <c r="P1033">
        <v>9.1661782130000002</v>
      </c>
      <c r="Q1033">
        <v>-2.327488588</v>
      </c>
      <c r="R1033">
        <v>1.9962819999999999E-2</v>
      </c>
      <c r="S1033" t="s">
        <v>48</v>
      </c>
    </row>
    <row r="1034" spans="5:19" x14ac:dyDescent="0.55000000000000004">
      <c r="E1034" t="s">
        <v>47</v>
      </c>
      <c r="F1034">
        <v>5.206937E-3</v>
      </c>
      <c r="G1034">
        <v>1.5515955E-2</v>
      </c>
      <c r="H1034">
        <v>6.180759825</v>
      </c>
      <c r="I1034">
        <v>0.33558599300000003</v>
      </c>
      <c r="J1034">
        <v>0.73718308799999999</v>
      </c>
      <c r="K1034" t="s">
        <v>44</v>
      </c>
      <c r="M1034" t="s">
        <v>47</v>
      </c>
      <c r="N1034">
        <v>-0.228342461</v>
      </c>
      <c r="O1034">
        <v>6.5903774999999998E-2</v>
      </c>
      <c r="P1034">
        <v>7.1854953159999999</v>
      </c>
      <c r="Q1034">
        <v>-3.4647857750000002</v>
      </c>
      <c r="R1034">
        <v>5.3329400000000002E-4</v>
      </c>
      <c r="S1034" t="s">
        <v>45</v>
      </c>
    </row>
    <row r="1035" spans="5:19" x14ac:dyDescent="0.55000000000000004">
      <c r="E1035" t="s">
        <v>55</v>
      </c>
      <c r="F1035">
        <v>-1.942952E-3</v>
      </c>
      <c r="G1035">
        <v>5.6686469999999997E-3</v>
      </c>
      <c r="H1035">
        <v>6.5887585389999996</v>
      </c>
      <c r="I1035">
        <v>-0.34275416199999997</v>
      </c>
      <c r="J1035">
        <v>0.73178341300000005</v>
      </c>
      <c r="K1035" t="s">
        <v>44</v>
      </c>
      <c r="M1035" t="s">
        <v>55</v>
      </c>
      <c r="N1035">
        <v>-8.5236704999999996E-2</v>
      </c>
      <c r="O1035">
        <v>3.0640781999999998E-2</v>
      </c>
      <c r="P1035">
        <v>6.713485242</v>
      </c>
      <c r="Q1035">
        <v>-2.7818057999999999</v>
      </c>
      <c r="R1035">
        <v>5.4177469999999997E-3</v>
      </c>
      <c r="S1035" t="s">
        <v>49</v>
      </c>
    </row>
    <row r="1036" spans="5:19" x14ac:dyDescent="0.55000000000000004">
      <c r="E1036" t="s">
        <v>57</v>
      </c>
      <c r="F1036">
        <v>-2.3215330000000002E-3</v>
      </c>
      <c r="G1036">
        <v>1.6865162E-2</v>
      </c>
      <c r="H1036">
        <v>3.453635319</v>
      </c>
      <c r="I1036">
        <v>-0.13765258599999999</v>
      </c>
      <c r="J1036">
        <v>0.89051499300000003</v>
      </c>
      <c r="K1036" t="s">
        <v>44</v>
      </c>
      <c r="M1036" t="s">
        <v>57</v>
      </c>
      <c r="N1036">
        <v>-5.0701765000000003E-2</v>
      </c>
      <c r="O1036">
        <v>7.2135028000000004E-2</v>
      </c>
      <c r="P1036">
        <v>4.8984050019999996</v>
      </c>
      <c r="Q1036">
        <v>-0.70287303099999998</v>
      </c>
      <c r="R1036">
        <v>0.48215428199999999</v>
      </c>
      <c r="S1036" t="s">
        <v>44</v>
      </c>
    </row>
    <row r="1037" spans="5:19" x14ac:dyDescent="0.55000000000000004">
      <c r="E1037" t="s">
        <v>60</v>
      </c>
      <c r="F1037">
        <v>2.0172532999999999E-2</v>
      </c>
      <c r="G1037">
        <v>5.5101900000000002E-2</v>
      </c>
      <c r="H1037">
        <v>3.6916533230000002</v>
      </c>
      <c r="I1037">
        <v>0.366095051</v>
      </c>
      <c r="J1037">
        <v>0.71429414999999996</v>
      </c>
      <c r="K1037" t="s">
        <v>44</v>
      </c>
      <c r="M1037" t="s">
        <v>60</v>
      </c>
      <c r="N1037">
        <v>-5.9651142999999997E-2</v>
      </c>
      <c r="O1037">
        <v>9.7293261000000006E-2</v>
      </c>
      <c r="P1037">
        <v>4.2006763410000003</v>
      </c>
      <c r="Q1037">
        <v>-0.61310662299999996</v>
      </c>
      <c r="R1037">
        <v>0.53982237600000005</v>
      </c>
      <c r="S1037" t="s">
        <v>44</v>
      </c>
    </row>
    <row r="1038" spans="5:19" x14ac:dyDescent="0.55000000000000004">
      <c r="E1038" t="s">
        <v>62</v>
      </c>
      <c r="F1038">
        <v>-4.4630499999999997E-3</v>
      </c>
      <c r="G1038">
        <v>4.2842528999999997E-2</v>
      </c>
      <c r="H1038">
        <v>25.522693690000001</v>
      </c>
      <c r="I1038">
        <v>-0.10417335699999999</v>
      </c>
      <c r="J1038">
        <v>0.91703177700000005</v>
      </c>
      <c r="K1038" t="s">
        <v>44</v>
      </c>
      <c r="M1038" t="s">
        <v>62</v>
      </c>
      <c r="N1038">
        <v>0.54934928400000005</v>
      </c>
      <c r="O1038">
        <v>0.214438085</v>
      </c>
      <c r="P1038">
        <v>27.363355819999999</v>
      </c>
      <c r="Q1038">
        <v>2.5618083839999999</v>
      </c>
      <c r="R1038">
        <v>1.0430099999999999E-2</v>
      </c>
      <c r="S1038" t="s">
        <v>48</v>
      </c>
    </row>
    <row r="1039" spans="5:19" x14ac:dyDescent="0.55000000000000004">
      <c r="E1039" t="s">
        <v>64</v>
      </c>
      <c r="F1039">
        <v>1.5195111000000001E-2</v>
      </c>
      <c r="G1039">
        <v>0.159144602</v>
      </c>
      <c r="H1039">
        <v>97.673105640000003</v>
      </c>
      <c r="I1039">
        <v>9.5479903000000005E-2</v>
      </c>
      <c r="J1039">
        <v>0.92393365299999997</v>
      </c>
      <c r="K1039" t="s">
        <v>44</v>
      </c>
      <c r="M1039" t="s">
        <v>64</v>
      </c>
      <c r="N1039">
        <v>2.7111780479999998</v>
      </c>
      <c r="O1039">
        <v>0.86483163799999996</v>
      </c>
      <c r="P1039">
        <v>129.49186460000001</v>
      </c>
      <c r="Q1039">
        <v>3.1349200559999999</v>
      </c>
      <c r="R1039">
        <v>1.7249120000000001E-3</v>
      </c>
      <c r="S1039" t="s">
        <v>49</v>
      </c>
    </row>
    <row r="1040" spans="5:19" x14ac:dyDescent="0.55000000000000004">
      <c r="E1040" t="s">
        <v>67</v>
      </c>
      <c r="F1040">
        <v>-6.0777947999999998E-2</v>
      </c>
      <c r="G1040">
        <v>0.17022234999999999</v>
      </c>
      <c r="H1040">
        <v>290.68165310000001</v>
      </c>
      <c r="I1040">
        <v>-0.35705033899999999</v>
      </c>
      <c r="J1040">
        <v>0.72105412099999999</v>
      </c>
      <c r="K1040" t="s">
        <v>44</v>
      </c>
      <c r="M1040" t="s">
        <v>67</v>
      </c>
      <c r="N1040">
        <v>4.2995385739999996</v>
      </c>
      <c r="O1040">
        <v>0.89328384599999999</v>
      </c>
      <c r="P1040">
        <v>399.22288709999998</v>
      </c>
      <c r="Q1040">
        <v>4.8131829460000004</v>
      </c>
      <c r="R1040" s="7">
        <v>1.51126996599877E-6</v>
      </c>
      <c r="S1040" t="s">
        <v>45</v>
      </c>
    </row>
    <row r="1041" spans="1:19" x14ac:dyDescent="0.55000000000000004">
      <c r="E1041" t="s">
        <v>69</v>
      </c>
      <c r="F1041" s="1">
        <v>-4.5099999999999998E-5</v>
      </c>
      <c r="G1041">
        <v>2.02926E-4</v>
      </c>
      <c r="H1041">
        <v>64.217437630000006</v>
      </c>
      <c r="I1041">
        <v>-0.22230487800000001</v>
      </c>
      <c r="J1041">
        <v>0.82407655499999999</v>
      </c>
      <c r="K1041" t="s">
        <v>44</v>
      </c>
      <c r="M1041" t="s">
        <v>69</v>
      </c>
      <c r="N1041">
        <v>1.70849E-3</v>
      </c>
      <c r="O1041">
        <v>9.5546300000000004E-4</v>
      </c>
      <c r="P1041">
        <v>86.450024260000006</v>
      </c>
      <c r="Q1041">
        <v>1.788128132</v>
      </c>
      <c r="R1041">
        <v>7.3791228E-2</v>
      </c>
      <c r="S1041" t="s">
        <v>46</v>
      </c>
    </row>
    <row r="1042" spans="1:19" x14ac:dyDescent="0.55000000000000004">
      <c r="E1042" t="s">
        <v>77</v>
      </c>
      <c r="F1042">
        <v>5.3753395000000002E-2</v>
      </c>
      <c r="G1042">
        <v>0.17167221699999999</v>
      </c>
      <c r="H1042">
        <v>112.7624869</v>
      </c>
      <c r="I1042">
        <v>0.31311644700000002</v>
      </c>
      <c r="J1042">
        <v>0.75419219400000004</v>
      </c>
      <c r="K1042" t="s">
        <v>44</v>
      </c>
      <c r="M1042" t="s">
        <v>77</v>
      </c>
      <c r="N1042">
        <v>-3.6062121249999999</v>
      </c>
      <c r="O1042">
        <v>0.84178916599999998</v>
      </c>
      <c r="P1042">
        <v>156.05987490000001</v>
      </c>
      <c r="Q1042">
        <v>-4.2839849560000003</v>
      </c>
      <c r="R1042" s="7">
        <v>1.85612685217276E-5</v>
      </c>
      <c r="S1042" t="s">
        <v>45</v>
      </c>
    </row>
    <row r="1043" spans="1:19" x14ac:dyDescent="0.55000000000000004">
      <c r="E1043" t="s">
        <v>79</v>
      </c>
      <c r="F1043">
        <v>-3.4854003000000001E-2</v>
      </c>
      <c r="G1043">
        <v>5.8752679000000002E-2</v>
      </c>
      <c r="H1043">
        <v>136.31948410000001</v>
      </c>
      <c r="I1043">
        <v>-0.59323257799999995</v>
      </c>
      <c r="J1043">
        <v>0.55302551300000002</v>
      </c>
      <c r="K1043" t="s">
        <v>44</v>
      </c>
      <c r="M1043" t="s">
        <v>79</v>
      </c>
      <c r="N1043">
        <v>1.1350384739999999</v>
      </c>
      <c r="O1043">
        <v>0.29587715999999997</v>
      </c>
      <c r="P1043">
        <v>115.9501403</v>
      </c>
      <c r="Q1043">
        <v>3.8361814490000001</v>
      </c>
      <c r="R1043">
        <v>1.2587300000000001E-4</v>
      </c>
      <c r="S1043" t="s">
        <v>45</v>
      </c>
    </row>
    <row r="1044" spans="1:19" x14ac:dyDescent="0.55000000000000004">
      <c r="E1044" t="s">
        <v>81</v>
      </c>
      <c r="F1044">
        <v>1.0936091E-2</v>
      </c>
      <c r="G1044">
        <v>7.8200560000000002E-2</v>
      </c>
      <c r="H1044">
        <v>24.594032859999999</v>
      </c>
      <c r="I1044">
        <v>0.13984671000000001</v>
      </c>
      <c r="J1044">
        <v>0.88878110600000004</v>
      </c>
      <c r="K1044" t="s">
        <v>44</v>
      </c>
      <c r="M1044" t="s">
        <v>81</v>
      </c>
      <c r="N1044">
        <v>-2.9207223240000002</v>
      </c>
      <c r="O1044">
        <v>0.40781966800000002</v>
      </c>
      <c r="P1044">
        <v>20.34062733</v>
      </c>
      <c r="Q1044">
        <v>-7.1617985989999999</v>
      </c>
      <c r="R1044" s="7">
        <v>8.63160256912702E-13</v>
      </c>
      <c r="S1044" t="s">
        <v>45</v>
      </c>
    </row>
    <row r="1045" spans="1:19" x14ac:dyDescent="0.55000000000000004">
      <c r="E1045" t="s">
        <v>83</v>
      </c>
      <c r="F1045">
        <v>2.6000076E-2</v>
      </c>
      <c r="G1045">
        <v>5.8659298999999998E-2</v>
      </c>
      <c r="H1045">
        <v>96.747026160000004</v>
      </c>
      <c r="I1045">
        <v>0.44323878</v>
      </c>
      <c r="J1045">
        <v>0.65759303199999997</v>
      </c>
      <c r="K1045" t="s">
        <v>44</v>
      </c>
      <c r="M1045" t="s">
        <v>83</v>
      </c>
      <c r="N1045">
        <v>-7.8469228000000002E-2</v>
      </c>
      <c r="O1045">
        <v>0.31843663799999999</v>
      </c>
      <c r="P1045">
        <v>92.61779344</v>
      </c>
      <c r="Q1045">
        <v>-0.24642022599999999</v>
      </c>
      <c r="R1045">
        <v>0.80536294799999997</v>
      </c>
      <c r="S1045" t="s">
        <v>44</v>
      </c>
    </row>
    <row r="1046" spans="1:19" x14ac:dyDescent="0.55000000000000004">
      <c r="E1046" t="s">
        <v>85</v>
      </c>
      <c r="F1046">
        <v>-5.4333563000000001E-2</v>
      </c>
      <c r="G1046">
        <v>0.11117001999999999</v>
      </c>
      <c r="H1046">
        <v>51.911580569999998</v>
      </c>
      <c r="I1046">
        <v>-0.48874294400000001</v>
      </c>
      <c r="J1046">
        <v>0.62502369700000004</v>
      </c>
      <c r="K1046" t="s">
        <v>44</v>
      </c>
      <c r="M1046" t="s">
        <v>85</v>
      </c>
      <c r="N1046">
        <v>0.68860473</v>
      </c>
      <c r="O1046">
        <v>0.59659284300000004</v>
      </c>
      <c r="P1046">
        <v>44.554027050000002</v>
      </c>
      <c r="Q1046">
        <v>1.15422895</v>
      </c>
      <c r="R1046">
        <v>0.24843902500000001</v>
      </c>
      <c r="S1046" t="s">
        <v>44</v>
      </c>
    </row>
    <row r="1047" spans="1:19" x14ac:dyDescent="0.55000000000000004">
      <c r="E1047" t="s">
        <v>87</v>
      </c>
      <c r="F1047">
        <v>6.5381441999999998E-2</v>
      </c>
      <c r="G1047">
        <v>0.14084920500000001</v>
      </c>
      <c r="H1047">
        <v>83.356072260000005</v>
      </c>
      <c r="I1047">
        <v>0.46419460899999998</v>
      </c>
      <c r="J1047">
        <v>0.64250832300000005</v>
      </c>
      <c r="K1047" t="s">
        <v>44</v>
      </c>
      <c r="M1047" t="s">
        <v>87</v>
      </c>
      <c r="N1047">
        <v>-1.541556135</v>
      </c>
      <c r="O1047">
        <v>0.72133609600000004</v>
      </c>
      <c r="P1047">
        <v>72.620436420000004</v>
      </c>
      <c r="Q1047">
        <v>-2.1370844240000002</v>
      </c>
      <c r="R1047">
        <v>3.2619810999999999E-2</v>
      </c>
      <c r="S1047" t="s">
        <v>48</v>
      </c>
    </row>
    <row r="1048" spans="1:19" x14ac:dyDescent="0.55000000000000004">
      <c r="E1048" t="s">
        <v>89</v>
      </c>
      <c r="F1048">
        <v>4.4753799999999998E-4</v>
      </c>
      <c r="G1048">
        <v>3.3062086999999997E-2</v>
      </c>
      <c r="H1048">
        <v>32.969062440000002</v>
      </c>
      <c r="I1048">
        <v>1.3536286999999999E-2</v>
      </c>
      <c r="J1048">
        <v>0.98919993500000003</v>
      </c>
      <c r="K1048" t="s">
        <v>44</v>
      </c>
      <c r="M1048" t="s">
        <v>89</v>
      </c>
      <c r="N1048">
        <v>0.16624276199999999</v>
      </c>
      <c r="O1048">
        <v>0.19432091300000001</v>
      </c>
      <c r="P1048">
        <v>43.389057299999997</v>
      </c>
      <c r="Q1048">
        <v>0.85550628100000004</v>
      </c>
      <c r="R1048">
        <v>0.39229523399999999</v>
      </c>
      <c r="S1048" t="s">
        <v>44</v>
      </c>
    </row>
    <row r="1049" spans="1:19" x14ac:dyDescent="0.55000000000000004">
      <c r="E1049" t="s">
        <v>91</v>
      </c>
      <c r="F1049" s="7">
        <v>5.4501953434907197E-6</v>
      </c>
      <c r="G1049" s="3" t="s">
        <v>126</v>
      </c>
      <c r="H1049">
        <v>18.379829869999998</v>
      </c>
      <c r="I1049">
        <v>5.9697630000000002E-2</v>
      </c>
      <c r="J1049">
        <v>0.95239645900000003</v>
      </c>
      <c r="K1049" t="s">
        <v>44</v>
      </c>
      <c r="M1049" t="s">
        <v>91</v>
      </c>
      <c r="N1049">
        <v>-2.877E-4</v>
      </c>
      <c r="O1049">
        <v>4.7938000000000001E-4</v>
      </c>
      <c r="P1049">
        <v>20.201634890000001</v>
      </c>
      <c r="Q1049">
        <v>-0.60014958799999996</v>
      </c>
      <c r="R1049">
        <v>0.54842267300000003</v>
      </c>
      <c r="S1049" t="s">
        <v>44</v>
      </c>
    </row>
    <row r="1050" spans="1:19" x14ac:dyDescent="0.55000000000000004">
      <c r="E1050" t="s">
        <v>100</v>
      </c>
      <c r="F1050" s="7">
        <v>8.0744401271912601E-5</v>
      </c>
      <c r="G1050">
        <v>3.43321E-4</v>
      </c>
      <c r="H1050">
        <v>13.62278495</v>
      </c>
      <c r="I1050">
        <v>0.23518602399999999</v>
      </c>
      <c r="J1050">
        <v>0.81406435300000002</v>
      </c>
      <c r="K1050" t="s">
        <v>44</v>
      </c>
      <c r="M1050" t="s">
        <v>100</v>
      </c>
      <c r="N1050">
        <v>-1.296497E-3</v>
      </c>
      <c r="O1050">
        <v>1.629302E-3</v>
      </c>
      <c r="P1050">
        <v>14.67463834</v>
      </c>
      <c r="Q1050">
        <v>-0.79573736699999997</v>
      </c>
      <c r="R1050">
        <v>0.42620710099999998</v>
      </c>
      <c r="S1050" t="s">
        <v>44</v>
      </c>
    </row>
    <row r="1051" spans="1:19" x14ac:dyDescent="0.55000000000000004">
      <c r="A1051" t="s">
        <v>53</v>
      </c>
      <c r="B1051" t="s">
        <v>25</v>
      </c>
      <c r="C1051">
        <v>3049</v>
      </c>
      <c r="D1051">
        <v>4.8369989999999998E-3</v>
      </c>
      <c r="E1051" t="s">
        <v>43</v>
      </c>
      <c r="F1051">
        <v>0.446589972</v>
      </c>
      <c r="G1051">
        <v>0.42984561500000001</v>
      </c>
      <c r="H1051">
        <v>484.53392650000001</v>
      </c>
      <c r="I1051">
        <v>1.0389543510000001</v>
      </c>
      <c r="J1051">
        <v>0.29882596700000003</v>
      </c>
      <c r="K1051" t="s">
        <v>44</v>
      </c>
      <c r="L1051">
        <v>0.27784070799999999</v>
      </c>
      <c r="M1051" t="s">
        <v>43</v>
      </c>
      <c r="N1051">
        <v>-46.043977740000003</v>
      </c>
      <c r="O1051">
        <v>14.923227750000001</v>
      </c>
      <c r="P1051">
        <v>475.27044999999998</v>
      </c>
      <c r="Q1051">
        <v>-3.0853900049999998</v>
      </c>
      <c r="R1051">
        <v>2.0510910000000001E-3</v>
      </c>
      <c r="S1051" t="s">
        <v>49</v>
      </c>
    </row>
    <row r="1052" spans="1:19" x14ac:dyDescent="0.55000000000000004">
      <c r="E1052" t="s">
        <v>3</v>
      </c>
      <c r="F1052">
        <v>-0.20204027299999999</v>
      </c>
      <c r="G1052">
        <v>0.26201126299999999</v>
      </c>
      <c r="H1052">
        <v>58.766060500000002</v>
      </c>
      <c r="I1052">
        <v>-0.771112931</v>
      </c>
      <c r="J1052">
        <v>0.44063999700000001</v>
      </c>
      <c r="K1052" t="s">
        <v>44</v>
      </c>
      <c r="M1052" t="s">
        <v>3</v>
      </c>
      <c r="N1052">
        <v>14.652484599999999</v>
      </c>
      <c r="O1052">
        <v>8.7389707820000009</v>
      </c>
      <c r="P1052">
        <v>57.293992449999998</v>
      </c>
      <c r="Q1052">
        <v>1.676683098</v>
      </c>
      <c r="R1052">
        <v>9.3706979999999995E-2</v>
      </c>
      <c r="S1052" t="s">
        <v>46</v>
      </c>
    </row>
    <row r="1053" spans="1:19" x14ac:dyDescent="0.55000000000000004">
      <c r="E1053" t="s">
        <v>4</v>
      </c>
      <c r="F1053">
        <v>-4.4920831000000001E-2</v>
      </c>
      <c r="G1053">
        <v>0.25648462700000002</v>
      </c>
      <c r="H1053">
        <v>120.8078524</v>
      </c>
      <c r="I1053">
        <v>-0.17514044100000001</v>
      </c>
      <c r="J1053">
        <v>0.860969282</v>
      </c>
      <c r="K1053" t="s">
        <v>44</v>
      </c>
      <c r="M1053" t="s">
        <v>4</v>
      </c>
      <c r="N1053">
        <v>7.466896094</v>
      </c>
      <c r="O1053">
        <v>8.5761263230000004</v>
      </c>
      <c r="P1053">
        <v>98.233957689999997</v>
      </c>
      <c r="Q1053">
        <v>0.87066069400000001</v>
      </c>
      <c r="R1053">
        <v>0.38400798899999999</v>
      </c>
      <c r="S1053" t="s">
        <v>44</v>
      </c>
    </row>
    <row r="1054" spans="1:19" x14ac:dyDescent="0.55000000000000004">
      <c r="E1054" t="s">
        <v>5</v>
      </c>
      <c r="F1054">
        <v>-7.2517537000000007E-2</v>
      </c>
      <c r="G1054">
        <v>0.27037053300000002</v>
      </c>
      <c r="H1054">
        <v>27.465091340000001</v>
      </c>
      <c r="I1054">
        <v>-0.268215386</v>
      </c>
      <c r="J1054">
        <v>0.78853353299999995</v>
      </c>
      <c r="K1054" t="s">
        <v>44</v>
      </c>
      <c r="M1054" t="s">
        <v>5</v>
      </c>
      <c r="N1054">
        <v>3.630371572</v>
      </c>
      <c r="O1054">
        <v>8.9132051079999997</v>
      </c>
      <c r="P1054">
        <v>28.910997829999999</v>
      </c>
      <c r="Q1054">
        <v>0.40730259499999999</v>
      </c>
      <c r="R1054">
        <v>0.68381435000000002</v>
      </c>
      <c r="S1054" t="s">
        <v>44</v>
      </c>
    </row>
    <row r="1055" spans="1:19" x14ac:dyDescent="0.55000000000000004">
      <c r="E1055" t="s">
        <v>6</v>
      </c>
      <c r="F1055">
        <v>0.261514735</v>
      </c>
      <c r="G1055">
        <v>0.38140512900000001</v>
      </c>
      <c r="H1055">
        <v>6.274535953</v>
      </c>
      <c r="I1055">
        <v>0.68566129499999995</v>
      </c>
      <c r="J1055">
        <v>0.49292671900000001</v>
      </c>
      <c r="K1055" t="s">
        <v>44</v>
      </c>
      <c r="M1055" t="s">
        <v>6</v>
      </c>
      <c r="N1055">
        <v>-19.661370940000001</v>
      </c>
      <c r="O1055">
        <v>11.2476515</v>
      </c>
      <c r="P1055">
        <v>8.1592194009999996</v>
      </c>
      <c r="Q1055">
        <v>-1.7480423300000001</v>
      </c>
      <c r="R1055">
        <v>8.0557347000000001E-2</v>
      </c>
      <c r="S1055" t="s">
        <v>46</v>
      </c>
    </row>
    <row r="1056" spans="1:19" x14ac:dyDescent="0.55000000000000004">
      <c r="E1056" t="s">
        <v>15</v>
      </c>
      <c r="F1056">
        <v>0.325891718</v>
      </c>
      <c r="G1056">
        <v>0.107219882</v>
      </c>
      <c r="H1056">
        <v>4.7086793599999996</v>
      </c>
      <c r="I1056">
        <v>3.0394709500000001</v>
      </c>
      <c r="J1056">
        <v>2.369941E-3</v>
      </c>
      <c r="K1056" t="s">
        <v>49</v>
      </c>
      <c r="M1056" t="s">
        <v>15</v>
      </c>
      <c r="N1056">
        <v>-58.382727109999998</v>
      </c>
      <c r="O1056">
        <v>3.4966277840000002</v>
      </c>
      <c r="P1056">
        <v>5.0458822339999996</v>
      </c>
      <c r="Q1056">
        <v>-16.696866450000002</v>
      </c>
      <c r="R1056" s="7">
        <v>5.8742944188037403E-60</v>
      </c>
      <c r="S1056" t="s">
        <v>45</v>
      </c>
    </row>
    <row r="1057" spans="5:19" x14ac:dyDescent="0.55000000000000004">
      <c r="E1057" t="s">
        <v>14</v>
      </c>
      <c r="F1057">
        <v>0.61122147500000001</v>
      </c>
      <c r="G1057">
        <v>0.43555485199999999</v>
      </c>
      <c r="H1057">
        <v>5.574947484</v>
      </c>
      <c r="I1057">
        <v>1.403316878</v>
      </c>
      <c r="J1057">
        <v>0.160522367</v>
      </c>
      <c r="K1057" t="s">
        <v>44</v>
      </c>
      <c r="M1057" t="s">
        <v>14</v>
      </c>
      <c r="N1057">
        <v>-43.231651130000003</v>
      </c>
      <c r="O1057">
        <v>14.4016777</v>
      </c>
      <c r="P1057">
        <v>5.6994314309999998</v>
      </c>
      <c r="Q1057">
        <v>-3.001848259</v>
      </c>
      <c r="R1057">
        <v>2.7052259999999998E-3</v>
      </c>
      <c r="S1057" t="s">
        <v>49</v>
      </c>
    </row>
    <row r="1058" spans="5:19" x14ac:dyDescent="0.55000000000000004">
      <c r="E1058" t="s">
        <v>66</v>
      </c>
      <c r="F1058">
        <v>1.239321586</v>
      </c>
      <c r="G1058">
        <v>0.86307958699999998</v>
      </c>
      <c r="H1058">
        <v>59.840748859999998</v>
      </c>
      <c r="I1058">
        <v>1.4359296699999999</v>
      </c>
      <c r="J1058">
        <v>0.151022355</v>
      </c>
      <c r="K1058" t="s">
        <v>44</v>
      </c>
      <c r="M1058" t="s">
        <v>66</v>
      </c>
      <c r="N1058">
        <v>-115.3071273</v>
      </c>
      <c r="O1058">
        <v>29.23884241</v>
      </c>
      <c r="P1058">
        <v>63.851771540000001</v>
      </c>
      <c r="Q1058">
        <v>-3.9436283310000002</v>
      </c>
      <c r="R1058" s="7">
        <v>8.2064197686993205E-5</v>
      </c>
      <c r="S1058" t="s">
        <v>45</v>
      </c>
    </row>
    <row r="1059" spans="5:19" x14ac:dyDescent="0.55000000000000004">
      <c r="E1059" t="s">
        <v>16</v>
      </c>
      <c r="F1059">
        <v>1.4299199999999999E-4</v>
      </c>
      <c r="G1059">
        <v>5.8659000000000001E-4</v>
      </c>
      <c r="H1059">
        <v>11.95614481</v>
      </c>
      <c r="I1059">
        <v>0.24376782299999999</v>
      </c>
      <c r="J1059">
        <v>0.80741064200000001</v>
      </c>
      <c r="K1059" t="s">
        <v>44</v>
      </c>
      <c r="M1059" t="s">
        <v>16</v>
      </c>
      <c r="N1059">
        <v>-3.8585899E-2</v>
      </c>
      <c r="O1059">
        <v>1.8327719999999999E-2</v>
      </c>
      <c r="P1059">
        <v>11.270707</v>
      </c>
      <c r="Q1059">
        <v>-2.1053300510000001</v>
      </c>
      <c r="R1059">
        <v>3.5344182000000002E-2</v>
      </c>
      <c r="S1059" t="s">
        <v>48</v>
      </c>
    </row>
    <row r="1060" spans="5:19" x14ac:dyDescent="0.55000000000000004">
      <c r="E1060" t="s">
        <v>7</v>
      </c>
      <c r="F1060">
        <v>-0.82075992200000003</v>
      </c>
      <c r="G1060">
        <v>0.90567080300000002</v>
      </c>
      <c r="H1060">
        <v>57.692005459999997</v>
      </c>
      <c r="I1060">
        <v>-0.90624531500000005</v>
      </c>
      <c r="J1060">
        <v>0.36480602299999998</v>
      </c>
      <c r="K1060" t="s">
        <v>44</v>
      </c>
      <c r="M1060" t="s">
        <v>7</v>
      </c>
      <c r="N1060">
        <v>65.051460849999998</v>
      </c>
      <c r="O1060">
        <v>30.520419610000001</v>
      </c>
      <c r="P1060">
        <v>61.488748059999999</v>
      </c>
      <c r="Q1060">
        <v>2.1314078150000002</v>
      </c>
      <c r="R1060">
        <v>3.3135315999999998E-2</v>
      </c>
      <c r="S1060" t="s">
        <v>48</v>
      </c>
    </row>
    <row r="1061" spans="5:19" x14ac:dyDescent="0.55000000000000004">
      <c r="E1061" t="s">
        <v>8</v>
      </c>
      <c r="F1061">
        <v>4.8325405000000002E-2</v>
      </c>
      <c r="G1061">
        <v>0.162269042</v>
      </c>
      <c r="H1061">
        <v>29.487698429999998</v>
      </c>
      <c r="I1061">
        <v>0.29781037900000001</v>
      </c>
      <c r="J1061">
        <v>0.76584789200000003</v>
      </c>
      <c r="K1061" t="s">
        <v>44</v>
      </c>
      <c r="M1061" t="s">
        <v>8</v>
      </c>
      <c r="N1061">
        <v>1.3416052439999999</v>
      </c>
      <c r="O1061">
        <v>5.1950402999999996</v>
      </c>
      <c r="P1061">
        <v>27.244634319999999</v>
      </c>
      <c r="Q1061">
        <v>0.258247322</v>
      </c>
      <c r="R1061">
        <v>0.79623346900000003</v>
      </c>
      <c r="S1061" t="s">
        <v>44</v>
      </c>
    </row>
    <row r="1062" spans="5:19" x14ac:dyDescent="0.55000000000000004">
      <c r="E1062" t="s">
        <v>9</v>
      </c>
      <c r="F1062">
        <v>6.1112402000000003E-2</v>
      </c>
      <c r="G1062">
        <v>0.20258588399999999</v>
      </c>
      <c r="H1062">
        <v>9.8563699939999996</v>
      </c>
      <c r="I1062">
        <v>0.30166169799999998</v>
      </c>
      <c r="J1062">
        <v>0.76290996899999997</v>
      </c>
      <c r="K1062" t="s">
        <v>44</v>
      </c>
      <c r="M1062" t="s">
        <v>9</v>
      </c>
      <c r="N1062">
        <v>4.183163328</v>
      </c>
      <c r="O1062">
        <v>6.3209715859999998</v>
      </c>
      <c r="P1062">
        <v>8.8471856609999993</v>
      </c>
      <c r="Q1062">
        <v>0.661791193</v>
      </c>
      <c r="R1062">
        <v>0.50815506200000005</v>
      </c>
      <c r="S1062" t="s">
        <v>44</v>
      </c>
    </row>
    <row r="1063" spans="5:19" x14ac:dyDescent="0.55000000000000004">
      <c r="E1063" t="s">
        <v>26</v>
      </c>
      <c r="F1063">
        <v>3.4489344999999998E-2</v>
      </c>
      <c r="G1063">
        <v>0.153223322</v>
      </c>
      <c r="H1063">
        <v>25.911677229999999</v>
      </c>
      <c r="I1063">
        <v>0.22509200600000001</v>
      </c>
      <c r="J1063">
        <v>0.82190769900000005</v>
      </c>
      <c r="K1063" t="s">
        <v>44</v>
      </c>
      <c r="M1063" t="s">
        <v>26</v>
      </c>
      <c r="N1063">
        <v>3.4011545239999998</v>
      </c>
      <c r="O1063">
        <v>4.8248373969999996</v>
      </c>
      <c r="P1063">
        <v>23.127563649999999</v>
      </c>
      <c r="Q1063">
        <v>0.70492624800000003</v>
      </c>
      <c r="R1063">
        <v>0.48090997800000002</v>
      </c>
      <c r="S1063" t="s">
        <v>44</v>
      </c>
    </row>
    <row r="1064" spans="5:19" x14ac:dyDescent="0.55000000000000004">
      <c r="E1064" t="s">
        <v>10</v>
      </c>
      <c r="F1064">
        <v>2.5481739999999999E-2</v>
      </c>
      <c r="G1064">
        <v>0.27458090600000001</v>
      </c>
      <c r="H1064">
        <v>18.9689452</v>
      </c>
      <c r="I1064">
        <v>9.2802300000000004E-2</v>
      </c>
      <c r="J1064">
        <v>0.926060624</v>
      </c>
      <c r="K1064" t="s">
        <v>44</v>
      </c>
      <c r="M1064" t="s">
        <v>10</v>
      </c>
      <c r="N1064">
        <v>1.0157799860000001</v>
      </c>
      <c r="O1064">
        <v>8.5432947410000004</v>
      </c>
      <c r="P1064">
        <v>18.036775540000001</v>
      </c>
      <c r="Q1064">
        <v>0.118897921</v>
      </c>
      <c r="R1064">
        <v>0.905364061</v>
      </c>
      <c r="S1064" t="s">
        <v>44</v>
      </c>
    </row>
    <row r="1065" spans="5:19" x14ac:dyDescent="0.55000000000000004">
      <c r="E1065" t="s">
        <v>11</v>
      </c>
      <c r="F1065">
        <v>9.7586794000000004E-2</v>
      </c>
      <c r="G1065">
        <v>0.34926159099999998</v>
      </c>
      <c r="H1065">
        <v>22.290901080000001</v>
      </c>
      <c r="I1065">
        <v>0.27940889299999999</v>
      </c>
      <c r="J1065">
        <v>0.77993104700000004</v>
      </c>
      <c r="K1065" t="s">
        <v>44</v>
      </c>
      <c r="M1065" t="s">
        <v>11</v>
      </c>
      <c r="N1065">
        <v>-17.277107189999999</v>
      </c>
      <c r="O1065">
        <v>11.173991969999999</v>
      </c>
      <c r="P1065">
        <v>22.653362659999999</v>
      </c>
      <c r="Q1065">
        <v>-1.5461893339999999</v>
      </c>
      <c r="R1065">
        <v>0.12216262899999999</v>
      </c>
      <c r="S1065" t="s">
        <v>44</v>
      </c>
    </row>
    <row r="1066" spans="5:19" x14ac:dyDescent="0.55000000000000004">
      <c r="E1066" t="s">
        <v>27</v>
      </c>
      <c r="F1066">
        <v>-6.3324055000000004E-2</v>
      </c>
      <c r="G1066">
        <v>8.1729392999999997E-2</v>
      </c>
      <c r="H1066">
        <v>5.8931062709999997</v>
      </c>
      <c r="I1066">
        <v>-0.77480148299999996</v>
      </c>
      <c r="J1066">
        <v>0.43845697300000003</v>
      </c>
      <c r="K1066" t="s">
        <v>44</v>
      </c>
      <c r="M1066" t="s">
        <v>27</v>
      </c>
      <c r="N1066">
        <v>-0.68414492000000005</v>
      </c>
      <c r="O1066">
        <v>2.5463336590000001</v>
      </c>
      <c r="P1066">
        <v>5.4385272520000001</v>
      </c>
      <c r="Q1066">
        <v>-0.26867842600000003</v>
      </c>
      <c r="R1066">
        <v>0.78819533200000003</v>
      </c>
      <c r="S1066" t="s">
        <v>44</v>
      </c>
    </row>
    <row r="1067" spans="5:19" x14ac:dyDescent="0.55000000000000004">
      <c r="E1067" t="s">
        <v>12</v>
      </c>
      <c r="F1067">
        <v>3.5989000000000003E-4</v>
      </c>
      <c r="G1067">
        <v>2.8874700000000001E-4</v>
      </c>
      <c r="H1067">
        <v>6.5521613600000004</v>
      </c>
      <c r="I1067">
        <v>1.246388504</v>
      </c>
      <c r="J1067">
        <v>0.2126218</v>
      </c>
      <c r="K1067" t="s">
        <v>44</v>
      </c>
      <c r="M1067" t="s">
        <v>12</v>
      </c>
      <c r="N1067">
        <v>-2.0191385999999999E-2</v>
      </c>
      <c r="O1067">
        <v>9.4991139999999995E-3</v>
      </c>
      <c r="P1067">
        <v>6.4219565679999997</v>
      </c>
      <c r="Q1067">
        <v>-2.1256072530000001</v>
      </c>
      <c r="R1067">
        <v>3.3616144000000001E-2</v>
      </c>
      <c r="S1067" t="s">
        <v>48</v>
      </c>
    </row>
    <row r="1068" spans="5:19" x14ac:dyDescent="0.55000000000000004">
      <c r="E1068" t="s">
        <v>13</v>
      </c>
      <c r="F1068">
        <v>-1.0764640000000001E-3</v>
      </c>
      <c r="G1068">
        <v>1.05466E-3</v>
      </c>
      <c r="H1068">
        <v>9.7423951530000004</v>
      </c>
      <c r="I1068">
        <v>-1.0206743359999999</v>
      </c>
      <c r="J1068">
        <v>0.30740875699999998</v>
      </c>
      <c r="K1068" t="s">
        <v>44</v>
      </c>
      <c r="M1068" t="s">
        <v>13</v>
      </c>
      <c r="N1068">
        <v>9.2898293000000007E-2</v>
      </c>
      <c r="O1068">
        <v>3.5797263000000003E-2</v>
      </c>
      <c r="P1068">
        <v>8.9502756790000007</v>
      </c>
      <c r="Q1068">
        <v>2.5951228139999998</v>
      </c>
      <c r="R1068">
        <v>9.5010379999999998E-3</v>
      </c>
      <c r="S1068" t="s">
        <v>49</v>
      </c>
    </row>
    <row r="1069" spans="5:19" x14ac:dyDescent="0.55000000000000004">
      <c r="E1069" t="s">
        <v>47</v>
      </c>
      <c r="F1069">
        <v>1.7256062999999999E-2</v>
      </c>
      <c r="G1069">
        <v>1.0745973000000001E-2</v>
      </c>
      <c r="H1069">
        <v>9.0038940370000002</v>
      </c>
      <c r="I1069">
        <v>1.6058166819999999</v>
      </c>
      <c r="J1069">
        <v>0.108314194</v>
      </c>
      <c r="K1069" t="s">
        <v>44</v>
      </c>
      <c r="M1069" t="s">
        <v>47</v>
      </c>
      <c r="N1069">
        <v>-1.364833443</v>
      </c>
      <c r="O1069">
        <v>0.35791304099999999</v>
      </c>
      <c r="P1069">
        <v>8.7802009430000005</v>
      </c>
      <c r="Q1069">
        <v>-3.813310177</v>
      </c>
      <c r="R1069">
        <v>1.3983299999999999E-4</v>
      </c>
      <c r="S1069" t="s">
        <v>45</v>
      </c>
    </row>
    <row r="1070" spans="5:19" x14ac:dyDescent="0.55000000000000004">
      <c r="E1070" t="s">
        <v>55</v>
      </c>
      <c r="F1070">
        <v>1.7483869999999999E-3</v>
      </c>
      <c r="G1070">
        <v>5.1082819999999996E-3</v>
      </c>
      <c r="H1070">
        <v>11.08714284</v>
      </c>
      <c r="I1070">
        <v>0.34226515600000001</v>
      </c>
      <c r="J1070">
        <v>0.73215135499999995</v>
      </c>
      <c r="K1070" t="s">
        <v>44</v>
      </c>
      <c r="M1070" t="s">
        <v>55</v>
      </c>
      <c r="N1070">
        <v>-0.181376652</v>
      </c>
      <c r="O1070">
        <v>0.177579441</v>
      </c>
      <c r="P1070">
        <v>8.8047423519999999</v>
      </c>
      <c r="Q1070">
        <v>-1.02138317</v>
      </c>
      <c r="R1070">
        <v>0.307153968</v>
      </c>
      <c r="S1070" t="s">
        <v>44</v>
      </c>
    </row>
    <row r="1071" spans="5:19" x14ac:dyDescent="0.55000000000000004">
      <c r="E1071" t="s">
        <v>57</v>
      </c>
      <c r="F1071">
        <v>1.4645043999999999E-2</v>
      </c>
      <c r="G1071">
        <v>1.5030369999999999E-2</v>
      </c>
      <c r="H1071">
        <v>3.6607326009999999</v>
      </c>
      <c r="I1071">
        <v>0.97436347800000001</v>
      </c>
      <c r="J1071">
        <v>0.32987609699999998</v>
      </c>
      <c r="K1071" t="s">
        <v>44</v>
      </c>
      <c r="M1071" t="s">
        <v>57</v>
      </c>
      <c r="N1071">
        <v>-0.67929503000000002</v>
      </c>
      <c r="O1071">
        <v>0.43849051100000003</v>
      </c>
      <c r="P1071">
        <v>3.5987023429999998</v>
      </c>
      <c r="Q1071">
        <v>-1.549167</v>
      </c>
      <c r="R1071">
        <v>0.121445364</v>
      </c>
      <c r="S1071" t="s">
        <v>44</v>
      </c>
    </row>
    <row r="1072" spans="5:19" x14ac:dyDescent="0.55000000000000004">
      <c r="E1072" t="s">
        <v>60</v>
      </c>
      <c r="F1072">
        <v>-1.6142943999999999E-2</v>
      </c>
      <c r="G1072">
        <v>3.5220598999999998E-2</v>
      </c>
      <c r="H1072">
        <v>3.4314837269999998</v>
      </c>
      <c r="I1072">
        <v>-0.458338158</v>
      </c>
      <c r="J1072">
        <v>0.64670951399999999</v>
      </c>
      <c r="K1072" t="s">
        <v>44</v>
      </c>
      <c r="M1072" t="s">
        <v>60</v>
      </c>
      <c r="N1072">
        <v>1.972057798</v>
      </c>
      <c r="O1072">
        <v>1.121194112</v>
      </c>
      <c r="P1072">
        <v>3.2391709440000001</v>
      </c>
      <c r="Q1072">
        <v>1.7588906120000001</v>
      </c>
      <c r="R1072">
        <v>7.8696389000000005E-2</v>
      </c>
      <c r="S1072" t="s">
        <v>46</v>
      </c>
    </row>
    <row r="1073" spans="5:19" x14ac:dyDescent="0.55000000000000004">
      <c r="E1073" t="s">
        <v>62</v>
      </c>
      <c r="F1073">
        <v>-2.1989181E-2</v>
      </c>
      <c r="G1073">
        <v>2.3337357E-2</v>
      </c>
      <c r="H1073">
        <v>20.43115104</v>
      </c>
      <c r="I1073">
        <v>-0.94223100800000004</v>
      </c>
      <c r="J1073">
        <v>0.34607438200000001</v>
      </c>
      <c r="K1073" t="s">
        <v>44</v>
      </c>
      <c r="M1073" t="s">
        <v>62</v>
      </c>
      <c r="N1073">
        <v>1.7448231270000001</v>
      </c>
      <c r="O1073">
        <v>0.81078483000000001</v>
      </c>
      <c r="P1073">
        <v>20.576091000000002</v>
      </c>
      <c r="Q1073">
        <v>2.15201748</v>
      </c>
      <c r="R1073">
        <v>3.1474256999999999E-2</v>
      </c>
      <c r="S1073" t="s">
        <v>48</v>
      </c>
    </row>
    <row r="1074" spans="5:19" x14ac:dyDescent="0.55000000000000004">
      <c r="E1074" t="s">
        <v>64</v>
      </c>
      <c r="F1074">
        <v>-8.7735874000000005E-2</v>
      </c>
      <c r="G1074">
        <v>0.110592961</v>
      </c>
      <c r="H1074">
        <v>120.90190819999999</v>
      </c>
      <c r="I1074">
        <v>-0.79332240499999995</v>
      </c>
      <c r="J1074">
        <v>0.42759000600000002</v>
      </c>
      <c r="K1074" t="s">
        <v>44</v>
      </c>
      <c r="M1074" t="s">
        <v>64</v>
      </c>
      <c r="N1074">
        <v>6.2673595090000003</v>
      </c>
      <c r="O1074">
        <v>3.8399557</v>
      </c>
      <c r="P1074">
        <v>113.8055602</v>
      </c>
      <c r="Q1074">
        <v>1.632143702</v>
      </c>
      <c r="R1074">
        <v>0.10275248200000001</v>
      </c>
      <c r="S1074" t="s">
        <v>44</v>
      </c>
    </row>
    <row r="1075" spans="5:19" x14ac:dyDescent="0.55000000000000004">
      <c r="E1075" t="s">
        <v>67</v>
      </c>
      <c r="F1075">
        <v>-0.14182830299999999</v>
      </c>
      <c r="G1075">
        <v>0.198064305</v>
      </c>
      <c r="H1075">
        <v>1098.4240669999999</v>
      </c>
      <c r="I1075">
        <v>-0.71607199799999999</v>
      </c>
      <c r="J1075">
        <v>0.47394689299999998</v>
      </c>
      <c r="K1075" t="s">
        <v>44</v>
      </c>
      <c r="M1075" t="s">
        <v>67</v>
      </c>
      <c r="N1075">
        <v>16.548446200000001</v>
      </c>
      <c r="O1075">
        <v>7.0033403019999998</v>
      </c>
      <c r="P1075">
        <v>1066.8984399999999</v>
      </c>
      <c r="Q1075">
        <v>2.362936183</v>
      </c>
      <c r="R1075">
        <v>1.8193227999999999E-2</v>
      </c>
      <c r="S1075" t="s">
        <v>48</v>
      </c>
    </row>
    <row r="1076" spans="5:19" x14ac:dyDescent="0.55000000000000004">
      <c r="E1076" t="s">
        <v>69</v>
      </c>
      <c r="F1076" s="1">
        <v>-1.8300000000000001E-5</v>
      </c>
      <c r="G1076">
        <v>1.1245500000000001E-4</v>
      </c>
      <c r="H1076">
        <v>54.316326969999999</v>
      </c>
      <c r="I1076">
        <v>-0.162606584</v>
      </c>
      <c r="J1076">
        <v>0.87082820299999997</v>
      </c>
      <c r="K1076" t="s">
        <v>44</v>
      </c>
      <c r="M1076" t="s">
        <v>69</v>
      </c>
      <c r="N1076">
        <v>3.8766590000000002E-3</v>
      </c>
      <c r="O1076">
        <v>3.8450289999999998E-3</v>
      </c>
      <c r="P1076">
        <v>46.77317712</v>
      </c>
      <c r="Q1076">
        <v>1.0082262790000001</v>
      </c>
      <c r="R1076">
        <v>0.31342584899999998</v>
      </c>
      <c r="S1076" t="s">
        <v>44</v>
      </c>
    </row>
    <row r="1077" spans="5:19" x14ac:dyDescent="0.55000000000000004">
      <c r="E1077" t="s">
        <v>77</v>
      </c>
      <c r="F1077">
        <v>0.10694002</v>
      </c>
      <c r="G1077">
        <v>0.187135212</v>
      </c>
      <c r="H1077">
        <v>349.25335139999999</v>
      </c>
      <c r="I1077">
        <v>0.57145856900000003</v>
      </c>
      <c r="J1077">
        <v>0.56768883699999995</v>
      </c>
      <c r="K1077" t="s">
        <v>44</v>
      </c>
      <c r="M1077" t="s">
        <v>77</v>
      </c>
      <c r="N1077">
        <v>-14.829451840000001</v>
      </c>
      <c r="O1077">
        <v>6.6136173380000001</v>
      </c>
      <c r="P1077">
        <v>330.72043330000002</v>
      </c>
      <c r="Q1077">
        <v>-2.2422603360000002</v>
      </c>
      <c r="R1077">
        <v>2.5016162000000002E-2</v>
      </c>
      <c r="S1077" t="s">
        <v>48</v>
      </c>
    </row>
    <row r="1078" spans="5:19" x14ac:dyDescent="0.55000000000000004">
      <c r="E1078" t="s">
        <v>79</v>
      </c>
      <c r="F1078">
        <v>-5.3909930000000002E-3</v>
      </c>
      <c r="G1078">
        <v>4.0406392999999999E-2</v>
      </c>
      <c r="H1078">
        <v>167.44321210000001</v>
      </c>
      <c r="I1078">
        <v>-0.13341931800000001</v>
      </c>
      <c r="J1078">
        <v>0.89386176900000003</v>
      </c>
      <c r="K1078" t="s">
        <v>44</v>
      </c>
      <c r="M1078" t="s">
        <v>79</v>
      </c>
      <c r="N1078">
        <v>1.5681336930000001</v>
      </c>
      <c r="O1078">
        <v>1.394436191</v>
      </c>
      <c r="P1078">
        <v>163.34674649999999</v>
      </c>
      <c r="Q1078">
        <v>1.124564683</v>
      </c>
      <c r="R1078">
        <v>0.26086206899999997</v>
      </c>
      <c r="S1078" t="s">
        <v>44</v>
      </c>
    </row>
    <row r="1079" spans="5:19" x14ac:dyDescent="0.55000000000000004">
      <c r="E1079" t="s">
        <v>81</v>
      </c>
      <c r="F1079">
        <v>6.5290069999999999E-3</v>
      </c>
      <c r="G1079">
        <v>5.1624134000000002E-2</v>
      </c>
      <c r="H1079">
        <v>25.652528109999999</v>
      </c>
      <c r="I1079">
        <v>0.126471993</v>
      </c>
      <c r="J1079">
        <v>0.89935831700000002</v>
      </c>
      <c r="K1079" t="s">
        <v>44</v>
      </c>
      <c r="M1079" t="s">
        <v>81</v>
      </c>
      <c r="N1079">
        <v>-3.046699265</v>
      </c>
      <c r="O1079">
        <v>1.744544911</v>
      </c>
      <c r="P1079">
        <v>24.518613739999999</v>
      </c>
      <c r="Q1079">
        <v>-1.746414922</v>
      </c>
      <c r="R1079">
        <v>8.0839579999999994E-2</v>
      </c>
      <c r="S1079" t="s">
        <v>46</v>
      </c>
    </row>
    <row r="1080" spans="5:19" x14ac:dyDescent="0.55000000000000004">
      <c r="E1080" t="s">
        <v>83</v>
      </c>
      <c r="F1080">
        <v>-8.8348400000000001E-3</v>
      </c>
      <c r="G1080">
        <v>3.8349960000000002E-2</v>
      </c>
      <c r="H1080">
        <v>104.4633153</v>
      </c>
      <c r="I1080">
        <v>-0.23037417099999999</v>
      </c>
      <c r="J1080">
        <v>0.81780103000000004</v>
      </c>
      <c r="K1080" t="s">
        <v>44</v>
      </c>
      <c r="M1080" t="s">
        <v>83</v>
      </c>
      <c r="N1080">
        <v>0.78784860499999998</v>
      </c>
      <c r="O1080">
        <v>1.314329563</v>
      </c>
      <c r="P1080">
        <v>101.5110906</v>
      </c>
      <c r="Q1080">
        <v>0.59943002700000003</v>
      </c>
      <c r="R1080">
        <v>0.54893069699999997</v>
      </c>
      <c r="S1080" t="s">
        <v>44</v>
      </c>
    </row>
    <row r="1081" spans="5:19" x14ac:dyDescent="0.55000000000000004">
      <c r="E1081" t="s">
        <v>85</v>
      </c>
      <c r="F1081">
        <v>-2.6457934999999998E-2</v>
      </c>
      <c r="G1081">
        <v>7.4764917E-2</v>
      </c>
      <c r="H1081">
        <v>51.181559210000003</v>
      </c>
      <c r="I1081">
        <v>-0.35388168199999998</v>
      </c>
      <c r="J1081">
        <v>0.72342755599999997</v>
      </c>
      <c r="K1081" t="s">
        <v>44</v>
      </c>
      <c r="M1081" t="s">
        <v>85</v>
      </c>
      <c r="N1081">
        <v>2.9604441590000001</v>
      </c>
      <c r="O1081">
        <v>2.5161668449999999</v>
      </c>
      <c r="P1081">
        <v>49.153064090000001</v>
      </c>
      <c r="Q1081">
        <v>1.1765691</v>
      </c>
      <c r="R1081">
        <v>0.239459384</v>
      </c>
      <c r="S1081" t="s">
        <v>44</v>
      </c>
    </row>
    <row r="1082" spans="5:19" x14ac:dyDescent="0.55000000000000004">
      <c r="E1082" t="s">
        <v>87</v>
      </c>
      <c r="F1082">
        <v>1.1584496E-2</v>
      </c>
      <c r="G1082">
        <v>8.8422754000000006E-2</v>
      </c>
      <c r="H1082">
        <v>79.561752519999999</v>
      </c>
      <c r="I1082">
        <v>0.131012612</v>
      </c>
      <c r="J1082">
        <v>0.89576533000000003</v>
      </c>
      <c r="K1082" t="s">
        <v>44</v>
      </c>
      <c r="M1082" t="s">
        <v>87</v>
      </c>
      <c r="N1082">
        <v>-2.687949744</v>
      </c>
      <c r="O1082">
        <v>3.0639519630000001</v>
      </c>
      <c r="P1082">
        <v>80.873891009999994</v>
      </c>
      <c r="Q1082">
        <v>-0.87728194699999995</v>
      </c>
      <c r="R1082">
        <v>0.38040263299999999</v>
      </c>
      <c r="S1082" t="s">
        <v>44</v>
      </c>
    </row>
    <row r="1083" spans="5:19" x14ac:dyDescent="0.55000000000000004">
      <c r="E1083" t="s">
        <v>89</v>
      </c>
      <c r="F1083">
        <v>1.2840157E-2</v>
      </c>
      <c r="G1083">
        <v>2.1841655000000001E-2</v>
      </c>
      <c r="H1083">
        <v>38.801394760000001</v>
      </c>
      <c r="I1083">
        <v>0.58787472900000004</v>
      </c>
      <c r="J1083">
        <v>0.55661638000000002</v>
      </c>
      <c r="K1083" t="s">
        <v>44</v>
      </c>
      <c r="M1083" t="s">
        <v>89</v>
      </c>
      <c r="N1083">
        <v>-0.38291179400000003</v>
      </c>
      <c r="O1083">
        <v>0.73900489300000005</v>
      </c>
      <c r="P1083">
        <v>37.624911500000003</v>
      </c>
      <c r="Q1083">
        <v>-0.51814514</v>
      </c>
      <c r="R1083">
        <v>0.60439460300000003</v>
      </c>
      <c r="S1083" t="s">
        <v>44</v>
      </c>
    </row>
    <row r="1084" spans="5:19" x14ac:dyDescent="0.55000000000000004">
      <c r="E1084" t="s">
        <v>91</v>
      </c>
      <c r="F1084" s="1">
        <v>-1.26E-5</v>
      </c>
      <c r="G1084" s="3" t="s">
        <v>127</v>
      </c>
      <c r="H1084">
        <v>32.215153139999998</v>
      </c>
      <c r="I1084">
        <v>-0.18617751299999999</v>
      </c>
      <c r="J1084">
        <v>0.85230555699999999</v>
      </c>
      <c r="K1084" t="s">
        <v>44</v>
      </c>
      <c r="M1084" t="s">
        <v>91</v>
      </c>
      <c r="N1084">
        <v>2.1754000000000001E-4</v>
      </c>
      <c r="O1084">
        <v>2.3216669999999999E-3</v>
      </c>
      <c r="P1084">
        <v>30.089658419999999</v>
      </c>
      <c r="Q1084">
        <v>9.3699719000000001E-2</v>
      </c>
      <c r="R1084">
        <v>0.92535385000000003</v>
      </c>
      <c r="S1084" t="s">
        <v>44</v>
      </c>
    </row>
    <row r="1085" spans="5:19" x14ac:dyDescent="0.55000000000000004">
      <c r="E1085" t="s">
        <v>100</v>
      </c>
      <c r="F1085" s="7">
        <v>4.8843356703795102E-5</v>
      </c>
      <c r="G1085">
        <v>1.87913E-4</v>
      </c>
      <c r="H1085">
        <v>22.412661759999999</v>
      </c>
      <c r="I1085">
        <v>0.25992574699999998</v>
      </c>
      <c r="J1085">
        <v>0.79492105000000002</v>
      </c>
      <c r="K1085" t="s">
        <v>44</v>
      </c>
      <c r="M1085" t="s">
        <v>100</v>
      </c>
      <c r="N1085">
        <v>-7.8120899999999998E-3</v>
      </c>
      <c r="O1085">
        <v>6.6479080000000001E-3</v>
      </c>
      <c r="P1085">
        <v>19.54131241</v>
      </c>
      <c r="Q1085">
        <v>-1.175120092</v>
      </c>
      <c r="R1085">
        <v>0.240038433</v>
      </c>
      <c r="S1085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0461-1B33-41E8-9231-A29D74B8056A}">
  <sheetPr>
    <pageSetUpPr fitToPage="1"/>
  </sheetPr>
  <dimension ref="A1:R94"/>
  <sheetViews>
    <sheetView zoomScale="60" zoomScaleNormal="60" workbookViewId="0">
      <selection activeCell="C54" sqref="C54"/>
    </sheetView>
  </sheetViews>
  <sheetFormatPr defaultRowHeight="14.4" x14ac:dyDescent="0.55000000000000004"/>
  <cols>
    <col min="1" max="1" width="20.9453125" customWidth="1"/>
  </cols>
  <sheetData>
    <row r="1" spans="1:18" x14ac:dyDescent="0.55000000000000004">
      <c r="A1" s="46" t="s">
        <v>139</v>
      </c>
    </row>
    <row r="3" spans="1:18" x14ac:dyDescent="0.55000000000000004">
      <c r="C3" s="66" t="s">
        <v>29</v>
      </c>
      <c r="D3" s="66"/>
      <c r="E3" s="66" t="s">
        <v>30</v>
      </c>
      <c r="F3" s="66"/>
      <c r="G3" s="66" t="s">
        <v>20</v>
      </c>
      <c r="H3" s="66"/>
      <c r="I3" s="66" t="s">
        <v>50</v>
      </c>
      <c r="J3" s="66"/>
      <c r="K3" s="66" t="s">
        <v>22</v>
      </c>
      <c r="L3" s="66"/>
      <c r="M3" s="66" t="s">
        <v>23</v>
      </c>
      <c r="N3" s="66"/>
      <c r="O3" s="66" t="s">
        <v>52</v>
      </c>
      <c r="P3" s="66"/>
      <c r="Q3" s="66" t="s">
        <v>25</v>
      </c>
      <c r="R3" s="66"/>
    </row>
    <row r="4" spans="1:18" x14ac:dyDescent="0.55000000000000004">
      <c r="A4" s="27" t="s">
        <v>143</v>
      </c>
      <c r="B4" s="27" t="s">
        <v>142</v>
      </c>
      <c r="C4" s="9" t="s">
        <v>147</v>
      </c>
      <c r="D4" s="9" t="s">
        <v>141</v>
      </c>
      <c r="E4" s="47" t="s">
        <v>147</v>
      </c>
      <c r="F4" s="48" t="s">
        <v>141</v>
      </c>
      <c r="G4" s="9" t="s">
        <v>147</v>
      </c>
      <c r="H4" s="9" t="s">
        <v>141</v>
      </c>
      <c r="I4" s="47" t="s">
        <v>147</v>
      </c>
      <c r="J4" s="48" t="s">
        <v>141</v>
      </c>
      <c r="K4" s="9" t="s">
        <v>147</v>
      </c>
      <c r="L4" s="9" t="s">
        <v>141</v>
      </c>
      <c r="M4" s="47" t="s">
        <v>147</v>
      </c>
      <c r="N4" s="48" t="s">
        <v>141</v>
      </c>
      <c r="O4" s="9" t="s">
        <v>147</v>
      </c>
      <c r="P4" s="9" t="s">
        <v>141</v>
      </c>
      <c r="Q4" s="47" t="s">
        <v>147</v>
      </c>
      <c r="R4" s="48" t="s">
        <v>141</v>
      </c>
    </row>
    <row r="5" spans="1:18" x14ac:dyDescent="0.55000000000000004">
      <c r="A5" s="30" t="s">
        <v>136</v>
      </c>
      <c r="B5" s="39" t="s">
        <v>3</v>
      </c>
      <c r="C5" s="49">
        <v>8.9300000000000004E-2</v>
      </c>
      <c r="D5" s="49">
        <v>0.1615</v>
      </c>
      <c r="E5" s="49">
        <v>5.5800000000000002E-2</v>
      </c>
      <c r="F5" s="49">
        <v>0.1608</v>
      </c>
      <c r="G5" s="50">
        <v>0.12959999999999999</v>
      </c>
      <c r="H5" s="49">
        <v>3.7000000000000002E-3</v>
      </c>
      <c r="I5" s="49">
        <v>7.6700000000000004E-2</v>
      </c>
      <c r="J5" s="49">
        <v>1.3599999999999999E-2</v>
      </c>
      <c r="K5" s="49">
        <v>3.6400000000000002E-2</v>
      </c>
      <c r="L5" s="49">
        <v>2.63E-2</v>
      </c>
      <c r="M5" s="49">
        <v>1.61E-2</v>
      </c>
      <c r="N5" s="49">
        <v>1.95E-2</v>
      </c>
      <c r="O5" s="49">
        <v>0.1227</v>
      </c>
      <c r="P5" s="49">
        <v>1.3599999999999999E-2</v>
      </c>
      <c r="Q5" s="49">
        <v>-6.9800000000000001E-2</v>
      </c>
      <c r="R5" s="49">
        <v>-7.9399999999999998E-2</v>
      </c>
    </row>
    <row r="6" spans="1:18" x14ac:dyDescent="0.55000000000000004">
      <c r="A6" s="31" t="s">
        <v>134</v>
      </c>
      <c r="B6" s="34" t="s">
        <v>4</v>
      </c>
      <c r="C6" s="49">
        <v>2.86E-2</v>
      </c>
      <c r="D6" s="49">
        <v>0.1615</v>
      </c>
      <c r="E6" s="49">
        <v>2.9100000000000001E-2</v>
      </c>
      <c r="F6" s="49">
        <v>0.1608</v>
      </c>
      <c r="G6" s="50">
        <v>0.1517</v>
      </c>
      <c r="H6" s="49">
        <v>3.7000000000000002E-3</v>
      </c>
      <c r="I6" s="50">
        <v>0.13469999999999999</v>
      </c>
      <c r="J6" s="49">
        <v>1.3599999999999999E-2</v>
      </c>
      <c r="K6" s="49">
        <v>3.7499999999999999E-2</v>
      </c>
      <c r="L6" s="49">
        <v>2.63E-2</v>
      </c>
      <c r="M6" s="49">
        <v>2.01E-2</v>
      </c>
      <c r="N6" s="49">
        <v>1.95E-2</v>
      </c>
      <c r="O6" s="49">
        <v>0.15579999999999999</v>
      </c>
      <c r="P6" s="49">
        <v>1.3599999999999999E-2</v>
      </c>
      <c r="Q6" s="49">
        <v>-5.0200000000000002E-2</v>
      </c>
      <c r="R6" s="49">
        <v>-7.9399999999999998E-2</v>
      </c>
    </row>
    <row r="7" spans="1:18" x14ac:dyDescent="0.55000000000000004">
      <c r="A7" s="31" t="s">
        <v>136</v>
      </c>
      <c r="B7" s="34" t="s">
        <v>5</v>
      </c>
      <c r="C7" s="49">
        <v>3.9899999999999998E-2</v>
      </c>
      <c r="D7" s="49">
        <v>0.1615</v>
      </c>
      <c r="E7" s="49">
        <v>4.6199999999999998E-2</v>
      </c>
      <c r="F7" s="49">
        <v>0.1608</v>
      </c>
      <c r="G7" s="50">
        <v>0.12529999999999999</v>
      </c>
      <c r="H7" s="49">
        <v>3.7000000000000002E-3</v>
      </c>
      <c r="I7" s="50">
        <v>8.9200000000000002E-2</v>
      </c>
      <c r="J7" s="49">
        <v>1.3599999999999999E-2</v>
      </c>
      <c r="K7" s="49">
        <v>2.0899999999999998E-2</v>
      </c>
      <c r="L7" s="49">
        <v>2.63E-2</v>
      </c>
      <c r="M7" s="49">
        <v>1.49E-2</v>
      </c>
      <c r="N7" s="49">
        <v>1.95E-2</v>
      </c>
      <c r="O7" s="50">
        <v>0.1231</v>
      </c>
      <c r="P7" s="49">
        <v>1.3599999999999999E-2</v>
      </c>
      <c r="Q7" s="49">
        <v>-6.2799999999999995E-2</v>
      </c>
      <c r="R7" s="49">
        <v>-7.9399999999999998E-2</v>
      </c>
    </row>
    <row r="8" spans="1:18" x14ac:dyDescent="0.55000000000000004">
      <c r="A8" s="31" t="s">
        <v>136</v>
      </c>
      <c r="B8" s="34" t="s">
        <v>6</v>
      </c>
      <c r="C8" s="59">
        <v>4.4198945000000003E-2</v>
      </c>
      <c r="D8" s="49">
        <v>0.1615</v>
      </c>
      <c r="E8" s="49">
        <v>5.1200000000000002E-2</v>
      </c>
      <c r="F8" s="49">
        <v>0.1608</v>
      </c>
      <c r="G8" s="50">
        <v>0.12709999999999999</v>
      </c>
      <c r="H8" s="49">
        <v>3.7000000000000002E-3</v>
      </c>
      <c r="I8" s="50">
        <v>8.8599999999999998E-2</v>
      </c>
      <c r="J8" s="49">
        <v>1.3599999999999999E-2</v>
      </c>
      <c r="K8" s="49">
        <v>2.1700000000000001E-2</v>
      </c>
      <c r="L8" s="49">
        <v>2.63E-2</v>
      </c>
      <c r="M8" s="49">
        <v>1.8700000000000001E-2</v>
      </c>
      <c r="N8" s="49">
        <v>1.95E-2</v>
      </c>
      <c r="O8" s="50">
        <v>0.126</v>
      </c>
      <c r="P8" s="49">
        <v>1.3599999999999999E-2</v>
      </c>
      <c r="Q8" s="49">
        <v>-4.5199999999999997E-2</v>
      </c>
      <c r="R8" s="49">
        <v>-7.9399999999999998E-2</v>
      </c>
    </row>
    <row r="9" spans="1:18" x14ac:dyDescent="0.55000000000000004">
      <c r="A9" s="31" t="s">
        <v>136</v>
      </c>
      <c r="B9" s="34" t="s">
        <v>15</v>
      </c>
      <c r="C9" s="49">
        <v>0.1396</v>
      </c>
      <c r="D9" s="49">
        <v>0.1615</v>
      </c>
      <c r="E9" s="49">
        <v>4.4000000000000003E-3</v>
      </c>
      <c r="F9" s="49">
        <v>0.1608</v>
      </c>
      <c r="G9" s="49">
        <v>0.13819999999999999</v>
      </c>
      <c r="H9" s="49">
        <v>3.7000000000000002E-3</v>
      </c>
      <c r="I9" s="49">
        <v>5.4800000000000001E-2</v>
      </c>
      <c r="J9" s="49">
        <v>1.3599999999999999E-2</v>
      </c>
      <c r="K9" s="49">
        <v>1.29E-2</v>
      </c>
      <c r="L9" s="49">
        <v>2.63E-2</v>
      </c>
      <c r="M9" s="49">
        <v>4.7600000000000003E-2</v>
      </c>
      <c r="N9" s="49">
        <v>1.95E-2</v>
      </c>
      <c r="O9" s="49">
        <v>0.13650000000000001</v>
      </c>
      <c r="P9" s="49">
        <v>1.3599999999999999E-2</v>
      </c>
      <c r="Q9" s="49">
        <v>-5.1900000000000002E-2</v>
      </c>
      <c r="R9" s="49">
        <v>-7.9399999999999998E-2</v>
      </c>
    </row>
    <row r="10" spans="1:18" x14ac:dyDescent="0.55000000000000004">
      <c r="A10" s="31" t="s">
        <v>134</v>
      </c>
      <c r="B10" s="34" t="s">
        <v>14</v>
      </c>
      <c r="C10" s="49">
        <v>4.6899999999999997E-2</v>
      </c>
      <c r="D10" s="49">
        <v>0.1615</v>
      </c>
      <c r="E10" s="49">
        <v>0.1502</v>
      </c>
      <c r="F10" s="49">
        <v>0.1608</v>
      </c>
      <c r="G10" s="49">
        <v>0.21790000000000001</v>
      </c>
      <c r="H10" s="49">
        <v>3.7000000000000002E-3</v>
      </c>
      <c r="I10" s="49">
        <v>0.17080000000000001</v>
      </c>
      <c r="J10" s="49">
        <v>1.3599999999999999E-2</v>
      </c>
      <c r="K10" s="49">
        <v>3.1199999999999999E-2</v>
      </c>
      <c r="L10" s="49">
        <v>2.63E-2</v>
      </c>
      <c r="M10" s="49">
        <v>4.7300000000000002E-2</v>
      </c>
      <c r="N10" s="49">
        <v>1.95E-2</v>
      </c>
      <c r="O10" s="49">
        <v>8.8700000000000001E-2</v>
      </c>
      <c r="P10" s="49">
        <v>1.3599999999999999E-2</v>
      </c>
      <c r="Q10" s="49">
        <v>-3.2399999999999998E-2</v>
      </c>
      <c r="R10" s="49">
        <v>-7.9399999999999998E-2</v>
      </c>
    </row>
    <row r="11" spans="1:18" x14ac:dyDescent="0.55000000000000004">
      <c r="A11" s="31" t="s">
        <v>134</v>
      </c>
      <c r="B11" s="34" t="s">
        <v>66</v>
      </c>
      <c r="C11" s="49">
        <v>0.22370000000000001</v>
      </c>
      <c r="D11" s="49">
        <v>0.1615</v>
      </c>
      <c r="E11" s="49">
        <v>0.40279999999999999</v>
      </c>
      <c r="F11" s="49">
        <v>0.1608</v>
      </c>
      <c r="G11" s="49">
        <v>0.2054</v>
      </c>
      <c r="H11" s="49">
        <v>3.7000000000000002E-3</v>
      </c>
      <c r="I11" s="49">
        <v>0.1757</v>
      </c>
      <c r="J11" s="49">
        <v>1.3599999999999999E-2</v>
      </c>
      <c r="K11" s="49">
        <v>5.9400000000000001E-2</v>
      </c>
      <c r="L11" s="49">
        <v>2.63E-2</v>
      </c>
      <c r="M11" s="49">
        <v>1.37E-2</v>
      </c>
      <c r="N11" s="49">
        <v>1.95E-2</v>
      </c>
      <c r="O11" s="49">
        <v>0.17050000000000001</v>
      </c>
      <c r="P11" s="49">
        <v>1.3599999999999999E-2</v>
      </c>
      <c r="Q11" s="49">
        <v>-7.3700000000000002E-2</v>
      </c>
      <c r="R11" s="49">
        <v>-7.9399999999999998E-2</v>
      </c>
    </row>
    <row r="12" spans="1:18" x14ac:dyDescent="0.55000000000000004">
      <c r="A12" s="31" t="s">
        <v>134</v>
      </c>
      <c r="B12" s="34" t="s">
        <v>16</v>
      </c>
      <c r="C12" s="54">
        <v>9.6000000000000002E-2</v>
      </c>
      <c r="D12" s="49">
        <v>0.1615</v>
      </c>
      <c r="E12" s="49">
        <v>0.1419</v>
      </c>
      <c r="F12" s="49">
        <v>0.1608</v>
      </c>
      <c r="G12" s="58">
        <v>0.122</v>
      </c>
      <c r="H12" s="49">
        <v>3.7000000000000002E-3</v>
      </c>
      <c r="I12" s="49">
        <v>8.9700000000000002E-2</v>
      </c>
      <c r="J12" s="49">
        <v>1.3599999999999999E-2</v>
      </c>
      <c r="K12" s="49">
        <v>2.1700000000000001E-2</v>
      </c>
      <c r="L12" s="49">
        <v>2.63E-2</v>
      </c>
      <c r="M12" s="49">
        <v>1.2699999999999999E-2</v>
      </c>
      <c r="N12" s="49">
        <v>1.95E-2</v>
      </c>
      <c r="O12" s="49">
        <v>0.1036</v>
      </c>
      <c r="P12" s="49">
        <v>1.3599999999999999E-2</v>
      </c>
      <c r="Q12" s="49">
        <v>-6.7299999999999999E-2</v>
      </c>
      <c r="R12" s="49">
        <v>-7.9399999999999998E-2</v>
      </c>
    </row>
    <row r="13" spans="1:18" x14ac:dyDescent="0.55000000000000004">
      <c r="A13" s="31" t="s">
        <v>134</v>
      </c>
      <c r="B13" s="34" t="s">
        <v>7</v>
      </c>
      <c r="C13" s="49">
        <v>0.13639999999999999</v>
      </c>
      <c r="D13" s="49">
        <v>0.1615</v>
      </c>
      <c r="E13" s="49">
        <v>0.21659999999999999</v>
      </c>
      <c r="F13" s="49">
        <v>0.1608</v>
      </c>
      <c r="G13" s="49">
        <v>0.13769999999999999</v>
      </c>
      <c r="H13" s="49">
        <v>3.7000000000000002E-3</v>
      </c>
      <c r="I13" s="50">
        <v>0.1037</v>
      </c>
      <c r="J13" s="49">
        <v>1.3599999999999999E-2</v>
      </c>
      <c r="K13" s="49">
        <v>2.8500000000000001E-2</v>
      </c>
      <c r="L13" s="49">
        <v>2.63E-2</v>
      </c>
      <c r="M13" s="49">
        <v>9.1000000000000004E-3</v>
      </c>
      <c r="N13" s="49">
        <v>1.95E-2</v>
      </c>
      <c r="O13" s="49">
        <v>0.12379999999999999</v>
      </c>
      <c r="P13" s="49">
        <v>1.3599999999999999E-2</v>
      </c>
      <c r="Q13" s="49">
        <v>-6.9800000000000001E-2</v>
      </c>
      <c r="R13" s="49">
        <v>-7.9399999999999998E-2</v>
      </c>
    </row>
    <row r="14" spans="1:18" x14ac:dyDescent="0.55000000000000004">
      <c r="A14" s="31" t="s">
        <v>133</v>
      </c>
      <c r="B14" s="34" t="s">
        <v>8</v>
      </c>
      <c r="C14" s="49">
        <v>-0.17979999999999999</v>
      </c>
      <c r="D14" s="49">
        <v>0.1615</v>
      </c>
      <c r="E14" s="49">
        <v>-0.1542</v>
      </c>
      <c r="F14" s="49">
        <v>0.1608</v>
      </c>
      <c r="G14" s="49">
        <v>0.13539999999999999</v>
      </c>
      <c r="H14" s="49">
        <v>3.7000000000000002E-3</v>
      </c>
      <c r="I14" s="49">
        <v>9.8500000000000004E-2</v>
      </c>
      <c r="J14" s="49">
        <v>1.3599999999999999E-2</v>
      </c>
      <c r="K14" s="49">
        <v>-2.46E-2</v>
      </c>
      <c r="L14" s="49">
        <v>2.63E-2</v>
      </c>
      <c r="M14" s="49">
        <v>5.2600000000000001E-2</v>
      </c>
      <c r="N14" s="49">
        <v>1.95E-2</v>
      </c>
      <c r="O14" s="49">
        <v>0.123</v>
      </c>
      <c r="P14" s="49">
        <v>1.3599999999999999E-2</v>
      </c>
      <c r="Q14" s="49">
        <v>4.1099999999999998E-2</v>
      </c>
      <c r="R14" s="49">
        <v>-7.9399999999999998E-2</v>
      </c>
    </row>
    <row r="15" spans="1:18" x14ac:dyDescent="0.55000000000000004">
      <c r="A15" s="31" t="s">
        <v>133</v>
      </c>
      <c r="B15" s="34" t="s">
        <v>9</v>
      </c>
      <c r="C15" s="54">
        <v>2.4E-2</v>
      </c>
      <c r="D15" s="49">
        <v>0.1615</v>
      </c>
      <c r="E15" s="49">
        <v>-5.2200000000000003E-2</v>
      </c>
      <c r="F15" s="49">
        <v>0.1608</v>
      </c>
      <c r="G15" s="49">
        <v>0.1467</v>
      </c>
      <c r="H15" s="49">
        <v>3.7000000000000002E-3</v>
      </c>
      <c r="I15" s="49">
        <v>7.8799999999999995E-2</v>
      </c>
      <c r="J15" s="49">
        <v>1.3599999999999999E-2</v>
      </c>
      <c r="K15" s="49">
        <v>-5.8999999999999999E-3</v>
      </c>
      <c r="L15" s="49">
        <v>2.63E-2</v>
      </c>
      <c r="M15" s="49">
        <v>4.9399999999999999E-2</v>
      </c>
      <c r="N15" s="49">
        <v>1.95E-2</v>
      </c>
      <c r="O15" s="49">
        <v>9.0899999999999995E-2</v>
      </c>
      <c r="P15" s="49">
        <v>1.3599999999999999E-2</v>
      </c>
      <c r="Q15" s="49">
        <v>2.7000000000000001E-3</v>
      </c>
      <c r="R15" s="49">
        <v>-7.9399999999999998E-2</v>
      </c>
    </row>
    <row r="16" spans="1:18" x14ac:dyDescent="0.55000000000000004">
      <c r="A16" s="31" t="s">
        <v>133</v>
      </c>
      <c r="B16" s="34" t="s">
        <v>26</v>
      </c>
      <c r="C16" s="49">
        <v>-0.14319999999999999</v>
      </c>
      <c r="D16" s="49">
        <v>0.1615</v>
      </c>
      <c r="E16" s="49">
        <v>-0.1492</v>
      </c>
      <c r="F16" s="49">
        <v>0.1608</v>
      </c>
      <c r="G16" s="49">
        <v>0.12770000000000001</v>
      </c>
      <c r="H16" s="49">
        <v>3.7000000000000002E-3</v>
      </c>
      <c r="I16" s="54">
        <v>0.09</v>
      </c>
      <c r="J16" s="49">
        <v>1.3599999999999999E-2</v>
      </c>
      <c r="K16" s="49">
        <v>-1.7999999999999999E-2</v>
      </c>
      <c r="L16" s="49">
        <v>2.63E-2</v>
      </c>
      <c r="M16" s="49">
        <v>5.4699999999999999E-2</v>
      </c>
      <c r="N16" s="49">
        <v>1.95E-2</v>
      </c>
      <c r="O16" s="49">
        <v>0.10059999999999999</v>
      </c>
      <c r="P16" s="49">
        <v>1.3599999999999999E-2</v>
      </c>
      <c r="Q16" s="49">
        <v>2.2200000000000001E-2</v>
      </c>
      <c r="R16" s="49">
        <v>-7.9399999999999998E-2</v>
      </c>
    </row>
    <row r="17" spans="1:18" x14ac:dyDescent="0.55000000000000004">
      <c r="A17" s="31" t="s">
        <v>133</v>
      </c>
      <c r="B17" s="34" t="s">
        <v>10</v>
      </c>
      <c r="C17" s="49">
        <v>-9.9199999999999997E-2</v>
      </c>
      <c r="D17" s="49">
        <v>0.1615</v>
      </c>
      <c r="E17" s="49">
        <v>-4.87E-2</v>
      </c>
      <c r="F17" s="49">
        <v>0.1608</v>
      </c>
      <c r="G17" s="49">
        <v>9.7500000000000003E-2</v>
      </c>
      <c r="H17" s="49">
        <v>3.7000000000000002E-3</v>
      </c>
      <c r="I17" s="49">
        <v>7.3700000000000002E-2</v>
      </c>
      <c r="J17" s="49">
        <v>1.3599999999999999E-2</v>
      </c>
      <c r="K17" s="49">
        <v>-3.5099999999999999E-2</v>
      </c>
      <c r="L17" s="49">
        <v>2.63E-2</v>
      </c>
      <c r="M17" s="49">
        <v>1.4200000000000001E-2</v>
      </c>
      <c r="N17" s="49">
        <v>1.95E-2</v>
      </c>
      <c r="O17" s="49">
        <v>0.13070000000000001</v>
      </c>
      <c r="P17" s="49">
        <v>1.3599999999999999E-2</v>
      </c>
      <c r="Q17" s="49">
        <v>1.9099999999999999E-2</v>
      </c>
      <c r="R17" s="49">
        <v>-7.9399999999999998E-2</v>
      </c>
    </row>
    <row r="18" spans="1:18" x14ac:dyDescent="0.55000000000000004">
      <c r="A18" s="31" t="s">
        <v>133</v>
      </c>
      <c r="B18" s="34" t="s">
        <v>11</v>
      </c>
      <c r="C18" s="49">
        <v>-8.4900000000000003E-2</v>
      </c>
      <c r="D18" s="49">
        <v>0.1615</v>
      </c>
      <c r="E18" s="49">
        <v>-6.0900000000000003E-2</v>
      </c>
      <c r="F18" s="49">
        <v>0.1608</v>
      </c>
      <c r="G18" s="49">
        <v>6.9500000000000006E-2</v>
      </c>
      <c r="H18" s="49">
        <v>3.7000000000000002E-3</v>
      </c>
      <c r="I18" s="49">
        <v>4.9099999999999998E-2</v>
      </c>
      <c r="J18" s="49">
        <v>1.3599999999999999E-2</v>
      </c>
      <c r="K18" s="49">
        <v>-4.9000000000000002E-2</v>
      </c>
      <c r="L18" s="49">
        <v>2.63E-2</v>
      </c>
      <c r="M18" s="49">
        <v>5.3E-3</v>
      </c>
      <c r="N18" s="49">
        <v>1.95E-2</v>
      </c>
      <c r="O18" s="49">
        <v>0.12470000000000001</v>
      </c>
      <c r="P18" s="49">
        <v>1.3599999999999999E-2</v>
      </c>
      <c r="Q18" s="49">
        <v>2.86E-2</v>
      </c>
      <c r="R18" s="49">
        <v>-7.9399999999999998E-2</v>
      </c>
    </row>
    <row r="19" spans="1:18" x14ac:dyDescent="0.55000000000000004">
      <c r="A19" s="31" t="s">
        <v>133</v>
      </c>
      <c r="B19" s="34" t="s">
        <v>27</v>
      </c>
      <c r="C19" s="49">
        <v>-0.15690000000000001</v>
      </c>
      <c r="D19" s="49">
        <v>0.1615</v>
      </c>
      <c r="E19" s="49">
        <v>-0.16159999999999999</v>
      </c>
      <c r="F19" s="49">
        <v>0.1608</v>
      </c>
      <c r="G19" s="54">
        <v>0.13</v>
      </c>
      <c r="H19" s="49">
        <v>3.7000000000000002E-3</v>
      </c>
      <c r="I19" s="54">
        <v>9.2999999999999999E-2</v>
      </c>
      <c r="J19" s="49">
        <v>1.3599999999999999E-2</v>
      </c>
      <c r="K19" s="49">
        <v>-2.3400000000000001E-2</v>
      </c>
      <c r="L19" s="49">
        <v>2.63E-2</v>
      </c>
      <c r="M19" s="49">
        <v>6.0999999999999999E-2</v>
      </c>
      <c r="N19" s="49">
        <v>1.95E-2</v>
      </c>
      <c r="O19" s="54">
        <v>0.12</v>
      </c>
      <c r="P19" s="49">
        <v>1.3599999999999999E-2</v>
      </c>
      <c r="Q19" s="49">
        <v>-3.2000000000000001E-2</v>
      </c>
      <c r="R19" s="49">
        <v>-7.9399999999999998E-2</v>
      </c>
    </row>
    <row r="20" spans="1:18" x14ac:dyDescent="0.55000000000000004">
      <c r="A20" s="31" t="s">
        <v>135</v>
      </c>
      <c r="B20" s="34" t="s">
        <v>12</v>
      </c>
      <c r="C20" s="49">
        <v>-3.0700000000000002E-2</v>
      </c>
      <c r="D20" s="49">
        <v>0.1615</v>
      </c>
      <c r="E20" s="49">
        <v>-2.4299999999999999E-2</v>
      </c>
      <c r="F20" s="49">
        <v>0.1608</v>
      </c>
      <c r="G20" s="49">
        <v>0.12590000000000001</v>
      </c>
      <c r="H20" s="49">
        <v>3.7000000000000002E-3</v>
      </c>
      <c r="I20" s="54">
        <v>6.3E-2</v>
      </c>
      <c r="J20" s="49">
        <v>1.3599999999999999E-2</v>
      </c>
      <c r="K20" s="49">
        <v>-1.18E-2</v>
      </c>
      <c r="L20" s="49">
        <v>2.63E-2</v>
      </c>
      <c r="M20" s="49">
        <v>3.5999999999999999E-3</v>
      </c>
      <c r="N20" s="49">
        <v>1.95E-2</v>
      </c>
      <c r="O20" s="49">
        <v>0.1094</v>
      </c>
      <c r="P20" s="49">
        <v>1.3599999999999999E-2</v>
      </c>
      <c r="Q20" s="49">
        <v>-3.6200000000000003E-2</v>
      </c>
      <c r="R20" s="49">
        <v>-7.9399999999999998E-2</v>
      </c>
    </row>
    <row r="21" spans="1:18" x14ac:dyDescent="0.55000000000000004">
      <c r="A21" s="32" t="s">
        <v>135</v>
      </c>
      <c r="B21" s="35" t="s">
        <v>13</v>
      </c>
      <c r="C21" s="49">
        <v>-1.0699999999999999E-2</v>
      </c>
      <c r="D21" s="49">
        <v>0.1615</v>
      </c>
      <c r="E21" s="49">
        <v>-1.38E-2</v>
      </c>
      <c r="F21" s="49">
        <v>0.1608</v>
      </c>
      <c r="G21" s="50">
        <v>0.12670000000000001</v>
      </c>
      <c r="H21" s="49">
        <v>3.7000000000000002E-3</v>
      </c>
      <c r="I21" s="50">
        <v>8.8400000000000006E-2</v>
      </c>
      <c r="J21" s="49">
        <v>1.3599999999999999E-2</v>
      </c>
      <c r="K21" s="49">
        <v>1.78E-2</v>
      </c>
      <c r="L21" s="49">
        <v>2.63E-2</v>
      </c>
      <c r="M21" s="49">
        <v>1.8800000000000001E-2</v>
      </c>
      <c r="N21" s="49">
        <v>1.95E-2</v>
      </c>
      <c r="O21" s="49">
        <v>0.1137</v>
      </c>
      <c r="P21" s="49">
        <v>1.3599999999999999E-2</v>
      </c>
      <c r="Q21" s="49">
        <v>-4.7E-2</v>
      </c>
      <c r="R21" s="49">
        <v>-7.9399999999999998E-2</v>
      </c>
    </row>
    <row r="24" spans="1:18" x14ac:dyDescent="0.55000000000000004">
      <c r="A24" s="9" t="s">
        <v>138</v>
      </c>
    </row>
    <row r="26" spans="1:18" x14ac:dyDescent="0.55000000000000004">
      <c r="C26" s="66" t="s">
        <v>29</v>
      </c>
      <c r="D26" s="66"/>
      <c r="E26" s="66" t="s">
        <v>30</v>
      </c>
      <c r="F26" s="66"/>
      <c r="G26" s="66" t="s">
        <v>20</v>
      </c>
      <c r="H26" s="66"/>
      <c r="I26" s="66" t="s">
        <v>50</v>
      </c>
      <c r="J26" s="66"/>
      <c r="K26" s="66" t="s">
        <v>22</v>
      </c>
      <c r="L26" s="66"/>
      <c r="M26" s="66" t="s">
        <v>23</v>
      </c>
      <c r="N26" s="66"/>
      <c r="O26" s="66" t="s">
        <v>52</v>
      </c>
      <c r="P26" s="66"/>
      <c r="Q26" s="66" t="s">
        <v>25</v>
      </c>
      <c r="R26" s="66"/>
    </row>
    <row r="27" spans="1:18" x14ac:dyDescent="0.55000000000000004">
      <c r="A27" s="27" t="s">
        <v>143</v>
      </c>
      <c r="B27" s="27" t="s">
        <v>142</v>
      </c>
      <c r="C27" s="47" t="s">
        <v>147</v>
      </c>
      <c r="D27" s="48" t="s">
        <v>141</v>
      </c>
      <c r="E27" s="47" t="s">
        <v>147</v>
      </c>
      <c r="F27" s="48" t="s">
        <v>141</v>
      </c>
      <c r="G27" s="47" t="s">
        <v>147</v>
      </c>
      <c r="H27" s="48" t="s">
        <v>141</v>
      </c>
      <c r="I27" s="47" t="s">
        <v>147</v>
      </c>
      <c r="J27" s="48" t="s">
        <v>141</v>
      </c>
      <c r="K27" s="9" t="s">
        <v>147</v>
      </c>
      <c r="L27" s="9" t="s">
        <v>141</v>
      </c>
      <c r="M27" s="47" t="s">
        <v>147</v>
      </c>
      <c r="N27" s="48" t="s">
        <v>141</v>
      </c>
      <c r="O27" s="9" t="s">
        <v>147</v>
      </c>
      <c r="P27" s="9" t="s">
        <v>141</v>
      </c>
      <c r="Q27" s="47" t="s">
        <v>147</v>
      </c>
      <c r="R27" s="48" t="s">
        <v>141</v>
      </c>
    </row>
    <row r="28" spans="1:18" x14ac:dyDescent="0.55000000000000004">
      <c r="A28" s="30" t="s">
        <v>136</v>
      </c>
      <c r="B28" s="39" t="s">
        <v>3</v>
      </c>
      <c r="C28" s="55">
        <v>-3.6044999999999998</v>
      </c>
      <c r="D28" s="55">
        <v>-4.2423000000000002</v>
      </c>
      <c r="E28" s="55">
        <v>-3.1072000000000002</v>
      </c>
      <c r="F28" s="49">
        <v>-4.3228999999999997</v>
      </c>
      <c r="G28" s="55">
        <v>-5.2260999999999997</v>
      </c>
      <c r="H28" s="49">
        <v>-0.61009999999999998</v>
      </c>
      <c r="I28" s="55">
        <v>-8.9975000000000005</v>
      </c>
      <c r="J28" s="49">
        <v>-0.57150000000000001</v>
      </c>
      <c r="K28" s="55">
        <v>-5.7290999999999999</v>
      </c>
      <c r="L28" s="49">
        <v>0.82569999999999999</v>
      </c>
      <c r="M28" s="55">
        <v>-4.7169999999999996</v>
      </c>
      <c r="N28" s="49">
        <v>1.6617999999999999</v>
      </c>
      <c r="O28" s="55">
        <v>-5.8775000000000004</v>
      </c>
      <c r="P28" s="49">
        <v>-0.43109999999999998</v>
      </c>
      <c r="Q28" s="50">
        <v>5.2142999999999997</v>
      </c>
      <c r="R28" s="50">
        <v>11.412699999999999</v>
      </c>
    </row>
    <row r="29" spans="1:18" x14ac:dyDescent="0.55000000000000004">
      <c r="A29" s="31" t="s">
        <v>134</v>
      </c>
      <c r="B29" s="34" t="s">
        <v>4</v>
      </c>
      <c r="C29" s="49">
        <v>-1.9728000000000001</v>
      </c>
      <c r="D29" s="55">
        <v>-4.2423000000000002</v>
      </c>
      <c r="E29" s="49">
        <v>-1.1682999999999999</v>
      </c>
      <c r="F29" s="49">
        <v>-4.3228999999999997</v>
      </c>
      <c r="G29" s="55">
        <v>-6.5457000000000001</v>
      </c>
      <c r="H29" s="49">
        <v>-0.61009999999999998</v>
      </c>
      <c r="I29" s="55">
        <v>-11.329700000000001</v>
      </c>
      <c r="J29" s="49">
        <v>-0.57150000000000001</v>
      </c>
      <c r="K29" s="55">
        <v>-6.3175999999999997</v>
      </c>
      <c r="L29" s="49">
        <v>0.82569999999999999</v>
      </c>
      <c r="M29" s="55">
        <v>-5.8807999999999998</v>
      </c>
      <c r="N29" s="49">
        <v>1.6617999999999999</v>
      </c>
      <c r="O29" s="55">
        <v>-6.7328999999999999</v>
      </c>
      <c r="P29" s="49">
        <v>-0.43109999999999998</v>
      </c>
      <c r="Q29" s="49">
        <v>-2.5988000000000002</v>
      </c>
      <c r="R29" s="50">
        <v>11.412699999999999</v>
      </c>
    </row>
    <row r="30" spans="1:18" x14ac:dyDescent="0.55000000000000004">
      <c r="A30" s="31" t="s">
        <v>136</v>
      </c>
      <c r="B30" s="34" t="s">
        <v>5</v>
      </c>
      <c r="C30" s="55">
        <v>-1.7829999999999999</v>
      </c>
      <c r="D30" s="55">
        <v>-4.2423000000000002</v>
      </c>
      <c r="E30" s="55">
        <v>-1.8641000000000001</v>
      </c>
      <c r="F30" s="49">
        <v>-4.3228999999999997</v>
      </c>
      <c r="G30" s="55">
        <v>-4.9362000000000004</v>
      </c>
      <c r="H30" s="49">
        <v>-0.61009999999999998</v>
      </c>
      <c r="I30" s="55">
        <v>-8.9535999999999998</v>
      </c>
      <c r="J30" s="49">
        <v>-0.57150000000000001</v>
      </c>
      <c r="K30" s="55">
        <v>-4.3436000000000003</v>
      </c>
      <c r="L30" s="49">
        <v>0.82569999999999999</v>
      </c>
      <c r="M30" s="55">
        <v>-3.8231000000000002</v>
      </c>
      <c r="N30" s="49">
        <v>1.6617999999999999</v>
      </c>
      <c r="O30" s="55">
        <v>-5.5387000000000004</v>
      </c>
      <c r="P30" s="49">
        <v>-0.43109999999999998</v>
      </c>
      <c r="Q30" s="49">
        <v>1.2205999999999999</v>
      </c>
      <c r="R30" s="50">
        <v>11.412699999999999</v>
      </c>
    </row>
    <row r="31" spans="1:18" x14ac:dyDescent="0.55000000000000004">
      <c r="A31" s="31" t="s">
        <v>136</v>
      </c>
      <c r="B31" s="34" t="s">
        <v>6</v>
      </c>
      <c r="C31" s="55">
        <v>-1.879</v>
      </c>
      <c r="D31" s="55">
        <v>-4.2423000000000002</v>
      </c>
      <c r="E31" s="55">
        <v>-2.0097999999999998</v>
      </c>
      <c r="F31" s="49">
        <v>-4.3228999999999997</v>
      </c>
      <c r="G31" s="55">
        <v>-4.8032000000000004</v>
      </c>
      <c r="H31" s="49">
        <v>-0.61009999999999998</v>
      </c>
      <c r="I31" s="55">
        <v>-8.6362000000000005</v>
      </c>
      <c r="J31" s="49">
        <v>-0.57150000000000001</v>
      </c>
      <c r="K31" s="55">
        <v>-4.4482999999999997</v>
      </c>
      <c r="L31" s="49">
        <v>0.82569999999999999</v>
      </c>
      <c r="M31" s="55">
        <v>-3.8460999999999999</v>
      </c>
      <c r="N31" s="49">
        <v>1.6617999999999999</v>
      </c>
      <c r="O31" s="55">
        <v>-5.3682999999999996</v>
      </c>
      <c r="P31" s="49">
        <v>-0.43109999999999998</v>
      </c>
      <c r="Q31" s="49">
        <v>3.9199999999999999E-2</v>
      </c>
      <c r="R31" s="50">
        <v>11.412699999999999</v>
      </c>
    </row>
    <row r="32" spans="1:18" x14ac:dyDescent="0.55000000000000004">
      <c r="A32" s="31" t="s">
        <v>136</v>
      </c>
      <c r="B32" s="34" t="s">
        <v>15</v>
      </c>
      <c r="C32" s="49">
        <v>-3.6882000000000001</v>
      </c>
      <c r="D32" s="55">
        <v>-4.2423000000000002</v>
      </c>
      <c r="E32" s="49">
        <v>-3.6040999999999999</v>
      </c>
      <c r="F32" s="49">
        <v>-4.3228999999999997</v>
      </c>
      <c r="G32" s="55">
        <v>-4.7187000000000001</v>
      </c>
      <c r="H32" s="49">
        <v>-0.61009999999999998</v>
      </c>
      <c r="I32" s="55">
        <v>-9.1273</v>
      </c>
      <c r="J32" s="49">
        <v>-0.57150000000000001</v>
      </c>
      <c r="K32" s="55">
        <v>-6.42</v>
      </c>
      <c r="L32" s="49">
        <v>0.82569999999999999</v>
      </c>
      <c r="M32" s="55">
        <v>-8.9710999999999999</v>
      </c>
      <c r="N32" s="49">
        <v>1.6617999999999999</v>
      </c>
      <c r="O32" s="55">
        <v>-6.4989999999999997</v>
      </c>
      <c r="P32" s="49">
        <v>-0.43109999999999998</v>
      </c>
      <c r="Q32" s="49">
        <v>1.7032</v>
      </c>
      <c r="R32" s="50">
        <v>11.412699999999999</v>
      </c>
    </row>
    <row r="33" spans="1:18" x14ac:dyDescent="0.55000000000000004">
      <c r="A33" s="31" t="s">
        <v>134</v>
      </c>
      <c r="B33" s="34" t="s">
        <v>14</v>
      </c>
      <c r="C33" s="49">
        <v>0.59699999999999998</v>
      </c>
      <c r="D33" s="55">
        <v>-4.2423000000000002</v>
      </c>
      <c r="E33" s="49">
        <v>-2.2168999999999999</v>
      </c>
      <c r="F33" s="49">
        <v>-4.3228999999999997</v>
      </c>
      <c r="G33" s="55">
        <v>-11.022399999999999</v>
      </c>
      <c r="H33" s="49">
        <v>-0.61009999999999998</v>
      </c>
      <c r="I33" s="55">
        <v>-18.148</v>
      </c>
      <c r="J33" s="49">
        <v>-0.57150000000000001</v>
      </c>
      <c r="K33" s="55">
        <v>-9.9085999999999999</v>
      </c>
      <c r="L33" s="49">
        <v>0.82569999999999999</v>
      </c>
      <c r="M33" s="49">
        <v>-0.65180000000000005</v>
      </c>
      <c r="N33" s="49">
        <v>1.6617999999999999</v>
      </c>
      <c r="O33" s="55">
        <v>-12.3794</v>
      </c>
      <c r="P33" s="49">
        <v>-0.43109999999999998</v>
      </c>
      <c r="Q33" s="49">
        <v>-0.68300000000000005</v>
      </c>
      <c r="R33" s="50">
        <v>11.412699999999999</v>
      </c>
    </row>
    <row r="34" spans="1:18" x14ac:dyDescent="0.55000000000000004">
      <c r="A34" s="31" t="s">
        <v>134</v>
      </c>
      <c r="B34" s="34" t="s">
        <v>66</v>
      </c>
      <c r="C34" s="49">
        <v>-8.9296000000000006</v>
      </c>
      <c r="D34" s="55">
        <v>-4.2423000000000002</v>
      </c>
      <c r="E34" s="49">
        <v>-8.2995000000000001</v>
      </c>
      <c r="F34" s="49">
        <v>-4.3228999999999997</v>
      </c>
      <c r="G34" s="55">
        <v>-9.4808000000000003</v>
      </c>
      <c r="H34" s="49">
        <v>-0.61009999999999998</v>
      </c>
      <c r="I34" s="55">
        <v>-15.8109</v>
      </c>
      <c r="J34" s="49">
        <v>-0.57150000000000001</v>
      </c>
      <c r="K34" s="55">
        <v>-9.4456000000000007</v>
      </c>
      <c r="L34" s="49">
        <v>0.82569999999999999</v>
      </c>
      <c r="M34" s="49">
        <v>-3.1823000000000001</v>
      </c>
      <c r="N34" s="49">
        <v>1.6617999999999999</v>
      </c>
      <c r="O34" s="55">
        <v>-10.507300000000001</v>
      </c>
      <c r="P34" s="49">
        <v>-0.43109999999999998</v>
      </c>
      <c r="Q34" s="49">
        <v>6.5533000000000001</v>
      </c>
      <c r="R34" s="50">
        <v>11.412699999999999</v>
      </c>
    </row>
    <row r="35" spans="1:18" x14ac:dyDescent="0.55000000000000004">
      <c r="A35" s="31" t="s">
        <v>134</v>
      </c>
      <c r="B35" s="34" t="s">
        <v>16</v>
      </c>
      <c r="C35" s="55">
        <v>-4.0273000000000003</v>
      </c>
      <c r="D35" s="55">
        <v>-4.2423000000000002</v>
      </c>
      <c r="E35" s="49">
        <v>-4.0701000000000001</v>
      </c>
      <c r="F35" s="49">
        <v>-4.3228999999999997</v>
      </c>
      <c r="G35" s="55">
        <v>-5.6056999999999997</v>
      </c>
      <c r="H35" s="49">
        <v>-0.61009999999999998</v>
      </c>
      <c r="I35" s="55">
        <v>-10.052899999999999</v>
      </c>
      <c r="J35" s="49">
        <v>-0.57150000000000001</v>
      </c>
      <c r="K35" s="55">
        <v>-5.2766000000000002</v>
      </c>
      <c r="L35" s="49">
        <v>0.82569999999999999</v>
      </c>
      <c r="M35" s="49">
        <v>-2.3531</v>
      </c>
      <c r="N35" s="49">
        <v>1.6617999999999999</v>
      </c>
      <c r="O35" s="55">
        <v>-6.2545000000000002</v>
      </c>
      <c r="P35" s="49">
        <v>-0.43109999999999998</v>
      </c>
      <c r="Q35" s="49">
        <v>4.3849</v>
      </c>
      <c r="R35" s="50">
        <v>11.412699999999999</v>
      </c>
    </row>
    <row r="36" spans="1:18" x14ac:dyDescent="0.55000000000000004">
      <c r="A36" s="31" t="s">
        <v>134</v>
      </c>
      <c r="B36" s="34" t="s">
        <v>7</v>
      </c>
      <c r="C36" s="55">
        <v>-5.4004000000000003</v>
      </c>
      <c r="D36" s="55">
        <v>-4.2423000000000002</v>
      </c>
      <c r="E36" s="49">
        <v>-4.8211000000000004</v>
      </c>
      <c r="F36" s="49">
        <v>-4.3228999999999997</v>
      </c>
      <c r="G36" s="55">
        <v>-5.9820000000000002</v>
      </c>
      <c r="H36" s="49">
        <v>-0.61009999999999998</v>
      </c>
      <c r="I36" s="55">
        <v>-10.6434</v>
      </c>
      <c r="J36" s="49">
        <v>-0.57150000000000001</v>
      </c>
      <c r="K36" s="55">
        <v>-5.6116999999999999</v>
      </c>
      <c r="L36" s="49">
        <v>0.82569999999999999</v>
      </c>
      <c r="M36" s="55">
        <v>-2.9125000000000001</v>
      </c>
      <c r="N36" s="49">
        <v>1.6617999999999999</v>
      </c>
      <c r="O36" s="55">
        <v>-6.7073999999999998</v>
      </c>
      <c r="P36" s="49">
        <v>-0.43109999999999998</v>
      </c>
      <c r="Q36" s="49">
        <v>4.8155999999999999</v>
      </c>
      <c r="R36" s="50">
        <v>11.412699999999999</v>
      </c>
    </row>
    <row r="37" spans="1:18" x14ac:dyDescent="0.55000000000000004">
      <c r="A37" s="31" t="s">
        <v>133</v>
      </c>
      <c r="B37" s="34" t="s">
        <v>8</v>
      </c>
      <c r="C37" s="49">
        <v>5.7988999999999997</v>
      </c>
      <c r="D37" s="55">
        <v>-4.2423000000000002</v>
      </c>
      <c r="E37" s="49">
        <v>6.3219000000000003</v>
      </c>
      <c r="F37" s="49">
        <v>-4.3228999999999997</v>
      </c>
      <c r="G37" s="55">
        <v>-2.8767</v>
      </c>
      <c r="H37" s="49">
        <v>-0.61009999999999998</v>
      </c>
      <c r="I37" s="49">
        <v>-0.15609999999999999</v>
      </c>
      <c r="J37" s="49">
        <v>-0.57150000000000001</v>
      </c>
      <c r="K37" s="50">
        <v>4.6731999999999996</v>
      </c>
      <c r="L37" s="49">
        <v>0.82569999999999999</v>
      </c>
      <c r="M37" s="49">
        <v>-1.1289</v>
      </c>
      <c r="N37" s="49">
        <v>1.6617999999999999</v>
      </c>
      <c r="O37" s="49">
        <v>-0.79069999999999996</v>
      </c>
      <c r="P37" s="49">
        <v>-0.43109999999999998</v>
      </c>
      <c r="Q37" s="55">
        <v>-12.4162</v>
      </c>
      <c r="R37" s="50">
        <v>11.412699999999999</v>
      </c>
    </row>
    <row r="38" spans="1:18" x14ac:dyDescent="0.55000000000000004">
      <c r="A38" s="31" t="s">
        <v>133</v>
      </c>
      <c r="B38" s="34" t="s">
        <v>9</v>
      </c>
      <c r="C38" s="49">
        <v>1.8616999999999999</v>
      </c>
      <c r="D38" s="55">
        <v>-4.2423000000000002</v>
      </c>
      <c r="E38" s="49">
        <v>0.19500000000000001</v>
      </c>
      <c r="F38" s="49">
        <v>-4.3228999999999997</v>
      </c>
      <c r="G38" s="55">
        <v>-2.3839999999999999</v>
      </c>
      <c r="H38" s="49">
        <v>-0.61009999999999998</v>
      </c>
      <c r="I38" s="55">
        <v>-1.4484999999999999</v>
      </c>
      <c r="J38" s="49">
        <v>-0.57150000000000001</v>
      </c>
      <c r="K38" s="50">
        <v>3.7637</v>
      </c>
      <c r="L38" s="49">
        <v>0.82569999999999999</v>
      </c>
      <c r="M38" s="49">
        <v>-0.11650000000000001</v>
      </c>
      <c r="N38" s="49">
        <v>1.6617999999999999</v>
      </c>
      <c r="O38" s="49">
        <v>0.19439999999999999</v>
      </c>
      <c r="P38" s="49">
        <v>-0.43109999999999998</v>
      </c>
      <c r="Q38" s="49">
        <v>-3.2014</v>
      </c>
      <c r="R38" s="50">
        <v>11.412699999999999</v>
      </c>
    </row>
    <row r="39" spans="1:18" x14ac:dyDescent="0.55000000000000004">
      <c r="A39" s="31" t="s">
        <v>133</v>
      </c>
      <c r="B39" s="34" t="s">
        <v>26</v>
      </c>
      <c r="C39" s="49">
        <v>3.7145999999999999</v>
      </c>
      <c r="D39" s="55">
        <v>-4.2423000000000002</v>
      </c>
      <c r="E39" s="49">
        <v>4.0057999999999998</v>
      </c>
      <c r="F39" s="49">
        <v>-4.3228999999999997</v>
      </c>
      <c r="G39" s="55">
        <v>-2.6762999999999999</v>
      </c>
      <c r="H39" s="49">
        <v>-0.61009999999999998</v>
      </c>
      <c r="I39" s="49">
        <v>-0.70089999999999997</v>
      </c>
      <c r="J39" s="49">
        <v>-0.57150000000000001</v>
      </c>
      <c r="K39" s="50">
        <v>3.8595000000000002</v>
      </c>
      <c r="L39" s="49">
        <v>0.82569999999999999</v>
      </c>
      <c r="M39" s="49">
        <v>-1.9750000000000001</v>
      </c>
      <c r="N39" s="49">
        <v>1.6617999999999999</v>
      </c>
      <c r="O39" s="49">
        <v>-0.63090000000000002</v>
      </c>
      <c r="P39" s="49">
        <v>-0.43109999999999998</v>
      </c>
      <c r="Q39" s="55">
        <v>-8.2804000000000002</v>
      </c>
      <c r="R39" s="50">
        <v>11.412699999999999</v>
      </c>
    </row>
    <row r="40" spans="1:18" x14ac:dyDescent="0.55000000000000004">
      <c r="A40" s="31" t="s">
        <v>133</v>
      </c>
      <c r="B40" s="34" t="s">
        <v>10</v>
      </c>
      <c r="C40" s="49">
        <v>2.9041000000000001</v>
      </c>
      <c r="D40" s="55">
        <v>-4.2423000000000002</v>
      </c>
      <c r="E40" s="49">
        <v>1.5441</v>
      </c>
      <c r="F40" s="49">
        <v>-4.3228999999999997</v>
      </c>
      <c r="G40" s="55">
        <v>-2.5859999999999999</v>
      </c>
      <c r="H40" s="49">
        <v>-0.61009999999999998</v>
      </c>
      <c r="I40" s="55">
        <v>-2.3151000000000002</v>
      </c>
      <c r="J40" s="49">
        <v>-0.57150000000000001</v>
      </c>
      <c r="K40" s="50">
        <v>2.6760999999999999</v>
      </c>
      <c r="L40" s="49">
        <v>0.82569999999999999</v>
      </c>
      <c r="M40" s="49">
        <v>-2.3323</v>
      </c>
      <c r="N40" s="49">
        <v>1.6617999999999999</v>
      </c>
      <c r="O40" s="55">
        <v>-1.8854</v>
      </c>
      <c r="P40" s="49">
        <v>-0.43109999999999998</v>
      </c>
      <c r="Q40" s="55">
        <v>-10.037699999999999</v>
      </c>
      <c r="R40" s="50">
        <v>11.412699999999999</v>
      </c>
    </row>
    <row r="41" spans="1:18" x14ac:dyDescent="0.55000000000000004">
      <c r="A41" s="31" t="s">
        <v>133</v>
      </c>
      <c r="B41" s="34" t="s">
        <v>11</v>
      </c>
      <c r="C41" s="49">
        <v>3.7886000000000002</v>
      </c>
      <c r="D41" s="55">
        <v>-4.2423000000000002</v>
      </c>
      <c r="E41" s="49">
        <v>3.8500999999999999</v>
      </c>
      <c r="F41" s="49">
        <v>-4.3228999999999997</v>
      </c>
      <c r="G41" s="55">
        <v>-2.1084000000000001</v>
      </c>
      <c r="H41" s="49">
        <v>-0.61009999999999998</v>
      </c>
      <c r="I41" s="49">
        <v>-1.411</v>
      </c>
      <c r="J41" s="49">
        <v>-0.57150000000000001</v>
      </c>
      <c r="K41" s="50">
        <v>3.2128000000000001</v>
      </c>
      <c r="L41" s="49">
        <v>0.82569999999999999</v>
      </c>
      <c r="M41" s="49">
        <v>-3.2964000000000002</v>
      </c>
      <c r="N41" s="49">
        <v>1.6617999999999999</v>
      </c>
      <c r="O41" s="55">
        <v>-1.7721</v>
      </c>
      <c r="P41" s="49">
        <v>-0.43109999999999998</v>
      </c>
      <c r="Q41" s="55">
        <v>-12.892899999999999</v>
      </c>
      <c r="R41" s="50">
        <v>11.412699999999999</v>
      </c>
    </row>
    <row r="42" spans="1:18" x14ac:dyDescent="0.55000000000000004">
      <c r="A42" s="31" t="s">
        <v>133</v>
      </c>
      <c r="B42" s="34" t="s">
        <v>27</v>
      </c>
      <c r="C42" s="49">
        <v>1.5097</v>
      </c>
      <c r="D42" s="55">
        <v>-4.2423000000000002</v>
      </c>
      <c r="E42" s="49">
        <v>2.2454999999999998</v>
      </c>
      <c r="F42" s="49">
        <v>-4.3228999999999997</v>
      </c>
      <c r="G42" s="55">
        <v>-6.3672000000000004</v>
      </c>
      <c r="H42" s="49">
        <v>-0.61009999999999998</v>
      </c>
      <c r="I42" s="55">
        <v>-5.4379</v>
      </c>
      <c r="J42" s="49">
        <v>-0.57150000000000001</v>
      </c>
      <c r="K42" s="49">
        <v>-1.6892</v>
      </c>
      <c r="L42" s="49">
        <v>0.82569999999999999</v>
      </c>
      <c r="M42" s="55">
        <v>-8.0997000000000003</v>
      </c>
      <c r="N42" s="49">
        <v>1.6617999999999999</v>
      </c>
      <c r="O42" s="55">
        <v>-4.806</v>
      </c>
      <c r="P42" s="49">
        <v>-0.43109999999999998</v>
      </c>
      <c r="Q42" s="49">
        <v>-7.3784000000000001</v>
      </c>
      <c r="R42" s="50">
        <v>11.412699999999999</v>
      </c>
    </row>
    <row r="43" spans="1:18" x14ac:dyDescent="0.55000000000000004">
      <c r="A43" s="31" t="s">
        <v>135</v>
      </c>
      <c r="B43" s="34" t="s">
        <v>12</v>
      </c>
      <c r="C43" s="49">
        <v>1.2975000000000001</v>
      </c>
      <c r="D43" s="55">
        <v>-4.2423000000000002</v>
      </c>
      <c r="E43" s="49">
        <v>1.3027</v>
      </c>
      <c r="F43" s="49">
        <v>-4.3228999999999997</v>
      </c>
      <c r="G43" s="55">
        <v>-3.9830000000000001</v>
      </c>
      <c r="H43" s="49">
        <v>-0.61009999999999998</v>
      </c>
      <c r="I43" s="55">
        <v>-11.447900000000001</v>
      </c>
      <c r="J43" s="49">
        <v>-0.57150000000000001</v>
      </c>
      <c r="K43" s="55">
        <v>-7.4364999999999997</v>
      </c>
      <c r="L43" s="49">
        <v>0.82569999999999999</v>
      </c>
      <c r="M43" s="55">
        <v>-5.7366999999999999</v>
      </c>
      <c r="N43" s="49">
        <v>1.6617999999999999</v>
      </c>
      <c r="O43" s="55">
        <v>-6.8038999999999996</v>
      </c>
      <c r="P43" s="49">
        <v>-0.43109999999999998</v>
      </c>
      <c r="Q43" s="49">
        <v>-2.6063999999999998</v>
      </c>
      <c r="R43" s="50">
        <v>11.412699999999999</v>
      </c>
    </row>
    <row r="44" spans="1:18" x14ac:dyDescent="0.55000000000000004">
      <c r="A44" s="32" t="s">
        <v>135</v>
      </c>
      <c r="B44" s="35" t="s">
        <v>13</v>
      </c>
      <c r="C44" s="49">
        <v>0.219</v>
      </c>
      <c r="D44" s="55">
        <v>-4.2423000000000002</v>
      </c>
      <c r="E44" s="49">
        <v>0.25280000000000002</v>
      </c>
      <c r="F44" s="49">
        <v>-4.3228999999999997</v>
      </c>
      <c r="G44" s="55">
        <v>-4.5640000000000001</v>
      </c>
      <c r="H44" s="49">
        <v>-0.61009999999999998</v>
      </c>
      <c r="I44" s="55">
        <v>-8.5776000000000003</v>
      </c>
      <c r="J44" s="49">
        <v>-0.57150000000000001</v>
      </c>
      <c r="K44" s="55">
        <v>-3.7458</v>
      </c>
      <c r="L44" s="49">
        <v>0.82569999999999999</v>
      </c>
      <c r="M44" s="55">
        <v>-3.2139000000000002</v>
      </c>
      <c r="N44" s="49">
        <v>1.6617999999999999</v>
      </c>
      <c r="O44" s="55">
        <v>-5.1083999999999996</v>
      </c>
      <c r="P44" s="49">
        <v>-0.43109999999999998</v>
      </c>
      <c r="Q44" s="49">
        <v>0.6109</v>
      </c>
      <c r="R44" s="50">
        <v>11.412699999999999</v>
      </c>
    </row>
    <row r="45" spans="1:18" x14ac:dyDescent="0.55000000000000004">
      <c r="A45" s="8"/>
    </row>
    <row r="50" spans="1:18" x14ac:dyDescent="0.55000000000000004">
      <c r="A50" s="46" t="s">
        <v>139</v>
      </c>
    </row>
    <row r="52" spans="1:18" x14ac:dyDescent="0.55000000000000004">
      <c r="C52" s="66" t="s">
        <v>29</v>
      </c>
      <c r="D52" s="66"/>
      <c r="E52" s="66" t="s">
        <v>30</v>
      </c>
      <c r="F52" s="66"/>
      <c r="G52" s="66" t="s">
        <v>20</v>
      </c>
      <c r="H52" s="66"/>
      <c r="I52" s="66" t="s">
        <v>50</v>
      </c>
      <c r="J52" s="66"/>
      <c r="K52" s="66" t="s">
        <v>22</v>
      </c>
      <c r="L52" s="66"/>
      <c r="M52" s="66" t="s">
        <v>23</v>
      </c>
      <c r="N52" s="66"/>
      <c r="O52" s="66" t="s">
        <v>52</v>
      </c>
      <c r="P52" s="66"/>
      <c r="Q52" s="66" t="s">
        <v>25</v>
      </c>
      <c r="R52" s="66"/>
    </row>
    <row r="53" spans="1:18" x14ac:dyDescent="0.55000000000000004">
      <c r="A53" s="27" t="s">
        <v>143</v>
      </c>
      <c r="B53" s="27" t="s">
        <v>142</v>
      </c>
      <c r="C53" s="9" t="s">
        <v>147</v>
      </c>
      <c r="D53" s="9" t="s">
        <v>141</v>
      </c>
      <c r="E53" s="47" t="s">
        <v>147</v>
      </c>
      <c r="F53" s="48" t="s">
        <v>141</v>
      </c>
      <c r="G53" s="9" t="s">
        <v>147</v>
      </c>
      <c r="H53" s="9" t="s">
        <v>141</v>
      </c>
      <c r="I53" s="47" t="s">
        <v>147</v>
      </c>
      <c r="J53" s="48" t="s">
        <v>141</v>
      </c>
      <c r="K53" s="9" t="s">
        <v>147</v>
      </c>
      <c r="L53" s="9" t="s">
        <v>141</v>
      </c>
      <c r="M53" s="47" t="s">
        <v>147</v>
      </c>
      <c r="N53" s="48" t="s">
        <v>141</v>
      </c>
      <c r="O53" s="9" t="s">
        <v>147</v>
      </c>
      <c r="P53" s="9" t="s">
        <v>141</v>
      </c>
      <c r="Q53" s="47" t="s">
        <v>147</v>
      </c>
      <c r="R53" s="48" t="s">
        <v>141</v>
      </c>
    </row>
    <row r="54" spans="1:18" x14ac:dyDescent="0.55000000000000004">
      <c r="A54" s="30" t="s">
        <v>136</v>
      </c>
      <c r="B54" s="39" t="s">
        <v>3</v>
      </c>
      <c r="C54" s="60" t="str">
        <f>IF(C5&gt;=0, " + ", " - ")</f>
        <v xml:space="preserve"> + </v>
      </c>
      <c r="D54" s="60" t="str">
        <f t="shared" ref="D54:R54" si="0">IF(D5&gt;=0, " + ", " - ")</f>
        <v xml:space="preserve"> + </v>
      </c>
      <c r="E54" s="60" t="str">
        <f t="shared" si="0"/>
        <v xml:space="preserve"> + </v>
      </c>
      <c r="F54" s="60" t="str">
        <f t="shared" si="0"/>
        <v xml:space="preserve"> + </v>
      </c>
      <c r="G54" s="61" t="str">
        <f t="shared" si="0"/>
        <v xml:space="preserve"> + </v>
      </c>
      <c r="H54" s="60" t="str">
        <f t="shared" si="0"/>
        <v xml:space="preserve"> + </v>
      </c>
      <c r="I54" s="60" t="str">
        <f t="shared" si="0"/>
        <v xml:space="preserve"> + </v>
      </c>
      <c r="J54" s="60" t="str">
        <f t="shared" si="0"/>
        <v xml:space="preserve"> + </v>
      </c>
      <c r="K54" s="60" t="str">
        <f t="shared" si="0"/>
        <v xml:space="preserve"> + </v>
      </c>
      <c r="L54" s="60" t="str">
        <f t="shared" si="0"/>
        <v xml:space="preserve"> + </v>
      </c>
      <c r="M54" s="60" t="str">
        <f t="shared" si="0"/>
        <v xml:space="preserve"> + </v>
      </c>
      <c r="N54" s="60" t="str">
        <f t="shared" si="0"/>
        <v xml:space="preserve"> + </v>
      </c>
      <c r="O54" s="60" t="str">
        <f t="shared" si="0"/>
        <v xml:space="preserve"> + </v>
      </c>
      <c r="P54" s="60" t="str">
        <f t="shared" si="0"/>
        <v xml:space="preserve"> + </v>
      </c>
      <c r="Q54" s="60" t="str">
        <f t="shared" si="0"/>
        <v xml:space="preserve"> - </v>
      </c>
      <c r="R54" s="60" t="str">
        <f t="shared" si="0"/>
        <v xml:space="preserve"> - </v>
      </c>
    </row>
    <row r="55" spans="1:18" x14ac:dyDescent="0.55000000000000004">
      <c r="A55" s="31" t="s">
        <v>134</v>
      </c>
      <c r="B55" s="34" t="s">
        <v>4</v>
      </c>
      <c r="C55" s="60" t="str">
        <f t="shared" ref="C55:Q55" si="1">IF(C6&gt;=0, " + ", " - ")</f>
        <v xml:space="preserve"> + </v>
      </c>
      <c r="D55" s="60" t="str">
        <f t="shared" si="1"/>
        <v xml:space="preserve"> + </v>
      </c>
      <c r="E55" s="60" t="str">
        <f t="shared" si="1"/>
        <v xml:space="preserve"> + </v>
      </c>
      <c r="F55" s="60" t="str">
        <f t="shared" si="1"/>
        <v xml:space="preserve"> + </v>
      </c>
      <c r="G55" s="61" t="str">
        <f t="shared" si="1"/>
        <v xml:space="preserve"> + </v>
      </c>
      <c r="H55" s="60" t="str">
        <f t="shared" si="1"/>
        <v xml:space="preserve"> + </v>
      </c>
      <c r="I55" s="61" t="str">
        <f t="shared" si="1"/>
        <v xml:space="preserve"> + </v>
      </c>
      <c r="J55" s="60" t="str">
        <f t="shared" si="1"/>
        <v xml:space="preserve"> + </v>
      </c>
      <c r="K55" s="60" t="str">
        <f t="shared" si="1"/>
        <v xml:space="preserve"> + </v>
      </c>
      <c r="L55" s="60" t="str">
        <f t="shared" si="1"/>
        <v xml:space="preserve"> + </v>
      </c>
      <c r="M55" s="60" t="str">
        <f t="shared" si="1"/>
        <v xml:space="preserve"> + </v>
      </c>
      <c r="N55" s="60" t="str">
        <f t="shared" si="1"/>
        <v xml:space="preserve"> + </v>
      </c>
      <c r="O55" s="60" t="str">
        <f t="shared" si="1"/>
        <v xml:space="preserve"> + </v>
      </c>
      <c r="P55" s="60" t="str">
        <f t="shared" si="1"/>
        <v xml:space="preserve"> + </v>
      </c>
      <c r="Q55" s="60" t="str">
        <f t="shared" si="1"/>
        <v xml:space="preserve"> - </v>
      </c>
      <c r="R55" s="60" t="str">
        <f t="shared" ref="R55" si="2">IF(R6&gt;=0, " + ", " - ")</f>
        <v xml:space="preserve"> - </v>
      </c>
    </row>
    <row r="56" spans="1:18" x14ac:dyDescent="0.55000000000000004">
      <c r="A56" s="31" t="s">
        <v>136</v>
      </c>
      <c r="B56" s="34" t="s">
        <v>5</v>
      </c>
      <c r="C56" s="60" t="str">
        <f t="shared" ref="C56:Q56" si="3">IF(C7&gt;=0, " + ", " - ")</f>
        <v xml:space="preserve"> + </v>
      </c>
      <c r="D56" s="60" t="str">
        <f t="shared" si="3"/>
        <v xml:space="preserve"> + </v>
      </c>
      <c r="E56" s="60" t="str">
        <f t="shared" si="3"/>
        <v xml:space="preserve"> + </v>
      </c>
      <c r="F56" s="60" t="str">
        <f t="shared" si="3"/>
        <v xml:space="preserve"> + </v>
      </c>
      <c r="G56" s="61" t="str">
        <f t="shared" si="3"/>
        <v xml:space="preserve"> + </v>
      </c>
      <c r="H56" s="60" t="str">
        <f t="shared" si="3"/>
        <v xml:space="preserve"> + </v>
      </c>
      <c r="I56" s="61" t="str">
        <f t="shared" si="3"/>
        <v xml:space="preserve"> + </v>
      </c>
      <c r="J56" s="60" t="str">
        <f t="shared" si="3"/>
        <v xml:space="preserve"> + </v>
      </c>
      <c r="K56" s="60" t="str">
        <f t="shared" si="3"/>
        <v xml:space="preserve"> + </v>
      </c>
      <c r="L56" s="60" t="str">
        <f t="shared" si="3"/>
        <v xml:space="preserve"> + </v>
      </c>
      <c r="M56" s="60" t="str">
        <f t="shared" si="3"/>
        <v xml:space="preserve"> + </v>
      </c>
      <c r="N56" s="60" t="str">
        <f t="shared" si="3"/>
        <v xml:space="preserve"> + </v>
      </c>
      <c r="O56" s="61" t="str">
        <f t="shared" si="3"/>
        <v xml:space="preserve"> + </v>
      </c>
      <c r="P56" s="60" t="str">
        <f t="shared" si="3"/>
        <v xml:space="preserve"> + </v>
      </c>
      <c r="Q56" s="60" t="str">
        <f t="shared" si="3"/>
        <v xml:space="preserve"> - </v>
      </c>
      <c r="R56" s="60" t="str">
        <f t="shared" ref="R56" si="4">IF(R7&gt;=0, " + ", " - ")</f>
        <v xml:space="preserve"> - </v>
      </c>
    </row>
    <row r="57" spans="1:18" x14ac:dyDescent="0.55000000000000004">
      <c r="A57" s="31" t="s">
        <v>136</v>
      </c>
      <c r="B57" s="34" t="s">
        <v>6</v>
      </c>
      <c r="C57" s="62" t="str">
        <f>IF(C8&gt;=0, " + ", " - ")</f>
        <v xml:space="preserve"> + </v>
      </c>
      <c r="D57" s="60" t="str">
        <f t="shared" ref="D57:Q57" si="5">IF(D8&gt;=0, " + ", " - ")</f>
        <v xml:space="preserve"> + </v>
      </c>
      <c r="E57" s="60" t="str">
        <f t="shared" si="5"/>
        <v xml:space="preserve"> + </v>
      </c>
      <c r="F57" s="60" t="str">
        <f t="shared" si="5"/>
        <v xml:space="preserve"> + </v>
      </c>
      <c r="G57" s="61" t="str">
        <f t="shared" si="5"/>
        <v xml:space="preserve"> + </v>
      </c>
      <c r="H57" s="60" t="str">
        <f t="shared" si="5"/>
        <v xml:space="preserve"> + </v>
      </c>
      <c r="I57" s="61" t="str">
        <f t="shared" si="5"/>
        <v xml:space="preserve"> + </v>
      </c>
      <c r="J57" s="60" t="str">
        <f t="shared" si="5"/>
        <v xml:space="preserve"> + </v>
      </c>
      <c r="K57" s="60" t="str">
        <f t="shared" si="5"/>
        <v xml:space="preserve"> + </v>
      </c>
      <c r="L57" s="60" t="str">
        <f t="shared" si="5"/>
        <v xml:space="preserve"> + </v>
      </c>
      <c r="M57" s="60" t="str">
        <f t="shared" si="5"/>
        <v xml:space="preserve"> + </v>
      </c>
      <c r="N57" s="60" t="str">
        <f t="shared" si="5"/>
        <v xml:space="preserve"> + </v>
      </c>
      <c r="O57" s="61" t="str">
        <f t="shared" si="5"/>
        <v xml:space="preserve"> + </v>
      </c>
      <c r="P57" s="60" t="str">
        <f t="shared" si="5"/>
        <v xml:space="preserve"> + </v>
      </c>
      <c r="Q57" s="60" t="str">
        <f t="shared" si="5"/>
        <v xml:space="preserve"> - </v>
      </c>
      <c r="R57" s="60" t="str">
        <f t="shared" ref="R57" si="6">IF(R8&gt;=0, " + ", " - ")</f>
        <v xml:space="preserve"> - </v>
      </c>
    </row>
    <row r="58" spans="1:18" x14ac:dyDescent="0.55000000000000004">
      <c r="A58" s="31" t="s">
        <v>136</v>
      </c>
      <c r="B58" s="34" t="s">
        <v>15</v>
      </c>
      <c r="C58" s="60" t="str">
        <f t="shared" ref="C58:Q58" si="7">IF(C9&gt;=0, " + ", " - ")</f>
        <v xml:space="preserve"> + </v>
      </c>
      <c r="D58" s="60" t="str">
        <f t="shared" si="7"/>
        <v xml:space="preserve"> + </v>
      </c>
      <c r="E58" s="60" t="str">
        <f t="shared" si="7"/>
        <v xml:space="preserve"> + </v>
      </c>
      <c r="F58" s="60" t="str">
        <f t="shared" si="7"/>
        <v xml:space="preserve"> + </v>
      </c>
      <c r="G58" s="60" t="str">
        <f t="shared" si="7"/>
        <v xml:space="preserve"> + </v>
      </c>
      <c r="H58" s="60" t="str">
        <f t="shared" si="7"/>
        <v xml:space="preserve"> + </v>
      </c>
      <c r="I58" s="60" t="str">
        <f t="shared" si="7"/>
        <v xml:space="preserve"> + </v>
      </c>
      <c r="J58" s="60" t="str">
        <f t="shared" si="7"/>
        <v xml:space="preserve"> + </v>
      </c>
      <c r="K58" s="60" t="str">
        <f t="shared" si="7"/>
        <v xml:space="preserve"> + </v>
      </c>
      <c r="L58" s="60" t="str">
        <f t="shared" si="7"/>
        <v xml:space="preserve"> + </v>
      </c>
      <c r="M58" s="60" t="str">
        <f t="shared" si="7"/>
        <v xml:space="preserve"> + </v>
      </c>
      <c r="N58" s="60" t="str">
        <f t="shared" si="7"/>
        <v xml:space="preserve"> + </v>
      </c>
      <c r="O58" s="60" t="str">
        <f t="shared" si="7"/>
        <v xml:space="preserve"> + </v>
      </c>
      <c r="P58" s="60" t="str">
        <f t="shared" si="7"/>
        <v xml:space="preserve"> + </v>
      </c>
      <c r="Q58" s="60" t="str">
        <f t="shared" si="7"/>
        <v xml:space="preserve"> - </v>
      </c>
      <c r="R58" s="60" t="str">
        <f t="shared" ref="R58" si="8">IF(R9&gt;=0, " + ", " - ")</f>
        <v xml:space="preserve"> - </v>
      </c>
    </row>
    <row r="59" spans="1:18" x14ac:dyDescent="0.55000000000000004">
      <c r="A59" s="31" t="s">
        <v>134</v>
      </c>
      <c r="B59" s="34" t="s">
        <v>14</v>
      </c>
      <c r="C59" s="60" t="str">
        <f t="shared" ref="C59:Q59" si="9">IF(C10&gt;=0, " + ", " - ")</f>
        <v xml:space="preserve"> + </v>
      </c>
      <c r="D59" s="60" t="str">
        <f t="shared" si="9"/>
        <v xml:space="preserve"> + </v>
      </c>
      <c r="E59" s="60" t="str">
        <f t="shared" si="9"/>
        <v xml:space="preserve"> + </v>
      </c>
      <c r="F59" s="60" t="str">
        <f t="shared" si="9"/>
        <v xml:space="preserve"> + </v>
      </c>
      <c r="G59" s="60" t="str">
        <f t="shared" si="9"/>
        <v xml:space="preserve"> + </v>
      </c>
      <c r="H59" s="60" t="str">
        <f t="shared" si="9"/>
        <v xml:space="preserve"> + </v>
      </c>
      <c r="I59" s="60" t="str">
        <f t="shared" si="9"/>
        <v xml:space="preserve"> + </v>
      </c>
      <c r="J59" s="60" t="str">
        <f t="shared" si="9"/>
        <v xml:space="preserve"> + </v>
      </c>
      <c r="K59" s="60" t="str">
        <f t="shared" si="9"/>
        <v xml:space="preserve"> + </v>
      </c>
      <c r="L59" s="60" t="str">
        <f t="shared" si="9"/>
        <v xml:space="preserve"> + </v>
      </c>
      <c r="M59" s="60" t="str">
        <f t="shared" si="9"/>
        <v xml:space="preserve"> + </v>
      </c>
      <c r="N59" s="60" t="str">
        <f t="shared" si="9"/>
        <v xml:space="preserve"> + </v>
      </c>
      <c r="O59" s="60" t="str">
        <f t="shared" si="9"/>
        <v xml:space="preserve"> + </v>
      </c>
      <c r="P59" s="60" t="str">
        <f t="shared" si="9"/>
        <v xml:space="preserve"> + </v>
      </c>
      <c r="Q59" s="60" t="str">
        <f t="shared" si="9"/>
        <v xml:space="preserve"> - </v>
      </c>
      <c r="R59" s="60" t="str">
        <f t="shared" ref="R59" si="10">IF(R10&gt;=0, " + ", " - ")</f>
        <v xml:space="preserve"> - </v>
      </c>
    </row>
    <row r="60" spans="1:18" x14ac:dyDescent="0.55000000000000004">
      <c r="A60" s="31" t="s">
        <v>134</v>
      </c>
      <c r="B60" s="34" t="s">
        <v>66</v>
      </c>
      <c r="C60" s="60" t="str">
        <f t="shared" ref="C60:Q60" si="11">IF(C11&gt;=0, " + ", " - ")</f>
        <v xml:space="preserve"> + </v>
      </c>
      <c r="D60" s="60" t="str">
        <f t="shared" si="11"/>
        <v xml:space="preserve"> + </v>
      </c>
      <c r="E60" s="60" t="str">
        <f t="shared" si="11"/>
        <v xml:space="preserve"> + </v>
      </c>
      <c r="F60" s="60" t="str">
        <f t="shared" si="11"/>
        <v xml:space="preserve"> + </v>
      </c>
      <c r="G60" s="60" t="str">
        <f t="shared" si="11"/>
        <v xml:space="preserve"> + </v>
      </c>
      <c r="H60" s="60" t="str">
        <f t="shared" si="11"/>
        <v xml:space="preserve"> + </v>
      </c>
      <c r="I60" s="60" t="str">
        <f t="shared" si="11"/>
        <v xml:space="preserve"> + </v>
      </c>
      <c r="J60" s="60" t="str">
        <f t="shared" si="11"/>
        <v xml:space="preserve"> + </v>
      </c>
      <c r="K60" s="60" t="str">
        <f t="shared" si="11"/>
        <v xml:space="preserve"> + </v>
      </c>
      <c r="L60" s="60" t="str">
        <f t="shared" si="11"/>
        <v xml:space="preserve"> + </v>
      </c>
      <c r="M60" s="60" t="str">
        <f t="shared" si="11"/>
        <v xml:space="preserve"> + </v>
      </c>
      <c r="N60" s="60" t="str">
        <f t="shared" si="11"/>
        <v xml:space="preserve"> + </v>
      </c>
      <c r="O60" s="60" t="str">
        <f t="shared" si="11"/>
        <v xml:space="preserve"> + </v>
      </c>
      <c r="P60" s="60" t="str">
        <f t="shared" si="11"/>
        <v xml:space="preserve"> + </v>
      </c>
      <c r="Q60" s="60" t="str">
        <f t="shared" si="11"/>
        <v xml:space="preserve"> - </v>
      </c>
      <c r="R60" s="60" t="str">
        <f t="shared" ref="R60" si="12">IF(R11&gt;=0, " + ", " - ")</f>
        <v xml:space="preserve"> - </v>
      </c>
    </row>
    <row r="61" spans="1:18" x14ac:dyDescent="0.55000000000000004">
      <c r="A61" s="31" t="s">
        <v>134</v>
      </c>
      <c r="B61" s="34" t="s">
        <v>16</v>
      </c>
      <c r="C61" s="63" t="str">
        <f t="shared" ref="C61:Q61" si="13">IF(C12&gt;=0, " + ", " - ")</f>
        <v xml:space="preserve"> + </v>
      </c>
      <c r="D61" s="60" t="str">
        <f t="shared" si="13"/>
        <v xml:space="preserve"> + </v>
      </c>
      <c r="E61" s="60" t="str">
        <f t="shared" si="13"/>
        <v xml:space="preserve"> + </v>
      </c>
      <c r="F61" s="60" t="str">
        <f t="shared" si="13"/>
        <v xml:space="preserve"> + </v>
      </c>
      <c r="G61" s="64" t="str">
        <f t="shared" si="13"/>
        <v xml:space="preserve"> + </v>
      </c>
      <c r="H61" s="60" t="str">
        <f t="shared" si="13"/>
        <v xml:space="preserve"> + </v>
      </c>
      <c r="I61" s="60" t="str">
        <f t="shared" si="13"/>
        <v xml:space="preserve"> + </v>
      </c>
      <c r="J61" s="60" t="str">
        <f t="shared" si="13"/>
        <v xml:space="preserve"> + </v>
      </c>
      <c r="K61" s="60" t="str">
        <f t="shared" si="13"/>
        <v xml:space="preserve"> + </v>
      </c>
      <c r="L61" s="60" t="str">
        <f t="shared" si="13"/>
        <v xml:space="preserve"> + </v>
      </c>
      <c r="M61" s="60" t="str">
        <f t="shared" si="13"/>
        <v xml:space="preserve"> + </v>
      </c>
      <c r="N61" s="60" t="str">
        <f t="shared" si="13"/>
        <v xml:space="preserve"> + </v>
      </c>
      <c r="O61" s="60" t="str">
        <f t="shared" si="13"/>
        <v xml:space="preserve"> + </v>
      </c>
      <c r="P61" s="60" t="str">
        <f t="shared" si="13"/>
        <v xml:space="preserve"> + </v>
      </c>
      <c r="Q61" s="60" t="str">
        <f t="shared" si="13"/>
        <v xml:space="preserve"> - </v>
      </c>
      <c r="R61" s="60" t="str">
        <f t="shared" ref="R61" si="14">IF(R12&gt;=0, " + ", " - ")</f>
        <v xml:space="preserve"> - </v>
      </c>
    </row>
    <row r="62" spans="1:18" x14ac:dyDescent="0.55000000000000004">
      <c r="A62" s="31" t="s">
        <v>134</v>
      </c>
      <c r="B62" s="34" t="s">
        <v>7</v>
      </c>
      <c r="C62" s="60" t="str">
        <f t="shared" ref="C62:Q62" si="15">IF(C13&gt;=0, " + ", " - ")</f>
        <v xml:space="preserve"> + </v>
      </c>
      <c r="D62" s="60" t="str">
        <f t="shared" si="15"/>
        <v xml:space="preserve"> + </v>
      </c>
      <c r="E62" s="60" t="str">
        <f t="shared" si="15"/>
        <v xml:space="preserve"> + </v>
      </c>
      <c r="F62" s="60" t="str">
        <f t="shared" si="15"/>
        <v xml:space="preserve"> + </v>
      </c>
      <c r="G62" s="60" t="str">
        <f t="shared" si="15"/>
        <v xml:space="preserve"> + </v>
      </c>
      <c r="H62" s="60" t="str">
        <f t="shared" si="15"/>
        <v xml:space="preserve"> + </v>
      </c>
      <c r="I62" s="61" t="str">
        <f t="shared" si="15"/>
        <v xml:space="preserve"> + </v>
      </c>
      <c r="J62" s="60" t="str">
        <f t="shared" si="15"/>
        <v xml:space="preserve"> + </v>
      </c>
      <c r="K62" s="60" t="str">
        <f t="shared" si="15"/>
        <v xml:space="preserve"> + </v>
      </c>
      <c r="L62" s="60" t="str">
        <f t="shared" si="15"/>
        <v xml:space="preserve"> + </v>
      </c>
      <c r="M62" s="60" t="str">
        <f t="shared" si="15"/>
        <v xml:space="preserve"> + </v>
      </c>
      <c r="N62" s="60" t="str">
        <f t="shared" si="15"/>
        <v xml:space="preserve"> + </v>
      </c>
      <c r="O62" s="60" t="str">
        <f t="shared" si="15"/>
        <v xml:space="preserve"> + </v>
      </c>
      <c r="P62" s="60" t="str">
        <f t="shared" si="15"/>
        <v xml:space="preserve"> + </v>
      </c>
      <c r="Q62" s="60" t="str">
        <f t="shared" si="15"/>
        <v xml:space="preserve"> - </v>
      </c>
      <c r="R62" s="60" t="str">
        <f t="shared" ref="R62" si="16">IF(R13&gt;=0, " + ", " - ")</f>
        <v xml:space="preserve"> - </v>
      </c>
    </row>
    <row r="63" spans="1:18" x14ac:dyDescent="0.55000000000000004">
      <c r="A63" s="31" t="s">
        <v>133</v>
      </c>
      <c r="B63" s="34" t="s">
        <v>8</v>
      </c>
      <c r="C63" s="60" t="str">
        <f t="shared" ref="C63:Q63" si="17">IF(C14&gt;=0, " + ", " - ")</f>
        <v xml:space="preserve"> - </v>
      </c>
      <c r="D63" s="60" t="str">
        <f t="shared" si="17"/>
        <v xml:space="preserve"> + </v>
      </c>
      <c r="E63" s="60" t="str">
        <f t="shared" si="17"/>
        <v xml:space="preserve"> - </v>
      </c>
      <c r="F63" s="60" t="str">
        <f t="shared" si="17"/>
        <v xml:space="preserve"> + </v>
      </c>
      <c r="G63" s="60" t="str">
        <f t="shared" si="17"/>
        <v xml:space="preserve"> + </v>
      </c>
      <c r="H63" s="60" t="str">
        <f t="shared" si="17"/>
        <v xml:space="preserve"> + </v>
      </c>
      <c r="I63" s="60" t="str">
        <f t="shared" si="17"/>
        <v xml:space="preserve"> + </v>
      </c>
      <c r="J63" s="60" t="str">
        <f t="shared" si="17"/>
        <v xml:space="preserve"> + </v>
      </c>
      <c r="K63" s="60" t="str">
        <f t="shared" si="17"/>
        <v xml:space="preserve"> - </v>
      </c>
      <c r="L63" s="60" t="str">
        <f t="shared" si="17"/>
        <v xml:space="preserve"> + </v>
      </c>
      <c r="M63" s="60" t="str">
        <f t="shared" si="17"/>
        <v xml:space="preserve"> + </v>
      </c>
      <c r="N63" s="60" t="str">
        <f t="shared" si="17"/>
        <v xml:space="preserve"> + </v>
      </c>
      <c r="O63" s="60" t="str">
        <f t="shared" si="17"/>
        <v xml:space="preserve"> + </v>
      </c>
      <c r="P63" s="60" t="str">
        <f t="shared" si="17"/>
        <v xml:space="preserve"> + </v>
      </c>
      <c r="Q63" s="60" t="str">
        <f t="shared" si="17"/>
        <v xml:space="preserve"> + </v>
      </c>
      <c r="R63" s="60" t="str">
        <f t="shared" ref="R63" si="18">IF(R14&gt;=0, " + ", " - ")</f>
        <v xml:space="preserve"> - </v>
      </c>
    </row>
    <row r="64" spans="1:18" x14ac:dyDescent="0.55000000000000004">
      <c r="A64" s="31" t="s">
        <v>133</v>
      </c>
      <c r="B64" s="34" t="s">
        <v>9</v>
      </c>
      <c r="C64" s="63" t="str">
        <f t="shared" ref="C64:Q64" si="19">IF(C15&gt;=0, " + ", " - ")</f>
        <v xml:space="preserve"> + </v>
      </c>
      <c r="D64" s="60" t="str">
        <f t="shared" si="19"/>
        <v xml:space="preserve"> + </v>
      </c>
      <c r="E64" s="60" t="str">
        <f t="shared" si="19"/>
        <v xml:space="preserve"> - </v>
      </c>
      <c r="F64" s="60" t="str">
        <f t="shared" si="19"/>
        <v xml:space="preserve"> + </v>
      </c>
      <c r="G64" s="60" t="str">
        <f t="shared" si="19"/>
        <v xml:space="preserve"> + </v>
      </c>
      <c r="H64" s="60" t="str">
        <f t="shared" si="19"/>
        <v xml:space="preserve"> + </v>
      </c>
      <c r="I64" s="60" t="str">
        <f t="shared" si="19"/>
        <v xml:space="preserve"> + </v>
      </c>
      <c r="J64" s="60" t="str">
        <f t="shared" si="19"/>
        <v xml:space="preserve"> + </v>
      </c>
      <c r="K64" s="60" t="str">
        <f t="shared" si="19"/>
        <v xml:space="preserve"> - </v>
      </c>
      <c r="L64" s="60" t="str">
        <f t="shared" si="19"/>
        <v xml:space="preserve"> + </v>
      </c>
      <c r="M64" s="60" t="str">
        <f t="shared" si="19"/>
        <v xml:space="preserve"> + </v>
      </c>
      <c r="N64" s="60" t="str">
        <f t="shared" si="19"/>
        <v xml:space="preserve"> + </v>
      </c>
      <c r="O64" s="60" t="str">
        <f t="shared" si="19"/>
        <v xml:space="preserve"> + </v>
      </c>
      <c r="P64" s="60" t="str">
        <f t="shared" si="19"/>
        <v xml:space="preserve"> + </v>
      </c>
      <c r="Q64" s="60" t="str">
        <f t="shared" si="19"/>
        <v xml:space="preserve"> + </v>
      </c>
      <c r="R64" s="60" t="str">
        <f t="shared" ref="R64" si="20">IF(R15&gt;=0, " + ", " - ")</f>
        <v xml:space="preserve"> - </v>
      </c>
    </row>
    <row r="65" spans="1:18" x14ac:dyDescent="0.55000000000000004">
      <c r="A65" s="31" t="s">
        <v>133</v>
      </c>
      <c r="B65" s="34" t="s">
        <v>26</v>
      </c>
      <c r="C65" s="60" t="str">
        <f t="shared" ref="C65:Q65" si="21">IF(C16&gt;=0, " + ", " - ")</f>
        <v xml:space="preserve"> - </v>
      </c>
      <c r="D65" s="60" t="str">
        <f t="shared" si="21"/>
        <v xml:space="preserve"> + </v>
      </c>
      <c r="E65" s="60" t="str">
        <f t="shared" si="21"/>
        <v xml:space="preserve"> - </v>
      </c>
      <c r="F65" s="60" t="str">
        <f t="shared" si="21"/>
        <v xml:space="preserve"> + </v>
      </c>
      <c r="G65" s="60" t="str">
        <f t="shared" si="21"/>
        <v xml:space="preserve"> + </v>
      </c>
      <c r="H65" s="60" t="str">
        <f t="shared" si="21"/>
        <v xml:space="preserve"> + </v>
      </c>
      <c r="I65" s="63" t="str">
        <f t="shared" si="21"/>
        <v xml:space="preserve"> + </v>
      </c>
      <c r="J65" s="60" t="str">
        <f t="shared" si="21"/>
        <v xml:space="preserve"> + </v>
      </c>
      <c r="K65" s="60" t="str">
        <f t="shared" si="21"/>
        <v xml:space="preserve"> - </v>
      </c>
      <c r="L65" s="60" t="str">
        <f t="shared" si="21"/>
        <v xml:space="preserve"> + </v>
      </c>
      <c r="M65" s="60" t="str">
        <f t="shared" si="21"/>
        <v xml:space="preserve"> + </v>
      </c>
      <c r="N65" s="60" t="str">
        <f t="shared" si="21"/>
        <v xml:space="preserve"> + </v>
      </c>
      <c r="O65" s="60" t="str">
        <f t="shared" si="21"/>
        <v xml:space="preserve"> + </v>
      </c>
      <c r="P65" s="60" t="str">
        <f t="shared" si="21"/>
        <v xml:space="preserve"> + </v>
      </c>
      <c r="Q65" s="60" t="str">
        <f t="shared" si="21"/>
        <v xml:space="preserve"> + </v>
      </c>
      <c r="R65" s="60" t="str">
        <f t="shared" ref="R65" si="22">IF(R16&gt;=0, " + ", " - ")</f>
        <v xml:space="preserve"> - </v>
      </c>
    </row>
    <row r="66" spans="1:18" x14ac:dyDescent="0.55000000000000004">
      <c r="A66" s="31" t="s">
        <v>133</v>
      </c>
      <c r="B66" s="34" t="s">
        <v>10</v>
      </c>
      <c r="C66" s="60" t="str">
        <f t="shared" ref="C66:Q66" si="23">IF(C17&gt;=0, " + ", " - ")</f>
        <v xml:space="preserve"> - </v>
      </c>
      <c r="D66" s="60" t="str">
        <f t="shared" si="23"/>
        <v xml:space="preserve"> + </v>
      </c>
      <c r="E66" s="60" t="str">
        <f t="shared" si="23"/>
        <v xml:space="preserve"> - </v>
      </c>
      <c r="F66" s="60" t="str">
        <f t="shared" si="23"/>
        <v xml:space="preserve"> + </v>
      </c>
      <c r="G66" s="60" t="str">
        <f t="shared" si="23"/>
        <v xml:space="preserve"> + </v>
      </c>
      <c r="H66" s="60" t="str">
        <f t="shared" si="23"/>
        <v xml:space="preserve"> + </v>
      </c>
      <c r="I66" s="60" t="str">
        <f t="shared" si="23"/>
        <v xml:space="preserve"> + </v>
      </c>
      <c r="J66" s="60" t="str">
        <f t="shared" si="23"/>
        <v xml:space="preserve"> + </v>
      </c>
      <c r="K66" s="60" t="str">
        <f t="shared" si="23"/>
        <v xml:space="preserve"> - </v>
      </c>
      <c r="L66" s="60" t="str">
        <f t="shared" si="23"/>
        <v xml:space="preserve"> + </v>
      </c>
      <c r="M66" s="60" t="str">
        <f t="shared" si="23"/>
        <v xml:space="preserve"> + </v>
      </c>
      <c r="N66" s="60" t="str">
        <f t="shared" si="23"/>
        <v xml:space="preserve"> + </v>
      </c>
      <c r="O66" s="60" t="str">
        <f t="shared" si="23"/>
        <v xml:space="preserve"> + </v>
      </c>
      <c r="P66" s="60" t="str">
        <f t="shared" si="23"/>
        <v xml:space="preserve"> + </v>
      </c>
      <c r="Q66" s="60" t="str">
        <f t="shared" si="23"/>
        <v xml:space="preserve"> + </v>
      </c>
      <c r="R66" s="60" t="str">
        <f t="shared" ref="R66" si="24">IF(R17&gt;=0, " + ", " - ")</f>
        <v xml:space="preserve"> - </v>
      </c>
    </row>
    <row r="67" spans="1:18" x14ac:dyDescent="0.55000000000000004">
      <c r="A67" s="31" t="s">
        <v>133</v>
      </c>
      <c r="B67" s="34" t="s">
        <v>11</v>
      </c>
      <c r="C67" s="60" t="str">
        <f t="shared" ref="C67:Q67" si="25">IF(C18&gt;=0, " + ", " - ")</f>
        <v xml:space="preserve"> - </v>
      </c>
      <c r="D67" s="60" t="str">
        <f t="shared" si="25"/>
        <v xml:space="preserve"> + </v>
      </c>
      <c r="E67" s="60" t="str">
        <f t="shared" si="25"/>
        <v xml:space="preserve"> - </v>
      </c>
      <c r="F67" s="60" t="str">
        <f t="shared" si="25"/>
        <v xml:space="preserve"> + </v>
      </c>
      <c r="G67" s="60" t="str">
        <f t="shared" si="25"/>
        <v xml:space="preserve"> + </v>
      </c>
      <c r="H67" s="60" t="str">
        <f t="shared" si="25"/>
        <v xml:space="preserve"> + </v>
      </c>
      <c r="I67" s="60" t="str">
        <f t="shared" si="25"/>
        <v xml:space="preserve"> + </v>
      </c>
      <c r="J67" s="60" t="str">
        <f t="shared" si="25"/>
        <v xml:space="preserve"> + </v>
      </c>
      <c r="K67" s="60" t="str">
        <f t="shared" si="25"/>
        <v xml:space="preserve"> - </v>
      </c>
      <c r="L67" s="60" t="str">
        <f t="shared" si="25"/>
        <v xml:space="preserve"> + </v>
      </c>
      <c r="M67" s="60" t="str">
        <f t="shared" si="25"/>
        <v xml:space="preserve"> + </v>
      </c>
      <c r="N67" s="60" t="str">
        <f t="shared" si="25"/>
        <v xml:space="preserve"> + </v>
      </c>
      <c r="O67" s="60" t="str">
        <f t="shared" si="25"/>
        <v xml:space="preserve"> + </v>
      </c>
      <c r="P67" s="60" t="str">
        <f t="shared" si="25"/>
        <v xml:space="preserve"> + </v>
      </c>
      <c r="Q67" s="60" t="str">
        <f t="shared" si="25"/>
        <v xml:space="preserve"> + </v>
      </c>
      <c r="R67" s="60" t="str">
        <f t="shared" ref="R67" si="26">IF(R18&gt;=0, " + ", " - ")</f>
        <v xml:space="preserve"> - </v>
      </c>
    </row>
    <row r="68" spans="1:18" x14ac:dyDescent="0.55000000000000004">
      <c r="A68" s="31" t="s">
        <v>133</v>
      </c>
      <c r="B68" s="34" t="s">
        <v>27</v>
      </c>
      <c r="C68" s="60" t="str">
        <f t="shared" ref="C68:Q68" si="27">IF(C19&gt;=0, " + ", " - ")</f>
        <v xml:space="preserve"> - </v>
      </c>
      <c r="D68" s="60" t="str">
        <f t="shared" si="27"/>
        <v xml:space="preserve"> + </v>
      </c>
      <c r="E68" s="60" t="str">
        <f t="shared" si="27"/>
        <v xml:space="preserve"> - </v>
      </c>
      <c r="F68" s="60" t="str">
        <f t="shared" si="27"/>
        <v xml:space="preserve"> + </v>
      </c>
      <c r="G68" s="63" t="str">
        <f t="shared" si="27"/>
        <v xml:space="preserve"> + </v>
      </c>
      <c r="H68" s="60" t="str">
        <f t="shared" si="27"/>
        <v xml:space="preserve"> + </v>
      </c>
      <c r="I68" s="63" t="str">
        <f t="shared" si="27"/>
        <v xml:space="preserve"> + </v>
      </c>
      <c r="J68" s="60" t="str">
        <f t="shared" si="27"/>
        <v xml:space="preserve"> + </v>
      </c>
      <c r="K68" s="60" t="str">
        <f t="shared" si="27"/>
        <v xml:space="preserve"> - </v>
      </c>
      <c r="L68" s="60" t="str">
        <f t="shared" si="27"/>
        <v xml:space="preserve"> + </v>
      </c>
      <c r="M68" s="60" t="str">
        <f t="shared" si="27"/>
        <v xml:space="preserve"> + </v>
      </c>
      <c r="N68" s="60" t="str">
        <f t="shared" si="27"/>
        <v xml:space="preserve"> + </v>
      </c>
      <c r="O68" s="63" t="str">
        <f t="shared" si="27"/>
        <v xml:space="preserve"> + </v>
      </c>
      <c r="P68" s="60" t="str">
        <f t="shared" si="27"/>
        <v xml:space="preserve"> + </v>
      </c>
      <c r="Q68" s="60" t="str">
        <f t="shared" si="27"/>
        <v xml:space="preserve"> - </v>
      </c>
      <c r="R68" s="60" t="str">
        <f t="shared" ref="R68" si="28">IF(R19&gt;=0, " + ", " - ")</f>
        <v xml:space="preserve"> - </v>
      </c>
    </row>
    <row r="69" spans="1:18" x14ac:dyDescent="0.55000000000000004">
      <c r="A69" s="31" t="s">
        <v>135</v>
      </c>
      <c r="B69" s="34" t="s">
        <v>12</v>
      </c>
      <c r="C69" s="60" t="str">
        <f t="shared" ref="C69:Q69" si="29">IF(C20&gt;=0, " + ", " - ")</f>
        <v xml:space="preserve"> - </v>
      </c>
      <c r="D69" s="60" t="str">
        <f t="shared" si="29"/>
        <v xml:space="preserve"> + </v>
      </c>
      <c r="E69" s="60" t="str">
        <f t="shared" si="29"/>
        <v xml:space="preserve"> - </v>
      </c>
      <c r="F69" s="60" t="str">
        <f t="shared" si="29"/>
        <v xml:space="preserve"> + </v>
      </c>
      <c r="G69" s="60" t="str">
        <f t="shared" si="29"/>
        <v xml:space="preserve"> + </v>
      </c>
      <c r="H69" s="60" t="str">
        <f t="shared" si="29"/>
        <v xml:space="preserve"> + </v>
      </c>
      <c r="I69" s="63" t="str">
        <f t="shared" si="29"/>
        <v xml:space="preserve"> + </v>
      </c>
      <c r="J69" s="60" t="str">
        <f t="shared" si="29"/>
        <v xml:space="preserve"> + </v>
      </c>
      <c r="K69" s="60" t="str">
        <f t="shared" si="29"/>
        <v xml:space="preserve"> - </v>
      </c>
      <c r="L69" s="60" t="str">
        <f t="shared" si="29"/>
        <v xml:space="preserve"> + </v>
      </c>
      <c r="M69" s="60" t="str">
        <f t="shared" si="29"/>
        <v xml:space="preserve"> + </v>
      </c>
      <c r="N69" s="60" t="str">
        <f t="shared" si="29"/>
        <v xml:space="preserve"> + </v>
      </c>
      <c r="O69" s="60" t="str">
        <f t="shared" si="29"/>
        <v xml:space="preserve"> + </v>
      </c>
      <c r="P69" s="60" t="str">
        <f t="shared" si="29"/>
        <v xml:space="preserve"> + </v>
      </c>
      <c r="Q69" s="60" t="str">
        <f t="shared" si="29"/>
        <v xml:space="preserve"> - </v>
      </c>
      <c r="R69" s="60" t="str">
        <f t="shared" ref="R69" si="30">IF(R20&gt;=0, " + ", " - ")</f>
        <v xml:space="preserve"> - </v>
      </c>
    </row>
    <row r="70" spans="1:18" x14ac:dyDescent="0.55000000000000004">
      <c r="A70" s="32" t="s">
        <v>135</v>
      </c>
      <c r="B70" s="35" t="s">
        <v>13</v>
      </c>
      <c r="C70" s="60" t="str">
        <f t="shared" ref="C70:Q70" si="31">IF(C21&gt;=0, " + ", " - ")</f>
        <v xml:space="preserve"> - </v>
      </c>
      <c r="D70" s="60" t="str">
        <f t="shared" si="31"/>
        <v xml:space="preserve"> + </v>
      </c>
      <c r="E70" s="60" t="str">
        <f t="shared" si="31"/>
        <v xml:space="preserve"> - </v>
      </c>
      <c r="F70" s="60" t="str">
        <f t="shared" si="31"/>
        <v xml:space="preserve"> + </v>
      </c>
      <c r="G70" s="61" t="str">
        <f t="shared" si="31"/>
        <v xml:space="preserve"> + </v>
      </c>
      <c r="H70" s="60" t="str">
        <f t="shared" si="31"/>
        <v xml:space="preserve"> + </v>
      </c>
      <c r="I70" s="61" t="str">
        <f t="shared" si="31"/>
        <v xml:space="preserve"> + </v>
      </c>
      <c r="J70" s="60" t="str">
        <f t="shared" si="31"/>
        <v xml:space="preserve"> + </v>
      </c>
      <c r="K70" s="60" t="str">
        <f t="shared" si="31"/>
        <v xml:space="preserve"> + </v>
      </c>
      <c r="L70" s="60" t="str">
        <f t="shared" si="31"/>
        <v xml:space="preserve"> + </v>
      </c>
      <c r="M70" s="60" t="str">
        <f t="shared" si="31"/>
        <v xml:space="preserve"> + </v>
      </c>
      <c r="N70" s="60" t="str">
        <f t="shared" si="31"/>
        <v xml:space="preserve"> + </v>
      </c>
      <c r="O70" s="60" t="str">
        <f t="shared" si="31"/>
        <v xml:space="preserve"> + </v>
      </c>
      <c r="P70" s="60" t="str">
        <f t="shared" si="31"/>
        <v xml:space="preserve"> + </v>
      </c>
      <c r="Q70" s="60" t="str">
        <f t="shared" si="31"/>
        <v xml:space="preserve"> - </v>
      </c>
      <c r="R70" s="60" t="str">
        <f t="shared" ref="R70" si="32">IF(R21&gt;=0, " + ", " - ")</f>
        <v xml:space="preserve"> - </v>
      </c>
    </row>
    <row r="73" spans="1:18" x14ac:dyDescent="0.55000000000000004">
      <c r="A73" s="9" t="s">
        <v>138</v>
      </c>
    </row>
    <row r="75" spans="1:18" x14ac:dyDescent="0.55000000000000004">
      <c r="C75" s="66" t="s">
        <v>29</v>
      </c>
      <c r="D75" s="66"/>
      <c r="E75" s="66" t="s">
        <v>30</v>
      </c>
      <c r="F75" s="66"/>
      <c r="G75" s="66" t="s">
        <v>20</v>
      </c>
      <c r="H75" s="66"/>
      <c r="I75" s="66" t="s">
        <v>50</v>
      </c>
      <c r="J75" s="66"/>
      <c r="K75" s="66" t="s">
        <v>22</v>
      </c>
      <c r="L75" s="66"/>
      <c r="M75" s="66" t="s">
        <v>23</v>
      </c>
      <c r="N75" s="66"/>
      <c r="O75" s="66" t="s">
        <v>52</v>
      </c>
      <c r="P75" s="66"/>
      <c r="Q75" s="66" t="s">
        <v>25</v>
      </c>
      <c r="R75" s="66"/>
    </row>
    <row r="76" spans="1:18" x14ac:dyDescent="0.55000000000000004">
      <c r="A76" s="27" t="s">
        <v>143</v>
      </c>
      <c r="B76" s="27" t="s">
        <v>142</v>
      </c>
      <c r="C76" s="47" t="s">
        <v>147</v>
      </c>
      <c r="D76" s="48" t="s">
        <v>141</v>
      </c>
      <c r="E76" s="47" t="s">
        <v>147</v>
      </c>
      <c r="F76" s="48" t="s">
        <v>141</v>
      </c>
      <c r="G76" s="47" t="s">
        <v>147</v>
      </c>
      <c r="H76" s="48" t="s">
        <v>141</v>
      </c>
      <c r="I76" s="47" t="s">
        <v>147</v>
      </c>
      <c r="J76" s="48" t="s">
        <v>141</v>
      </c>
      <c r="K76" s="9" t="s">
        <v>147</v>
      </c>
      <c r="L76" s="9" t="s">
        <v>141</v>
      </c>
      <c r="M76" s="47" t="s">
        <v>147</v>
      </c>
      <c r="N76" s="48" t="s">
        <v>141</v>
      </c>
      <c r="O76" s="9" t="s">
        <v>147</v>
      </c>
      <c r="P76" s="9" t="s">
        <v>141</v>
      </c>
      <c r="Q76" s="47" t="s">
        <v>147</v>
      </c>
      <c r="R76" s="48" t="s">
        <v>141</v>
      </c>
    </row>
    <row r="77" spans="1:18" x14ac:dyDescent="0.55000000000000004">
      <c r="A77" s="30" t="s">
        <v>136</v>
      </c>
      <c r="B77" s="39" t="s">
        <v>3</v>
      </c>
      <c r="C77" s="65" t="str">
        <f>IF(C28&gt;=0, " + ", " - ")</f>
        <v xml:space="preserve"> - </v>
      </c>
      <c r="D77" s="65" t="str">
        <f t="shared" ref="D77:R77" si="33">IF(D28&gt;=0, " + ", " - ")</f>
        <v xml:space="preserve"> - </v>
      </c>
      <c r="E77" s="65" t="str">
        <f t="shared" si="33"/>
        <v xml:space="preserve"> - </v>
      </c>
      <c r="F77" s="60" t="str">
        <f t="shared" si="33"/>
        <v xml:space="preserve"> - </v>
      </c>
      <c r="G77" s="65" t="str">
        <f t="shared" si="33"/>
        <v xml:space="preserve"> - </v>
      </c>
      <c r="H77" s="60" t="str">
        <f t="shared" si="33"/>
        <v xml:space="preserve"> - </v>
      </c>
      <c r="I77" s="65" t="str">
        <f t="shared" si="33"/>
        <v xml:space="preserve"> - </v>
      </c>
      <c r="J77" s="60" t="str">
        <f t="shared" si="33"/>
        <v xml:space="preserve"> - </v>
      </c>
      <c r="K77" s="65" t="str">
        <f t="shared" si="33"/>
        <v xml:space="preserve"> - </v>
      </c>
      <c r="L77" s="60" t="str">
        <f t="shared" si="33"/>
        <v xml:space="preserve"> + </v>
      </c>
      <c r="M77" s="65" t="str">
        <f t="shared" si="33"/>
        <v xml:space="preserve"> - </v>
      </c>
      <c r="N77" s="60" t="str">
        <f t="shared" si="33"/>
        <v xml:space="preserve"> + </v>
      </c>
      <c r="O77" s="65" t="str">
        <f t="shared" si="33"/>
        <v xml:space="preserve"> - </v>
      </c>
      <c r="P77" s="60" t="str">
        <f t="shared" si="33"/>
        <v xml:space="preserve"> - </v>
      </c>
      <c r="Q77" s="61" t="str">
        <f t="shared" si="33"/>
        <v xml:space="preserve"> + </v>
      </c>
      <c r="R77" s="61" t="str">
        <f t="shared" si="33"/>
        <v xml:space="preserve"> + </v>
      </c>
    </row>
    <row r="78" spans="1:18" x14ac:dyDescent="0.55000000000000004">
      <c r="A78" s="31" t="s">
        <v>134</v>
      </c>
      <c r="B78" s="34" t="s">
        <v>4</v>
      </c>
      <c r="C78" s="60" t="str">
        <f t="shared" ref="C78:R93" si="34">IF(C29&gt;=0, " + ", " - ")</f>
        <v xml:space="preserve"> - </v>
      </c>
      <c r="D78" s="65" t="str">
        <f t="shared" si="34"/>
        <v xml:space="preserve"> - </v>
      </c>
      <c r="E78" s="60" t="str">
        <f t="shared" si="34"/>
        <v xml:space="preserve"> - </v>
      </c>
      <c r="F78" s="60" t="str">
        <f t="shared" si="34"/>
        <v xml:space="preserve"> - </v>
      </c>
      <c r="G78" s="65" t="str">
        <f t="shared" si="34"/>
        <v xml:space="preserve"> - </v>
      </c>
      <c r="H78" s="60" t="str">
        <f t="shared" si="34"/>
        <v xml:space="preserve"> - </v>
      </c>
      <c r="I78" s="65" t="str">
        <f t="shared" si="34"/>
        <v xml:space="preserve"> - </v>
      </c>
      <c r="J78" s="60" t="str">
        <f t="shared" si="34"/>
        <v xml:space="preserve"> - </v>
      </c>
      <c r="K78" s="65" t="str">
        <f t="shared" si="34"/>
        <v xml:space="preserve"> - </v>
      </c>
      <c r="L78" s="60" t="str">
        <f t="shared" si="34"/>
        <v xml:space="preserve"> + </v>
      </c>
      <c r="M78" s="65" t="str">
        <f t="shared" si="34"/>
        <v xml:space="preserve"> - </v>
      </c>
      <c r="N78" s="60" t="str">
        <f t="shared" si="34"/>
        <v xml:space="preserve"> + </v>
      </c>
      <c r="O78" s="65" t="str">
        <f t="shared" si="34"/>
        <v xml:space="preserve"> - </v>
      </c>
      <c r="P78" s="60" t="str">
        <f t="shared" si="34"/>
        <v xml:space="preserve"> - </v>
      </c>
      <c r="Q78" s="60" t="str">
        <f t="shared" si="34"/>
        <v xml:space="preserve"> - </v>
      </c>
      <c r="R78" s="61" t="str">
        <f t="shared" si="34"/>
        <v xml:space="preserve"> + </v>
      </c>
    </row>
    <row r="79" spans="1:18" x14ac:dyDescent="0.55000000000000004">
      <c r="A79" s="31" t="s">
        <v>136</v>
      </c>
      <c r="B79" s="34" t="s">
        <v>5</v>
      </c>
      <c r="C79" s="65" t="str">
        <f t="shared" si="34"/>
        <v xml:space="preserve"> - </v>
      </c>
      <c r="D79" s="65" t="str">
        <f t="shared" si="34"/>
        <v xml:space="preserve"> - </v>
      </c>
      <c r="E79" s="65" t="str">
        <f t="shared" si="34"/>
        <v xml:space="preserve"> - </v>
      </c>
      <c r="F79" s="60" t="str">
        <f t="shared" si="34"/>
        <v xml:space="preserve"> - </v>
      </c>
      <c r="G79" s="65" t="str">
        <f t="shared" si="34"/>
        <v xml:space="preserve"> - </v>
      </c>
      <c r="H79" s="60" t="str">
        <f t="shared" si="34"/>
        <v xml:space="preserve"> - </v>
      </c>
      <c r="I79" s="65" t="str">
        <f t="shared" si="34"/>
        <v xml:space="preserve"> - </v>
      </c>
      <c r="J79" s="60" t="str">
        <f t="shared" si="34"/>
        <v xml:space="preserve"> - </v>
      </c>
      <c r="K79" s="65" t="str">
        <f t="shared" si="34"/>
        <v xml:space="preserve"> - </v>
      </c>
      <c r="L79" s="60" t="str">
        <f t="shared" si="34"/>
        <v xml:space="preserve"> + </v>
      </c>
      <c r="M79" s="65" t="str">
        <f t="shared" si="34"/>
        <v xml:space="preserve"> - </v>
      </c>
      <c r="N79" s="60" t="str">
        <f t="shared" si="34"/>
        <v xml:space="preserve"> + </v>
      </c>
      <c r="O79" s="65" t="str">
        <f t="shared" si="34"/>
        <v xml:space="preserve"> - </v>
      </c>
      <c r="P79" s="60" t="str">
        <f t="shared" si="34"/>
        <v xml:space="preserve"> - </v>
      </c>
      <c r="Q79" s="60" t="str">
        <f t="shared" si="34"/>
        <v xml:space="preserve"> + </v>
      </c>
      <c r="R79" s="61" t="str">
        <f t="shared" si="34"/>
        <v xml:space="preserve"> + </v>
      </c>
    </row>
    <row r="80" spans="1:18" x14ac:dyDescent="0.55000000000000004">
      <c r="A80" s="31" t="s">
        <v>136</v>
      </c>
      <c r="B80" s="34" t="s">
        <v>6</v>
      </c>
      <c r="C80" s="65" t="str">
        <f t="shared" si="34"/>
        <v xml:space="preserve"> - </v>
      </c>
      <c r="D80" s="65" t="str">
        <f t="shared" si="34"/>
        <v xml:space="preserve"> - </v>
      </c>
      <c r="E80" s="65" t="str">
        <f t="shared" si="34"/>
        <v xml:space="preserve"> - </v>
      </c>
      <c r="F80" s="60" t="str">
        <f t="shared" si="34"/>
        <v xml:space="preserve"> - </v>
      </c>
      <c r="G80" s="65" t="str">
        <f t="shared" si="34"/>
        <v xml:space="preserve"> - </v>
      </c>
      <c r="H80" s="60" t="str">
        <f t="shared" si="34"/>
        <v xml:space="preserve"> - </v>
      </c>
      <c r="I80" s="65" t="str">
        <f t="shared" si="34"/>
        <v xml:space="preserve"> - </v>
      </c>
      <c r="J80" s="60" t="str">
        <f t="shared" si="34"/>
        <v xml:space="preserve"> - </v>
      </c>
      <c r="K80" s="65" t="str">
        <f t="shared" si="34"/>
        <v xml:space="preserve"> - </v>
      </c>
      <c r="L80" s="60" t="str">
        <f t="shared" si="34"/>
        <v xml:space="preserve"> + </v>
      </c>
      <c r="M80" s="65" t="str">
        <f t="shared" si="34"/>
        <v xml:space="preserve"> - </v>
      </c>
      <c r="N80" s="60" t="str">
        <f t="shared" si="34"/>
        <v xml:space="preserve"> + </v>
      </c>
      <c r="O80" s="65" t="str">
        <f t="shared" si="34"/>
        <v xml:space="preserve"> - </v>
      </c>
      <c r="P80" s="60" t="str">
        <f t="shared" si="34"/>
        <v xml:space="preserve"> - </v>
      </c>
      <c r="Q80" s="60" t="str">
        <f t="shared" si="34"/>
        <v xml:space="preserve"> + </v>
      </c>
      <c r="R80" s="61" t="str">
        <f t="shared" si="34"/>
        <v xml:space="preserve"> + </v>
      </c>
    </row>
    <row r="81" spans="1:18" x14ac:dyDescent="0.55000000000000004">
      <c r="A81" s="31" t="s">
        <v>136</v>
      </c>
      <c r="B81" s="34" t="s">
        <v>15</v>
      </c>
      <c r="C81" s="60" t="str">
        <f t="shared" si="34"/>
        <v xml:space="preserve"> - </v>
      </c>
      <c r="D81" s="65" t="str">
        <f t="shared" si="34"/>
        <v xml:space="preserve"> - </v>
      </c>
      <c r="E81" s="60" t="str">
        <f t="shared" si="34"/>
        <v xml:space="preserve"> - </v>
      </c>
      <c r="F81" s="60" t="str">
        <f t="shared" si="34"/>
        <v xml:space="preserve"> - </v>
      </c>
      <c r="G81" s="65" t="str">
        <f t="shared" si="34"/>
        <v xml:space="preserve"> - </v>
      </c>
      <c r="H81" s="60" t="str">
        <f t="shared" si="34"/>
        <v xml:space="preserve"> - </v>
      </c>
      <c r="I81" s="65" t="str">
        <f t="shared" si="34"/>
        <v xml:space="preserve"> - </v>
      </c>
      <c r="J81" s="60" t="str">
        <f t="shared" si="34"/>
        <v xml:space="preserve"> - </v>
      </c>
      <c r="K81" s="65" t="str">
        <f t="shared" si="34"/>
        <v xml:space="preserve"> - </v>
      </c>
      <c r="L81" s="60" t="str">
        <f t="shared" si="34"/>
        <v xml:space="preserve"> + </v>
      </c>
      <c r="M81" s="65" t="str">
        <f t="shared" si="34"/>
        <v xml:space="preserve"> - </v>
      </c>
      <c r="N81" s="60" t="str">
        <f t="shared" si="34"/>
        <v xml:space="preserve"> + </v>
      </c>
      <c r="O81" s="65" t="str">
        <f t="shared" si="34"/>
        <v xml:space="preserve"> - </v>
      </c>
      <c r="P81" s="60" t="str">
        <f t="shared" si="34"/>
        <v xml:space="preserve"> - </v>
      </c>
      <c r="Q81" s="60" t="str">
        <f t="shared" si="34"/>
        <v xml:space="preserve"> + </v>
      </c>
      <c r="R81" s="61" t="str">
        <f t="shared" si="34"/>
        <v xml:space="preserve"> + </v>
      </c>
    </row>
    <row r="82" spans="1:18" x14ac:dyDescent="0.55000000000000004">
      <c r="A82" s="31" t="s">
        <v>134</v>
      </c>
      <c r="B82" s="34" t="s">
        <v>14</v>
      </c>
      <c r="C82" s="60" t="str">
        <f t="shared" si="34"/>
        <v xml:space="preserve"> + </v>
      </c>
      <c r="D82" s="65" t="str">
        <f t="shared" si="34"/>
        <v xml:space="preserve"> - </v>
      </c>
      <c r="E82" s="60" t="str">
        <f t="shared" si="34"/>
        <v xml:space="preserve"> - </v>
      </c>
      <c r="F82" s="60" t="str">
        <f t="shared" si="34"/>
        <v xml:space="preserve"> - </v>
      </c>
      <c r="G82" s="65" t="str">
        <f t="shared" si="34"/>
        <v xml:space="preserve"> - </v>
      </c>
      <c r="H82" s="60" t="str">
        <f t="shared" si="34"/>
        <v xml:space="preserve"> - </v>
      </c>
      <c r="I82" s="65" t="str">
        <f t="shared" si="34"/>
        <v xml:space="preserve"> - </v>
      </c>
      <c r="J82" s="60" t="str">
        <f t="shared" si="34"/>
        <v xml:space="preserve"> - </v>
      </c>
      <c r="K82" s="65" t="str">
        <f t="shared" si="34"/>
        <v xml:space="preserve"> - </v>
      </c>
      <c r="L82" s="60" t="str">
        <f t="shared" si="34"/>
        <v xml:space="preserve"> + </v>
      </c>
      <c r="M82" s="60" t="str">
        <f t="shared" si="34"/>
        <v xml:space="preserve"> - </v>
      </c>
      <c r="N82" s="60" t="str">
        <f t="shared" si="34"/>
        <v xml:space="preserve"> + </v>
      </c>
      <c r="O82" s="65" t="str">
        <f t="shared" si="34"/>
        <v xml:space="preserve"> - </v>
      </c>
      <c r="P82" s="60" t="str">
        <f t="shared" si="34"/>
        <v xml:space="preserve"> - </v>
      </c>
      <c r="Q82" s="60" t="str">
        <f t="shared" si="34"/>
        <v xml:space="preserve"> - </v>
      </c>
      <c r="R82" s="61" t="str">
        <f t="shared" si="34"/>
        <v xml:space="preserve"> + </v>
      </c>
    </row>
    <row r="83" spans="1:18" x14ac:dyDescent="0.55000000000000004">
      <c r="A83" s="31" t="s">
        <v>134</v>
      </c>
      <c r="B83" s="34" t="s">
        <v>66</v>
      </c>
      <c r="C83" s="60" t="str">
        <f t="shared" si="34"/>
        <v xml:space="preserve"> - </v>
      </c>
      <c r="D83" s="65" t="str">
        <f t="shared" si="34"/>
        <v xml:space="preserve"> - </v>
      </c>
      <c r="E83" s="60" t="str">
        <f t="shared" si="34"/>
        <v xml:space="preserve"> - </v>
      </c>
      <c r="F83" s="60" t="str">
        <f t="shared" si="34"/>
        <v xml:space="preserve"> - </v>
      </c>
      <c r="G83" s="65" t="str">
        <f t="shared" si="34"/>
        <v xml:space="preserve"> - </v>
      </c>
      <c r="H83" s="60" t="str">
        <f t="shared" si="34"/>
        <v xml:space="preserve"> - </v>
      </c>
      <c r="I83" s="65" t="str">
        <f t="shared" si="34"/>
        <v xml:space="preserve"> - </v>
      </c>
      <c r="J83" s="60" t="str">
        <f t="shared" si="34"/>
        <v xml:space="preserve"> - </v>
      </c>
      <c r="K83" s="65" t="str">
        <f t="shared" si="34"/>
        <v xml:space="preserve"> - </v>
      </c>
      <c r="L83" s="60" t="str">
        <f t="shared" si="34"/>
        <v xml:space="preserve"> + </v>
      </c>
      <c r="M83" s="60" t="str">
        <f t="shared" si="34"/>
        <v xml:space="preserve"> - </v>
      </c>
      <c r="N83" s="60" t="str">
        <f t="shared" si="34"/>
        <v xml:space="preserve"> + </v>
      </c>
      <c r="O83" s="65" t="str">
        <f t="shared" si="34"/>
        <v xml:space="preserve"> - </v>
      </c>
      <c r="P83" s="60" t="str">
        <f t="shared" si="34"/>
        <v xml:space="preserve"> - </v>
      </c>
      <c r="Q83" s="60" t="str">
        <f t="shared" si="34"/>
        <v xml:space="preserve"> + </v>
      </c>
      <c r="R83" s="61" t="str">
        <f t="shared" si="34"/>
        <v xml:space="preserve"> + </v>
      </c>
    </row>
    <row r="84" spans="1:18" x14ac:dyDescent="0.55000000000000004">
      <c r="A84" s="31" t="s">
        <v>134</v>
      </c>
      <c r="B84" s="34" t="s">
        <v>16</v>
      </c>
      <c r="C84" s="65" t="str">
        <f t="shared" si="34"/>
        <v xml:space="preserve"> - </v>
      </c>
      <c r="D84" s="65" t="str">
        <f t="shared" si="34"/>
        <v xml:space="preserve"> - </v>
      </c>
      <c r="E84" s="60" t="str">
        <f t="shared" si="34"/>
        <v xml:space="preserve"> - </v>
      </c>
      <c r="F84" s="60" t="str">
        <f t="shared" si="34"/>
        <v xml:space="preserve"> - </v>
      </c>
      <c r="G84" s="65" t="str">
        <f t="shared" si="34"/>
        <v xml:space="preserve"> - </v>
      </c>
      <c r="H84" s="60" t="str">
        <f t="shared" si="34"/>
        <v xml:space="preserve"> - </v>
      </c>
      <c r="I84" s="65" t="str">
        <f t="shared" si="34"/>
        <v xml:space="preserve"> - </v>
      </c>
      <c r="J84" s="60" t="str">
        <f t="shared" si="34"/>
        <v xml:space="preserve"> - </v>
      </c>
      <c r="K84" s="65" t="str">
        <f t="shared" si="34"/>
        <v xml:space="preserve"> - </v>
      </c>
      <c r="L84" s="60" t="str">
        <f t="shared" si="34"/>
        <v xml:space="preserve"> + </v>
      </c>
      <c r="M84" s="60" t="str">
        <f t="shared" si="34"/>
        <v xml:space="preserve"> - </v>
      </c>
      <c r="N84" s="60" t="str">
        <f t="shared" si="34"/>
        <v xml:space="preserve"> + </v>
      </c>
      <c r="O84" s="65" t="str">
        <f t="shared" si="34"/>
        <v xml:space="preserve"> - </v>
      </c>
      <c r="P84" s="60" t="str">
        <f t="shared" si="34"/>
        <v xml:space="preserve"> - </v>
      </c>
      <c r="Q84" s="60" t="str">
        <f t="shared" si="34"/>
        <v xml:space="preserve"> + </v>
      </c>
      <c r="R84" s="61" t="str">
        <f t="shared" si="34"/>
        <v xml:space="preserve"> + </v>
      </c>
    </row>
    <row r="85" spans="1:18" x14ac:dyDescent="0.55000000000000004">
      <c r="A85" s="31" t="s">
        <v>134</v>
      </c>
      <c r="B85" s="34" t="s">
        <v>7</v>
      </c>
      <c r="C85" s="65" t="str">
        <f t="shared" si="34"/>
        <v xml:space="preserve"> - </v>
      </c>
      <c r="D85" s="65" t="str">
        <f t="shared" si="34"/>
        <v xml:space="preserve"> - </v>
      </c>
      <c r="E85" s="60" t="str">
        <f t="shared" si="34"/>
        <v xml:space="preserve"> - </v>
      </c>
      <c r="F85" s="60" t="str">
        <f t="shared" si="34"/>
        <v xml:space="preserve"> - </v>
      </c>
      <c r="G85" s="65" t="str">
        <f t="shared" si="34"/>
        <v xml:space="preserve"> - </v>
      </c>
      <c r="H85" s="60" t="str">
        <f t="shared" si="34"/>
        <v xml:space="preserve"> - </v>
      </c>
      <c r="I85" s="65" t="str">
        <f t="shared" si="34"/>
        <v xml:space="preserve"> - </v>
      </c>
      <c r="J85" s="60" t="str">
        <f t="shared" si="34"/>
        <v xml:space="preserve"> - </v>
      </c>
      <c r="K85" s="65" t="str">
        <f t="shared" si="34"/>
        <v xml:space="preserve"> - </v>
      </c>
      <c r="L85" s="60" t="str">
        <f t="shared" si="34"/>
        <v xml:space="preserve"> + </v>
      </c>
      <c r="M85" s="65" t="str">
        <f t="shared" si="34"/>
        <v xml:space="preserve"> - </v>
      </c>
      <c r="N85" s="60" t="str">
        <f t="shared" si="34"/>
        <v xml:space="preserve"> + </v>
      </c>
      <c r="O85" s="65" t="str">
        <f t="shared" si="34"/>
        <v xml:space="preserve"> - </v>
      </c>
      <c r="P85" s="60" t="str">
        <f t="shared" si="34"/>
        <v xml:space="preserve"> - </v>
      </c>
      <c r="Q85" s="60" t="str">
        <f t="shared" si="34"/>
        <v xml:space="preserve"> + </v>
      </c>
      <c r="R85" s="61" t="str">
        <f t="shared" si="34"/>
        <v xml:space="preserve"> + </v>
      </c>
    </row>
    <row r="86" spans="1:18" x14ac:dyDescent="0.55000000000000004">
      <c r="A86" s="31" t="s">
        <v>133</v>
      </c>
      <c r="B86" s="34" t="s">
        <v>8</v>
      </c>
      <c r="C86" s="60" t="str">
        <f t="shared" si="34"/>
        <v xml:space="preserve"> + </v>
      </c>
      <c r="D86" s="65" t="str">
        <f t="shared" si="34"/>
        <v xml:space="preserve"> - </v>
      </c>
      <c r="E86" s="60" t="str">
        <f t="shared" si="34"/>
        <v xml:space="preserve"> + </v>
      </c>
      <c r="F86" s="60" t="str">
        <f t="shared" si="34"/>
        <v xml:space="preserve"> - </v>
      </c>
      <c r="G86" s="65" t="str">
        <f t="shared" si="34"/>
        <v xml:space="preserve"> - </v>
      </c>
      <c r="H86" s="60" t="str">
        <f t="shared" si="34"/>
        <v xml:space="preserve"> - </v>
      </c>
      <c r="I86" s="60" t="str">
        <f t="shared" si="34"/>
        <v xml:space="preserve"> - </v>
      </c>
      <c r="J86" s="60" t="str">
        <f t="shared" si="34"/>
        <v xml:space="preserve"> - </v>
      </c>
      <c r="K86" s="61" t="str">
        <f t="shared" si="34"/>
        <v xml:space="preserve"> + </v>
      </c>
      <c r="L86" s="60" t="str">
        <f t="shared" si="34"/>
        <v xml:space="preserve"> + </v>
      </c>
      <c r="M86" s="60" t="str">
        <f t="shared" si="34"/>
        <v xml:space="preserve"> - </v>
      </c>
      <c r="N86" s="60" t="str">
        <f t="shared" si="34"/>
        <v xml:space="preserve"> + </v>
      </c>
      <c r="O86" s="60" t="str">
        <f t="shared" si="34"/>
        <v xml:space="preserve"> - </v>
      </c>
      <c r="P86" s="60" t="str">
        <f t="shared" si="34"/>
        <v xml:space="preserve"> - </v>
      </c>
      <c r="Q86" s="65" t="str">
        <f t="shared" si="34"/>
        <v xml:space="preserve"> - </v>
      </c>
      <c r="R86" s="61" t="str">
        <f t="shared" si="34"/>
        <v xml:space="preserve"> + </v>
      </c>
    </row>
    <row r="87" spans="1:18" x14ac:dyDescent="0.55000000000000004">
      <c r="A87" s="31" t="s">
        <v>133</v>
      </c>
      <c r="B87" s="34" t="s">
        <v>9</v>
      </c>
      <c r="C87" s="60" t="str">
        <f t="shared" si="34"/>
        <v xml:space="preserve"> + </v>
      </c>
      <c r="D87" s="65" t="str">
        <f t="shared" si="34"/>
        <v xml:space="preserve"> - </v>
      </c>
      <c r="E87" s="60" t="str">
        <f t="shared" si="34"/>
        <v xml:space="preserve"> + </v>
      </c>
      <c r="F87" s="60" t="str">
        <f t="shared" si="34"/>
        <v xml:space="preserve"> - </v>
      </c>
      <c r="G87" s="65" t="str">
        <f t="shared" si="34"/>
        <v xml:space="preserve"> - </v>
      </c>
      <c r="H87" s="60" t="str">
        <f t="shared" si="34"/>
        <v xml:space="preserve"> - </v>
      </c>
      <c r="I87" s="65" t="str">
        <f t="shared" si="34"/>
        <v xml:space="preserve"> - </v>
      </c>
      <c r="J87" s="60" t="str">
        <f t="shared" si="34"/>
        <v xml:space="preserve"> - </v>
      </c>
      <c r="K87" s="61" t="str">
        <f t="shared" si="34"/>
        <v xml:space="preserve"> + </v>
      </c>
      <c r="L87" s="60" t="str">
        <f t="shared" si="34"/>
        <v xml:space="preserve"> + </v>
      </c>
      <c r="M87" s="60" t="str">
        <f t="shared" si="34"/>
        <v xml:space="preserve"> - </v>
      </c>
      <c r="N87" s="60" t="str">
        <f t="shared" si="34"/>
        <v xml:space="preserve"> + </v>
      </c>
      <c r="O87" s="60" t="str">
        <f t="shared" si="34"/>
        <v xml:space="preserve"> + </v>
      </c>
      <c r="P87" s="60" t="str">
        <f t="shared" si="34"/>
        <v xml:space="preserve"> - </v>
      </c>
      <c r="Q87" s="60" t="str">
        <f t="shared" si="34"/>
        <v xml:space="preserve"> - </v>
      </c>
      <c r="R87" s="61" t="str">
        <f t="shared" si="34"/>
        <v xml:space="preserve"> + </v>
      </c>
    </row>
    <row r="88" spans="1:18" x14ac:dyDescent="0.55000000000000004">
      <c r="A88" s="31" t="s">
        <v>133</v>
      </c>
      <c r="B88" s="34" t="s">
        <v>26</v>
      </c>
      <c r="C88" s="60" t="str">
        <f t="shared" si="34"/>
        <v xml:space="preserve"> + </v>
      </c>
      <c r="D88" s="65" t="str">
        <f t="shared" si="34"/>
        <v xml:space="preserve"> - </v>
      </c>
      <c r="E88" s="60" t="str">
        <f t="shared" si="34"/>
        <v xml:space="preserve"> + </v>
      </c>
      <c r="F88" s="60" t="str">
        <f t="shared" si="34"/>
        <v xml:space="preserve"> - </v>
      </c>
      <c r="G88" s="65" t="str">
        <f t="shared" si="34"/>
        <v xml:space="preserve"> - </v>
      </c>
      <c r="H88" s="60" t="str">
        <f t="shared" si="34"/>
        <v xml:space="preserve"> - </v>
      </c>
      <c r="I88" s="60" t="str">
        <f t="shared" si="34"/>
        <v xml:space="preserve"> - </v>
      </c>
      <c r="J88" s="60" t="str">
        <f t="shared" si="34"/>
        <v xml:space="preserve"> - </v>
      </c>
      <c r="K88" s="61" t="str">
        <f t="shared" si="34"/>
        <v xml:space="preserve"> + </v>
      </c>
      <c r="L88" s="60" t="str">
        <f t="shared" si="34"/>
        <v xml:space="preserve"> + </v>
      </c>
      <c r="M88" s="60" t="str">
        <f t="shared" si="34"/>
        <v xml:space="preserve"> - </v>
      </c>
      <c r="N88" s="60" t="str">
        <f t="shared" si="34"/>
        <v xml:space="preserve"> + </v>
      </c>
      <c r="O88" s="60" t="str">
        <f t="shared" si="34"/>
        <v xml:space="preserve"> - </v>
      </c>
      <c r="P88" s="60" t="str">
        <f t="shared" si="34"/>
        <v xml:space="preserve"> - </v>
      </c>
      <c r="Q88" s="65" t="str">
        <f t="shared" si="34"/>
        <v xml:space="preserve"> - </v>
      </c>
      <c r="R88" s="61" t="str">
        <f t="shared" si="34"/>
        <v xml:space="preserve"> + </v>
      </c>
    </row>
    <row r="89" spans="1:18" x14ac:dyDescent="0.55000000000000004">
      <c r="A89" s="31" t="s">
        <v>133</v>
      </c>
      <c r="B89" s="34" t="s">
        <v>10</v>
      </c>
      <c r="C89" s="60" t="str">
        <f t="shared" si="34"/>
        <v xml:space="preserve"> + </v>
      </c>
      <c r="D89" s="65" t="str">
        <f t="shared" si="34"/>
        <v xml:space="preserve"> - </v>
      </c>
      <c r="E89" s="60" t="str">
        <f t="shared" si="34"/>
        <v xml:space="preserve"> + </v>
      </c>
      <c r="F89" s="60" t="str">
        <f t="shared" si="34"/>
        <v xml:space="preserve"> - </v>
      </c>
      <c r="G89" s="65" t="str">
        <f t="shared" si="34"/>
        <v xml:space="preserve"> - </v>
      </c>
      <c r="H89" s="60" t="str">
        <f t="shared" si="34"/>
        <v xml:space="preserve"> - </v>
      </c>
      <c r="I89" s="65" t="str">
        <f t="shared" si="34"/>
        <v xml:space="preserve"> - </v>
      </c>
      <c r="J89" s="60" t="str">
        <f t="shared" si="34"/>
        <v xml:space="preserve"> - </v>
      </c>
      <c r="K89" s="61" t="str">
        <f t="shared" si="34"/>
        <v xml:space="preserve"> + </v>
      </c>
      <c r="L89" s="60" t="str">
        <f t="shared" si="34"/>
        <v xml:space="preserve"> + </v>
      </c>
      <c r="M89" s="60" t="str">
        <f t="shared" si="34"/>
        <v xml:space="preserve"> - </v>
      </c>
      <c r="N89" s="60" t="str">
        <f t="shared" si="34"/>
        <v xml:space="preserve"> + </v>
      </c>
      <c r="O89" s="65" t="str">
        <f t="shared" si="34"/>
        <v xml:space="preserve"> - </v>
      </c>
      <c r="P89" s="60" t="str">
        <f t="shared" si="34"/>
        <v xml:space="preserve"> - </v>
      </c>
      <c r="Q89" s="65" t="str">
        <f t="shared" si="34"/>
        <v xml:space="preserve"> - </v>
      </c>
      <c r="R89" s="61" t="str">
        <f t="shared" si="34"/>
        <v xml:space="preserve"> + </v>
      </c>
    </row>
    <row r="90" spans="1:18" x14ac:dyDescent="0.55000000000000004">
      <c r="A90" s="31" t="s">
        <v>133</v>
      </c>
      <c r="B90" s="34" t="s">
        <v>11</v>
      </c>
      <c r="C90" s="60" t="str">
        <f t="shared" si="34"/>
        <v xml:space="preserve"> + </v>
      </c>
      <c r="D90" s="65" t="str">
        <f t="shared" si="34"/>
        <v xml:space="preserve"> - </v>
      </c>
      <c r="E90" s="60" t="str">
        <f t="shared" si="34"/>
        <v xml:space="preserve"> + </v>
      </c>
      <c r="F90" s="60" t="str">
        <f t="shared" si="34"/>
        <v xml:space="preserve"> - </v>
      </c>
      <c r="G90" s="65" t="str">
        <f t="shared" si="34"/>
        <v xml:space="preserve"> - </v>
      </c>
      <c r="H90" s="60" t="str">
        <f t="shared" si="34"/>
        <v xml:space="preserve"> - </v>
      </c>
      <c r="I90" s="60" t="str">
        <f t="shared" si="34"/>
        <v xml:space="preserve"> - </v>
      </c>
      <c r="J90" s="60" t="str">
        <f t="shared" si="34"/>
        <v xml:space="preserve"> - </v>
      </c>
      <c r="K90" s="61" t="str">
        <f t="shared" si="34"/>
        <v xml:space="preserve"> + </v>
      </c>
      <c r="L90" s="60" t="str">
        <f t="shared" si="34"/>
        <v xml:space="preserve"> + </v>
      </c>
      <c r="M90" s="60" t="str">
        <f t="shared" si="34"/>
        <v xml:space="preserve"> - </v>
      </c>
      <c r="N90" s="60" t="str">
        <f t="shared" si="34"/>
        <v xml:space="preserve"> + </v>
      </c>
      <c r="O90" s="65" t="str">
        <f t="shared" si="34"/>
        <v xml:space="preserve"> - </v>
      </c>
      <c r="P90" s="60" t="str">
        <f t="shared" si="34"/>
        <v xml:space="preserve"> - </v>
      </c>
      <c r="Q90" s="65" t="str">
        <f t="shared" si="34"/>
        <v xml:space="preserve"> - </v>
      </c>
      <c r="R90" s="61" t="str">
        <f t="shared" si="34"/>
        <v xml:space="preserve"> + </v>
      </c>
    </row>
    <row r="91" spans="1:18" x14ac:dyDescent="0.55000000000000004">
      <c r="A91" s="31" t="s">
        <v>133</v>
      </c>
      <c r="B91" s="34" t="s">
        <v>27</v>
      </c>
      <c r="C91" s="60" t="str">
        <f t="shared" si="34"/>
        <v xml:space="preserve"> + </v>
      </c>
      <c r="D91" s="65" t="str">
        <f t="shared" si="34"/>
        <v xml:space="preserve"> - </v>
      </c>
      <c r="E91" s="60" t="str">
        <f t="shared" si="34"/>
        <v xml:space="preserve"> + </v>
      </c>
      <c r="F91" s="60" t="str">
        <f t="shared" si="34"/>
        <v xml:space="preserve"> - </v>
      </c>
      <c r="G91" s="65" t="str">
        <f t="shared" si="34"/>
        <v xml:space="preserve"> - </v>
      </c>
      <c r="H91" s="60" t="str">
        <f t="shared" si="34"/>
        <v xml:space="preserve"> - </v>
      </c>
      <c r="I91" s="65" t="str">
        <f t="shared" si="34"/>
        <v xml:space="preserve"> - </v>
      </c>
      <c r="J91" s="60" t="str">
        <f t="shared" si="34"/>
        <v xml:space="preserve"> - </v>
      </c>
      <c r="K91" s="60" t="str">
        <f t="shared" si="34"/>
        <v xml:space="preserve"> - </v>
      </c>
      <c r="L91" s="60" t="str">
        <f t="shared" si="34"/>
        <v xml:space="preserve"> + </v>
      </c>
      <c r="M91" s="65" t="str">
        <f t="shared" si="34"/>
        <v xml:space="preserve"> - </v>
      </c>
      <c r="N91" s="60" t="str">
        <f t="shared" si="34"/>
        <v xml:space="preserve"> + </v>
      </c>
      <c r="O91" s="65" t="str">
        <f t="shared" si="34"/>
        <v xml:space="preserve"> - </v>
      </c>
      <c r="P91" s="60" t="str">
        <f t="shared" si="34"/>
        <v xml:space="preserve"> - </v>
      </c>
      <c r="Q91" s="60" t="str">
        <f t="shared" si="34"/>
        <v xml:space="preserve"> - </v>
      </c>
      <c r="R91" s="61" t="str">
        <f t="shared" si="34"/>
        <v xml:space="preserve"> + </v>
      </c>
    </row>
    <row r="92" spans="1:18" x14ac:dyDescent="0.55000000000000004">
      <c r="A92" s="31" t="s">
        <v>135</v>
      </c>
      <c r="B92" s="34" t="s">
        <v>12</v>
      </c>
      <c r="C92" s="60" t="str">
        <f t="shared" si="34"/>
        <v xml:space="preserve"> + </v>
      </c>
      <c r="D92" s="65" t="str">
        <f t="shared" si="34"/>
        <v xml:space="preserve"> - </v>
      </c>
      <c r="E92" s="60" t="str">
        <f t="shared" si="34"/>
        <v xml:space="preserve"> + </v>
      </c>
      <c r="F92" s="60" t="str">
        <f t="shared" si="34"/>
        <v xml:space="preserve"> - </v>
      </c>
      <c r="G92" s="65" t="str">
        <f t="shared" si="34"/>
        <v xml:space="preserve"> - </v>
      </c>
      <c r="H92" s="60" t="str">
        <f t="shared" si="34"/>
        <v xml:space="preserve"> - </v>
      </c>
      <c r="I92" s="65" t="str">
        <f t="shared" si="34"/>
        <v xml:space="preserve"> - </v>
      </c>
      <c r="J92" s="60" t="str">
        <f t="shared" si="34"/>
        <v xml:space="preserve"> - </v>
      </c>
      <c r="K92" s="65" t="str">
        <f t="shared" si="34"/>
        <v xml:space="preserve"> - </v>
      </c>
      <c r="L92" s="60" t="str">
        <f t="shared" si="34"/>
        <v xml:space="preserve"> + </v>
      </c>
      <c r="M92" s="65" t="str">
        <f t="shared" si="34"/>
        <v xml:space="preserve"> - </v>
      </c>
      <c r="N92" s="60" t="str">
        <f t="shared" si="34"/>
        <v xml:space="preserve"> + </v>
      </c>
      <c r="O92" s="65" t="str">
        <f t="shared" si="34"/>
        <v xml:space="preserve"> - </v>
      </c>
      <c r="P92" s="60" t="str">
        <f t="shared" si="34"/>
        <v xml:space="preserve"> - </v>
      </c>
      <c r="Q92" s="60" t="str">
        <f t="shared" si="34"/>
        <v xml:space="preserve"> - </v>
      </c>
      <c r="R92" s="61" t="str">
        <f t="shared" si="34"/>
        <v xml:space="preserve"> + </v>
      </c>
    </row>
    <row r="93" spans="1:18" x14ac:dyDescent="0.55000000000000004">
      <c r="A93" s="32" t="s">
        <v>135</v>
      </c>
      <c r="B93" s="35" t="s">
        <v>13</v>
      </c>
      <c r="C93" s="60" t="str">
        <f t="shared" si="34"/>
        <v xml:space="preserve"> + </v>
      </c>
      <c r="D93" s="65" t="str">
        <f t="shared" si="34"/>
        <v xml:space="preserve"> - </v>
      </c>
      <c r="E93" s="60" t="str">
        <f t="shared" si="34"/>
        <v xml:space="preserve"> + </v>
      </c>
      <c r="F93" s="60" t="str">
        <f t="shared" si="34"/>
        <v xml:space="preserve"> - </v>
      </c>
      <c r="G93" s="65" t="str">
        <f t="shared" si="34"/>
        <v xml:space="preserve"> - </v>
      </c>
      <c r="H93" s="60" t="str">
        <f t="shared" si="34"/>
        <v xml:space="preserve"> - </v>
      </c>
      <c r="I93" s="65" t="str">
        <f t="shared" si="34"/>
        <v xml:space="preserve"> - </v>
      </c>
      <c r="J93" s="60" t="str">
        <f t="shared" si="34"/>
        <v xml:space="preserve"> - </v>
      </c>
      <c r="K93" s="65" t="str">
        <f t="shared" si="34"/>
        <v xml:space="preserve"> - </v>
      </c>
      <c r="L93" s="60" t="str">
        <f t="shared" si="34"/>
        <v xml:space="preserve"> + </v>
      </c>
      <c r="M93" s="65" t="str">
        <f t="shared" si="34"/>
        <v xml:space="preserve"> - </v>
      </c>
      <c r="N93" s="60" t="str">
        <f t="shared" si="34"/>
        <v xml:space="preserve"> + </v>
      </c>
      <c r="O93" s="65" t="str">
        <f t="shared" si="34"/>
        <v xml:space="preserve"> - </v>
      </c>
      <c r="P93" s="60" t="str">
        <f t="shared" si="34"/>
        <v xml:space="preserve"> - </v>
      </c>
      <c r="Q93" s="60" t="str">
        <f t="shared" si="34"/>
        <v xml:space="preserve"> + </v>
      </c>
      <c r="R93" s="61" t="str">
        <f t="shared" ref="R93" si="35">IF(R44&gt;=0, " + ", " - ")</f>
        <v xml:space="preserve"> + </v>
      </c>
    </row>
    <row r="94" spans="1:18" x14ac:dyDescent="0.55000000000000004">
      <c r="A94" s="8"/>
    </row>
  </sheetData>
  <mergeCells count="32">
    <mergeCell ref="O3:P3"/>
    <mergeCell ref="Q3:R3"/>
    <mergeCell ref="C26:D26"/>
    <mergeCell ref="E26:F26"/>
    <mergeCell ref="G26:H26"/>
    <mergeCell ref="I26:J26"/>
    <mergeCell ref="K26:L26"/>
    <mergeCell ref="M26:N26"/>
    <mergeCell ref="O26:P26"/>
    <mergeCell ref="Q26:R26"/>
    <mergeCell ref="C3:D3"/>
    <mergeCell ref="E3:F3"/>
    <mergeCell ref="G3:H3"/>
    <mergeCell ref="I3:J3"/>
    <mergeCell ref="K3:L3"/>
    <mergeCell ref="M3:N3"/>
    <mergeCell ref="O52:P52"/>
    <mergeCell ref="Q52:R52"/>
    <mergeCell ref="C75:D75"/>
    <mergeCell ref="E75:F75"/>
    <mergeCell ref="G75:H75"/>
    <mergeCell ref="I75:J75"/>
    <mergeCell ref="K75:L75"/>
    <mergeCell ref="M75:N75"/>
    <mergeCell ref="O75:P75"/>
    <mergeCell ref="Q75:R75"/>
    <mergeCell ref="C52:D52"/>
    <mergeCell ref="E52:F52"/>
    <mergeCell ref="G52:H52"/>
    <mergeCell ref="I52:J52"/>
    <mergeCell ref="K52:L52"/>
    <mergeCell ref="M52:N52"/>
  </mergeCells>
  <pageMargins left="0.25" right="0.25" top="0.75" bottom="0.75" header="0.3" footer="0.3"/>
  <pageSetup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83AE-FD90-49B7-B11F-97ABA3B7D65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5B06-E1E4-4586-9487-4D4C390F9C7D}">
  <dimension ref="A1:Z66"/>
  <sheetViews>
    <sheetView topLeftCell="A25" zoomScale="80" zoomScaleNormal="80" workbookViewId="0">
      <selection activeCell="C27" sqref="C27:Z44"/>
    </sheetView>
  </sheetViews>
  <sheetFormatPr defaultRowHeight="14.4" x14ac:dyDescent="0.55000000000000004"/>
  <cols>
    <col min="4" max="4" width="8.83984375" customWidth="1"/>
    <col min="7" max="7" width="8.83984375" customWidth="1"/>
    <col min="10" max="10" width="8.83984375" customWidth="1"/>
    <col min="13" max="13" width="8.83984375" customWidth="1"/>
    <col min="16" max="16" width="8.83984375" customWidth="1"/>
    <col min="19" max="19" width="8.83984375" customWidth="1"/>
    <col min="22" max="22" width="8.83984375" customWidth="1"/>
    <col min="25" max="25" width="8.83984375" customWidth="1"/>
  </cols>
  <sheetData>
    <row r="1" spans="1:26" x14ac:dyDescent="0.55000000000000004">
      <c r="B1" t="s">
        <v>129</v>
      </c>
    </row>
    <row r="3" spans="1:26" x14ac:dyDescent="0.55000000000000004">
      <c r="B3" t="s">
        <v>1</v>
      </c>
    </row>
    <row r="4" spans="1:26" x14ac:dyDescent="0.55000000000000004">
      <c r="C4" t="s">
        <v>29</v>
      </c>
      <c r="F4" t="s">
        <v>30</v>
      </c>
      <c r="I4" t="s">
        <v>20</v>
      </c>
      <c r="L4" t="s">
        <v>50</v>
      </c>
      <c r="O4" t="s">
        <v>22</v>
      </c>
      <c r="R4" t="s">
        <v>23</v>
      </c>
      <c r="U4" t="s">
        <v>52</v>
      </c>
      <c r="X4" t="s">
        <v>25</v>
      </c>
    </row>
    <row r="5" spans="1:26" x14ac:dyDescent="0.55000000000000004">
      <c r="C5" t="s">
        <v>17</v>
      </c>
      <c r="D5" t="s">
        <v>18</v>
      </c>
      <c r="E5" t="s">
        <v>19</v>
      </c>
      <c r="F5" t="s">
        <v>17</v>
      </c>
      <c r="G5" t="s">
        <v>18</v>
      </c>
      <c r="H5" t="s">
        <v>19</v>
      </c>
      <c r="I5" t="s">
        <v>17</v>
      </c>
      <c r="J5" t="s">
        <v>18</v>
      </c>
      <c r="K5" t="s">
        <v>19</v>
      </c>
      <c r="L5" t="s">
        <v>17</v>
      </c>
      <c r="M5" t="s">
        <v>18</v>
      </c>
      <c r="N5" t="s">
        <v>19</v>
      </c>
      <c r="O5" t="s">
        <v>17</v>
      </c>
      <c r="P5" t="s">
        <v>18</v>
      </c>
      <c r="Q5" t="s">
        <v>19</v>
      </c>
      <c r="R5" t="s">
        <v>17</v>
      </c>
      <c r="S5" t="s">
        <v>18</v>
      </c>
      <c r="T5" t="s">
        <v>19</v>
      </c>
      <c r="U5" t="s">
        <v>17</v>
      </c>
      <c r="V5" t="s">
        <v>18</v>
      </c>
      <c r="W5" t="s">
        <v>19</v>
      </c>
      <c r="X5" t="s">
        <v>17</v>
      </c>
      <c r="Y5" t="s">
        <v>18</v>
      </c>
      <c r="Z5" t="s">
        <v>19</v>
      </c>
    </row>
    <row r="6" spans="1:26" x14ac:dyDescent="0.55000000000000004">
      <c r="A6" t="s">
        <v>106</v>
      </c>
      <c r="B6" t="s">
        <v>3</v>
      </c>
      <c r="C6" s="5">
        <f>dfMain2_AllCovariates!$J$7</f>
        <v>0.871150694</v>
      </c>
      <c r="D6" s="5">
        <f>dfMain2_AllCovariates!$J$556</f>
        <v>0.99770671600000005</v>
      </c>
      <c r="E6" s="5">
        <f>dfMain2_AllCovariates!$J$472</f>
        <v>0.76396807099999997</v>
      </c>
      <c r="F6" s="5">
        <f>dfMain2_AllCovariates!$J$10</f>
        <v>0.99479687999999999</v>
      </c>
      <c r="G6" s="5">
        <f>dfMain2_AllCovariates!$J$589</f>
        <v>0.93474181000000001</v>
      </c>
      <c r="H6" s="5">
        <f>dfMain2_AllCovariates!$J$481</f>
        <v>0.91567274899999995</v>
      </c>
      <c r="I6" s="2">
        <f>dfMain2_AllCovariates!$J$13</f>
        <v>0.72751808900000003</v>
      </c>
      <c r="J6" s="5">
        <f>dfMain2_AllCovariates!$J$894</f>
        <v>0.77085394100000004</v>
      </c>
      <c r="K6" s="5">
        <f>dfMain2_AllCovariates!$J$490</f>
        <v>0.51869084499999996</v>
      </c>
      <c r="L6" s="5">
        <f>dfMain2_AllCovariates!$J$16</f>
        <v>0.84692879799999998</v>
      </c>
      <c r="M6" s="5">
        <f>dfMain2_AllCovariates!$J$929</f>
        <v>0.60938950400000003</v>
      </c>
      <c r="N6" s="5">
        <f>dfMain2_AllCovariates!$J$499</f>
        <v>0.61672491600000001</v>
      </c>
      <c r="O6" s="5">
        <f>dfMain2_AllCovariates!$J$19</f>
        <v>0.88202462500000001</v>
      </c>
      <c r="P6" s="5">
        <f>dfMain2_AllCovariates!$J$964</f>
        <v>0.45947448499999999</v>
      </c>
      <c r="Q6" s="5">
        <f>dfMain2_AllCovariates!$J$508</f>
        <v>0.91398196300000001</v>
      </c>
      <c r="R6" s="5">
        <f>dfMain2_AllCovariates!$J$22</f>
        <v>0.88600246000000005</v>
      </c>
      <c r="S6" s="5">
        <f>dfMain2_AllCovariates!$J$999</f>
        <v>0.56672903699999999</v>
      </c>
      <c r="T6" s="5">
        <f>dfMain2_AllCovariates!$J$517</f>
        <v>0.58250381900000003</v>
      </c>
      <c r="U6" s="5">
        <f>dfMain2_AllCovariates!$J$25</f>
        <v>0.85727479299999998</v>
      </c>
      <c r="V6" s="5">
        <f>dfMain2_AllCovariates!$J$1034</f>
        <v>0.73718308799999999</v>
      </c>
      <c r="W6" s="5">
        <f>dfMain2_AllCovariates!$J$526</f>
        <v>0.49115854799999997</v>
      </c>
      <c r="X6" s="5">
        <f>dfMain2_AllCovariates!$J$28</f>
        <v>0.106720115</v>
      </c>
      <c r="Y6" s="5">
        <f>dfMain2_AllCovariates!$J$1069</f>
        <v>0.108314194</v>
      </c>
      <c r="Z6" s="5">
        <f>dfMain2_AllCovariates!$J$535</f>
        <v>0.85344213599999996</v>
      </c>
    </row>
    <row r="7" spans="1:26" x14ac:dyDescent="0.55000000000000004">
      <c r="A7" t="s">
        <v>104</v>
      </c>
      <c r="B7" t="s">
        <v>4</v>
      </c>
      <c r="C7" s="5">
        <f>dfMain2_AllCovariates!$J$34</f>
        <v>0.82292226300000004</v>
      </c>
      <c r="D7" s="5">
        <f>dfMain2_AllCovariates!$J$557</f>
        <v>0.90390200399999998</v>
      </c>
      <c r="E7" s="5">
        <f>dfMain2_AllCovariates!$J$470</f>
        <v>0.79093533199999999</v>
      </c>
      <c r="F7" s="5">
        <f>dfMain2_AllCovariates!$J$37</f>
        <v>0.84804983599999995</v>
      </c>
      <c r="G7" s="5">
        <f>dfMain2_AllCovariates!$J$590</f>
        <v>0.93590219399999997</v>
      </c>
      <c r="H7" s="5">
        <f>dfMain2_AllCovariates!$J$479</f>
        <v>0.55203099499999997</v>
      </c>
      <c r="I7" s="2">
        <f>dfMain2_AllCovariates!$J$40</f>
        <v>0.146635288</v>
      </c>
      <c r="J7" s="5">
        <f>dfMain2_AllCovariates!$J$895</f>
        <v>0.87047500700000002</v>
      </c>
      <c r="K7" s="5">
        <f>dfMain2_AllCovariates!$J$488</f>
        <v>2.8503563999999999E-2</v>
      </c>
      <c r="L7" s="5">
        <f>dfMain2_AllCovariates!$J$43</f>
        <v>0.13189332500000001</v>
      </c>
      <c r="M7" s="5">
        <f>dfMain2_AllCovariates!$J$930</f>
        <v>0.85897785999999998</v>
      </c>
      <c r="N7" s="5">
        <f>dfMain2_AllCovariates!$J$497</f>
        <v>6.8193489999999997E-3</v>
      </c>
      <c r="O7" s="5">
        <f>dfMain2_AllCovariates!$J$46</f>
        <v>0.45944110199999999</v>
      </c>
      <c r="P7" s="5">
        <f>dfMain2_AllCovariates!$J$965</f>
        <v>0.73510515499999995</v>
      </c>
      <c r="Q7" s="5">
        <f>dfMain2_AllCovariates!$J$506</f>
        <v>7.3450782000000006E-2</v>
      </c>
      <c r="R7" s="5">
        <f>dfMain2_AllCovariates!$J$49</f>
        <v>0.82780200699999995</v>
      </c>
      <c r="S7" s="5">
        <f>dfMain2_AllCovariates!$J$1000</f>
        <v>0.51325419400000005</v>
      </c>
      <c r="T7" s="5">
        <f>dfMain2_AllCovariates!$J$515</f>
        <v>0.325692288</v>
      </c>
      <c r="U7" s="5">
        <f>dfMain2_AllCovariates!$J$52</f>
        <v>0.11928322600000001</v>
      </c>
      <c r="V7" s="5">
        <f>dfMain2_AllCovariates!$J$1035</f>
        <v>0.73178341300000005</v>
      </c>
      <c r="W7" s="5">
        <f>dfMain2_AllCovariates!$J$524</f>
        <v>0.45675479200000002</v>
      </c>
      <c r="X7" s="5">
        <f>dfMain2_AllCovariates!$J$55</f>
        <v>0.55767427599999997</v>
      </c>
      <c r="Y7" s="5">
        <f>dfMain2_AllCovariates!$J$1070</f>
        <v>0.73215135499999995</v>
      </c>
      <c r="Z7" s="5">
        <f>dfMain2_AllCovariates!$J$533</f>
        <v>0.86043531200000001</v>
      </c>
    </row>
    <row r="8" spans="1:26" x14ac:dyDescent="0.55000000000000004">
      <c r="A8" t="s">
        <v>106</v>
      </c>
      <c r="B8" t="s">
        <v>5</v>
      </c>
      <c r="C8" s="5">
        <f>dfMain2_AllCovariates!$J$61</f>
        <v>0.92587446299999998</v>
      </c>
      <c r="D8" s="5">
        <f>dfMain2_AllCovariates!$J$558</f>
        <v>0.91197112499999999</v>
      </c>
      <c r="E8" s="5">
        <f>dfMain2_AllCovariates!$J$472</f>
        <v>0.76396807099999997</v>
      </c>
      <c r="F8" s="5">
        <f>dfMain2_AllCovariates!$J$64</f>
        <v>0.94985472500000001</v>
      </c>
      <c r="G8" s="5">
        <f>dfMain2_AllCovariates!$J$591</f>
        <v>0.95916807999999998</v>
      </c>
      <c r="H8" s="5">
        <f>dfMain2_AllCovariates!$J$481</f>
        <v>0.91567274899999995</v>
      </c>
      <c r="I8" s="5">
        <f>dfMain2_AllCovariates!$J$67</f>
        <v>0.34623502099999998</v>
      </c>
      <c r="J8" s="5">
        <f>dfMain2_AllCovariates!$J$896</f>
        <v>0.64968034200000002</v>
      </c>
      <c r="K8" s="5">
        <f>dfMain2_AllCovariates!$J$490</f>
        <v>0.51869084499999996</v>
      </c>
      <c r="L8" s="5">
        <f>dfMain2_AllCovariates!$J$70</f>
        <v>0.15756777399999999</v>
      </c>
      <c r="M8" s="5">
        <f>dfMain2_AllCovariates!$J$931</f>
        <v>0.62980870600000005</v>
      </c>
      <c r="N8" s="5">
        <f>dfMain2_AllCovariates!$J$499</f>
        <v>0.61672491600000001</v>
      </c>
      <c r="O8" s="5">
        <f>dfMain2_AllCovariates!$J$73</f>
        <v>0.22028003900000001</v>
      </c>
      <c r="P8" s="5">
        <f>dfMain2_AllCovariates!$J$966</f>
        <v>0.75037107700000005</v>
      </c>
      <c r="Q8" s="5">
        <f>dfMain2_AllCovariates!$J$508</f>
        <v>0.91398196300000001</v>
      </c>
      <c r="R8" s="5">
        <f>dfMain2_AllCovariates!$J$76</f>
        <v>0.46834851900000002</v>
      </c>
      <c r="S8" s="5">
        <f>dfMain2_AllCovariates!$J$1001</f>
        <v>0.83824913099999998</v>
      </c>
      <c r="T8" s="5">
        <f>dfMain2_AllCovariates!$J$517</f>
        <v>0.58250381900000003</v>
      </c>
      <c r="U8" s="5">
        <f>dfMain2_AllCovariates!$J$79</f>
        <v>0.96841463699999997</v>
      </c>
      <c r="V8" s="5">
        <f>dfMain2_AllCovariates!$J$1036</f>
        <v>0.89051499300000003</v>
      </c>
      <c r="W8" s="5">
        <f>dfMain2_AllCovariates!$J$526</f>
        <v>0.49115854799999997</v>
      </c>
      <c r="X8" s="5">
        <f>dfMain2_AllCovariates!$J$82</f>
        <v>0.29604633000000002</v>
      </c>
      <c r="Y8" s="5">
        <f>dfMain2_AllCovariates!$J$1071</f>
        <v>0.32987609699999998</v>
      </c>
      <c r="Z8" s="5">
        <f>dfMain2_AllCovariates!$J$535</f>
        <v>0.85344213599999996</v>
      </c>
    </row>
    <row r="9" spans="1:26" x14ac:dyDescent="0.55000000000000004">
      <c r="A9" t="s">
        <v>106</v>
      </c>
      <c r="B9" t="s">
        <v>6</v>
      </c>
      <c r="C9" s="5">
        <f>dfMain2_AllCovariates!$J$88</f>
        <v>0.95058422399999998</v>
      </c>
      <c r="D9" s="5"/>
      <c r="E9" s="5">
        <f>dfMain2_AllCovariates!$J$472</f>
        <v>0.76396807099999997</v>
      </c>
      <c r="F9" s="5">
        <f>dfMain2_AllCovariates!$J$91</f>
        <v>0.78530049499999999</v>
      </c>
      <c r="G9" s="5"/>
      <c r="H9" s="5">
        <f>dfMain2_AllCovariates!$J$481</f>
        <v>0.91567274899999995</v>
      </c>
      <c r="I9" s="5">
        <f>dfMain2_AllCovariates!$J$94</f>
        <v>0.20411494299999999</v>
      </c>
      <c r="J9" s="5">
        <f>dfMain2_AllCovariates!$J$897</f>
        <v>0.36745139100000002</v>
      </c>
      <c r="K9" s="5">
        <f>dfMain2_AllCovariates!$J$490</f>
        <v>0.51869084499999996</v>
      </c>
      <c r="L9" s="5">
        <f>dfMain2_AllCovariates!$J$97</f>
        <v>5.3713289999999997E-2</v>
      </c>
      <c r="M9" s="5">
        <f>dfMain2_AllCovariates!$J$932</f>
        <v>0.94018451999999997</v>
      </c>
      <c r="N9" s="5">
        <f>dfMain2_AllCovariates!$J$499</f>
        <v>0.61672491600000001</v>
      </c>
      <c r="O9" s="5">
        <f>dfMain2_AllCovariates!$J$100</f>
        <v>0.78039700899999997</v>
      </c>
      <c r="P9" s="5">
        <f>dfMain2_AllCovariates!$J$967</f>
        <v>0.68357190599999995</v>
      </c>
      <c r="Q9" s="5">
        <f>dfMain2_AllCovariates!$J$508</f>
        <v>0.91398196300000001</v>
      </c>
      <c r="R9" s="5">
        <f>dfMain2_AllCovariates!$J$103</f>
        <v>0.786996009</v>
      </c>
      <c r="S9" s="5">
        <f>dfMain2_AllCovariates!$J$1002</f>
        <v>0.96264628900000004</v>
      </c>
      <c r="T9" s="5">
        <f>dfMain2_AllCovariates!$J$517</f>
        <v>0.58250381900000003</v>
      </c>
      <c r="U9" s="5">
        <f>dfMain2_AllCovariates!$J$106</f>
        <v>0.91267101399999995</v>
      </c>
      <c r="V9" s="5">
        <f>dfMain2_AllCovariates!$J$1037</f>
        <v>0.71429414999999996</v>
      </c>
      <c r="W9" s="5">
        <f>dfMain2_AllCovariates!$J$526</f>
        <v>0.49115854799999997</v>
      </c>
      <c r="X9" s="5">
        <f>dfMain2_AllCovariates!$J$109</f>
        <v>0.22290877000000001</v>
      </c>
      <c r="Y9" s="5">
        <f>dfMain2_AllCovariates!$J$1072</f>
        <v>0.64670951399999999</v>
      </c>
      <c r="Z9" s="5">
        <f>dfMain2_AllCovariates!$J$535</f>
        <v>0.85344213599999996</v>
      </c>
    </row>
    <row r="10" spans="1:26" x14ac:dyDescent="0.55000000000000004">
      <c r="A10" t="s">
        <v>106</v>
      </c>
      <c r="B10" t="s">
        <v>15</v>
      </c>
      <c r="C10" s="5">
        <f>dfMain2_AllCovariates!$J$115</f>
        <v>0.78293659100000002</v>
      </c>
      <c r="D10" s="5">
        <f>dfMain2_AllCovariates!$J$559</f>
        <v>0.82931677400000003</v>
      </c>
      <c r="E10" s="5">
        <f>dfMain2_AllCovariates!$J$472</f>
        <v>0.76396807099999997</v>
      </c>
      <c r="F10" s="5">
        <f>dfMain2_AllCovariates!$J$118</f>
        <v>0.91078108999999996</v>
      </c>
      <c r="G10" s="5">
        <f>dfMain2_AllCovariates!$J$592</f>
        <v>0.94735740700000004</v>
      </c>
      <c r="H10" s="5">
        <f>dfMain2_AllCovariates!$J$481</f>
        <v>0.91567274899999995</v>
      </c>
      <c r="I10" s="5">
        <f>dfMain2_AllCovariates!$J$121</f>
        <v>0.86918782400000005</v>
      </c>
      <c r="J10" s="5">
        <f>dfMain2_AllCovariates!$J$898</f>
        <v>0.798721927</v>
      </c>
      <c r="K10" s="5">
        <f>dfMain2_AllCovariates!$J$490</f>
        <v>0.51869084499999996</v>
      </c>
      <c r="L10" s="5">
        <f>dfMain2_AllCovariates!$J$124</f>
        <v>0.63001173399999999</v>
      </c>
      <c r="M10" s="5">
        <f>dfMain2_AllCovariates!$J$933</f>
        <v>0.74373704900000004</v>
      </c>
      <c r="N10" s="5">
        <f>dfMain2_AllCovariates!$J$499</f>
        <v>0.61672491600000001</v>
      </c>
      <c r="O10" s="5">
        <f>dfMain2_AllCovariates!$J$127</f>
        <v>0.88306113799999997</v>
      </c>
      <c r="P10" s="5">
        <f>dfMain2_AllCovariates!$J$968</f>
        <v>0.866610502</v>
      </c>
      <c r="Q10" s="5">
        <f>dfMain2_AllCovariates!$J$508</f>
        <v>0.91398196300000001</v>
      </c>
      <c r="R10" s="5">
        <f>dfMain2_AllCovariates!$J$130</f>
        <v>0.63788008100000004</v>
      </c>
      <c r="S10" s="5">
        <f>dfMain2_AllCovariates!$J$1003</f>
        <v>0.27598470800000002</v>
      </c>
      <c r="T10" s="5">
        <f>dfMain2_AllCovariates!$J$517</f>
        <v>0.58250381900000003</v>
      </c>
      <c r="U10" s="5">
        <f>dfMain2_AllCovariates!$J$133</f>
        <v>0.92268422699999997</v>
      </c>
      <c r="V10" s="5">
        <f>dfMain2_AllCovariates!$J$1038</f>
        <v>0.91703177700000005</v>
      </c>
      <c r="W10" s="5">
        <f>dfMain2_AllCovariates!$J$526</f>
        <v>0.49115854799999997</v>
      </c>
      <c r="X10" s="5">
        <f>dfMain2_AllCovariates!$J$136</f>
        <v>0.99009377099999996</v>
      </c>
      <c r="Y10" s="5">
        <f>dfMain2_AllCovariates!$J$1073</f>
        <v>0.34607438200000001</v>
      </c>
      <c r="Z10" s="5">
        <f>dfMain2_AllCovariates!$J$535</f>
        <v>0.85344213599999996</v>
      </c>
    </row>
    <row r="11" spans="1:26" x14ac:dyDescent="0.55000000000000004">
      <c r="A11" t="s">
        <v>104</v>
      </c>
      <c r="B11" t="s">
        <v>14</v>
      </c>
      <c r="C11" s="5">
        <f>dfMain2_AllCovariates!$J$142</f>
        <v>0.98932917300000001</v>
      </c>
      <c r="D11" s="5">
        <f>dfMain2_AllCovariates!$J$560</f>
        <v>0.94615913200000001</v>
      </c>
      <c r="E11" s="5">
        <f>dfMain2_AllCovariates!$J$470</f>
        <v>0.79093533199999999</v>
      </c>
      <c r="F11" s="5">
        <f>dfMain2_AllCovariates!$J$145</f>
        <v>0.85680728799999994</v>
      </c>
      <c r="G11" s="5">
        <f>dfMain2_AllCovariates!$J$593</f>
        <v>0.98196255499999996</v>
      </c>
      <c r="H11" s="5">
        <f>dfMain2_AllCovariates!$J$479</f>
        <v>0.55203099499999997</v>
      </c>
      <c r="I11" s="5">
        <f>dfMain2_AllCovariates!$J$148</f>
        <v>0.32594927499999998</v>
      </c>
      <c r="J11" s="5">
        <f>dfMain2_AllCovariates!$J$899</f>
        <v>0.58864284200000005</v>
      </c>
      <c r="K11" s="5">
        <f>dfMain2_AllCovariates!$J$488</f>
        <v>2.8503563999999999E-2</v>
      </c>
      <c r="L11" s="5">
        <f>dfMain2_AllCovariates!$J$151</f>
        <v>0.26752695999999998</v>
      </c>
      <c r="M11" s="5">
        <f>dfMain2_AllCovariates!$J$934</f>
        <v>0.99050690799999996</v>
      </c>
      <c r="N11" s="5">
        <f>dfMain2_AllCovariates!$J$497</f>
        <v>6.8193489999999997E-3</v>
      </c>
      <c r="O11" s="5">
        <f>dfMain2_AllCovariates!$J$154</f>
        <v>0.69052302799999998</v>
      </c>
      <c r="P11" s="5">
        <f>dfMain2_AllCovariates!$J$969</f>
        <v>0.98043453300000005</v>
      </c>
      <c r="Q11" s="5">
        <f>dfMain2_AllCovariates!$J$506</f>
        <v>7.3450782000000006E-2</v>
      </c>
      <c r="R11" s="5">
        <f>dfMain2_AllCovariates!$J$157</f>
        <v>0.69154728600000004</v>
      </c>
      <c r="S11" s="5">
        <f>dfMain2_AllCovariates!$J$1004</f>
        <v>0.73423596999999996</v>
      </c>
      <c r="T11" s="5">
        <f>dfMain2_AllCovariates!$J$515</f>
        <v>0.325692288</v>
      </c>
      <c r="U11" s="5">
        <f>dfMain2_AllCovariates!$J$160</f>
        <v>0.92958954299999996</v>
      </c>
      <c r="V11" s="5">
        <f>dfMain2_AllCovariates!$J$1039</f>
        <v>0.92393365299999997</v>
      </c>
      <c r="W11" s="5">
        <f>dfMain2_AllCovariates!$J$524</f>
        <v>0.45675479200000002</v>
      </c>
      <c r="X11" s="5">
        <f>dfMain2_AllCovariates!$J$163</f>
        <v>0.86516504999999999</v>
      </c>
      <c r="Y11" s="5">
        <f>dfMain2_AllCovariates!$J$1074</f>
        <v>0.42759000600000002</v>
      </c>
      <c r="Z11" s="5">
        <f>dfMain2_AllCovariates!$J$533</f>
        <v>0.86043531200000001</v>
      </c>
    </row>
    <row r="12" spans="1:26" x14ac:dyDescent="0.55000000000000004">
      <c r="A12" t="s">
        <v>104</v>
      </c>
      <c r="B12" t="s">
        <v>66</v>
      </c>
      <c r="C12" s="5">
        <f>dfMain2_AllCovariates!$J$169</f>
        <v>0.74045368099999997</v>
      </c>
      <c r="D12" s="5">
        <f>dfMain2_AllCovariates!$J$561</f>
        <v>0.81108298700000003</v>
      </c>
      <c r="E12" s="5">
        <f>dfMain2_AllCovariates!$J$470</f>
        <v>0.79093533199999999</v>
      </c>
      <c r="F12" s="5">
        <f>dfMain2_AllCovariates!$J$172</f>
        <v>0.50631610999999999</v>
      </c>
      <c r="G12" s="5">
        <f>dfMain2_AllCovariates!$J$594</f>
        <v>0.91940558400000005</v>
      </c>
      <c r="H12" s="5">
        <f>dfMain2_AllCovariates!$J$479</f>
        <v>0.55203099499999997</v>
      </c>
      <c r="I12" s="5">
        <f>dfMain2_AllCovariates!$J$175</f>
        <v>3.6793131999999999E-2</v>
      </c>
      <c r="J12" s="5">
        <f>dfMain2_AllCovariates!$J$900</f>
        <v>0.91987040900000006</v>
      </c>
      <c r="K12" s="5">
        <f>dfMain2_AllCovariates!$J$488</f>
        <v>2.8503563999999999E-2</v>
      </c>
      <c r="L12" s="5">
        <f>dfMain2_AllCovariates!$J$178</f>
        <v>4.3182840000000004E-3</v>
      </c>
      <c r="M12" s="5">
        <f>dfMain2_AllCovariates!$J$935</f>
        <v>0.34865457999999999</v>
      </c>
      <c r="N12" s="5">
        <f>dfMain2_AllCovariates!$J$497</f>
        <v>6.8193489999999997E-3</v>
      </c>
      <c r="O12" s="5">
        <f>dfMain2_AllCovariates!$J$181</f>
        <v>0.25670099499999999</v>
      </c>
      <c r="P12" s="5">
        <f>dfMain2_AllCovariates!$J$970</f>
        <v>0.73137723600000004</v>
      </c>
      <c r="Q12" s="5">
        <f>dfMain2_AllCovariates!$J$506</f>
        <v>7.3450782000000006E-2</v>
      </c>
      <c r="R12" s="5">
        <f>dfMain2_AllCovariates!$J$184</f>
        <v>0.68111777100000004</v>
      </c>
      <c r="S12" s="5">
        <f>dfMain2_AllCovariates!$J$1005</f>
        <v>0.52790054099999995</v>
      </c>
      <c r="T12" s="5">
        <f>dfMain2_AllCovariates!$J$515</f>
        <v>0.325692288</v>
      </c>
      <c r="U12" s="5">
        <f>dfMain2_AllCovariates!$J$187</f>
        <v>0.28072530200000001</v>
      </c>
      <c r="V12" s="5">
        <f>dfMain2_AllCovariates!$J$1040</f>
        <v>0.72105412099999999</v>
      </c>
      <c r="W12" s="5">
        <f>dfMain2_AllCovariates!$J$524</f>
        <v>0.45675479200000002</v>
      </c>
      <c r="X12" s="5">
        <f>dfMain2_AllCovariates!$J$190</f>
        <v>0.98064982300000003</v>
      </c>
      <c r="Y12" s="5">
        <f>dfMain2_AllCovariates!$J$1075</f>
        <v>0.47394689299999998</v>
      </c>
      <c r="Z12" s="5">
        <f>dfMain2_AllCovariates!$J$533</f>
        <v>0.86043531200000001</v>
      </c>
    </row>
    <row r="13" spans="1:26" x14ac:dyDescent="0.55000000000000004">
      <c r="A13" t="s">
        <v>104</v>
      </c>
      <c r="B13" t="s">
        <v>16</v>
      </c>
      <c r="C13" s="5">
        <f>dfMain2_AllCovariates!$J$196</f>
        <v>0.73927640500000003</v>
      </c>
      <c r="D13" s="5">
        <f>dfMain2_AllCovariates!$J$562</f>
        <v>0.83328959199999997</v>
      </c>
      <c r="E13" s="5">
        <f>dfMain2_AllCovariates!$J$470</f>
        <v>0.79093533199999999</v>
      </c>
      <c r="F13" s="5">
        <f>dfMain2_AllCovariates!$J$199</f>
        <v>0.56629776899999995</v>
      </c>
      <c r="G13" s="5">
        <f>dfMain2_AllCovariates!$J$595</f>
        <v>0.87001688600000004</v>
      </c>
      <c r="H13" s="5">
        <f>dfMain2_AllCovariates!$J$479</f>
        <v>0.55203099499999997</v>
      </c>
      <c r="I13" s="5">
        <f>dfMain2_AllCovariates!$J$202</f>
        <v>2.9570659999999999E-3</v>
      </c>
      <c r="J13" s="5">
        <f>dfMain2_AllCovariates!$J$901</f>
        <v>0.84348623199999995</v>
      </c>
      <c r="K13" s="5">
        <f>dfMain2_AllCovariates!$J$488</f>
        <v>2.8503563999999999E-2</v>
      </c>
      <c r="L13" s="5">
        <f>dfMain2_AllCovariates!$J$205</f>
        <v>4.1733800000000001E-4</v>
      </c>
      <c r="M13" s="5">
        <f>dfMain2_AllCovariates!$J$936</f>
        <v>0.51256140500000003</v>
      </c>
      <c r="N13" s="5">
        <f>dfMain2_AllCovariates!$J$497</f>
        <v>6.8193489999999997E-3</v>
      </c>
      <c r="O13" s="5">
        <f>dfMain2_AllCovariates!$J$208</f>
        <v>3.2797459000000001E-2</v>
      </c>
      <c r="P13" s="5">
        <f>dfMain2_AllCovariates!$J$971</f>
        <v>0.14544658199999999</v>
      </c>
      <c r="Q13" s="5">
        <f>dfMain2_AllCovariates!$J$506</f>
        <v>7.3450782000000006E-2</v>
      </c>
      <c r="R13" s="5">
        <f>dfMain2_AllCovariates!$J$211</f>
        <v>0.42233950999999997</v>
      </c>
      <c r="S13" s="5">
        <f>dfMain2_AllCovariates!$J$1006</f>
        <v>0.35918811</v>
      </c>
      <c r="T13" s="5">
        <f>dfMain2_AllCovariates!$J$515</f>
        <v>0.325692288</v>
      </c>
      <c r="U13" s="5">
        <f>dfMain2_AllCovariates!$J$214</f>
        <v>0.183031683</v>
      </c>
      <c r="V13" s="5">
        <f>dfMain2_AllCovariates!$J$1041</f>
        <v>0.82407655499999999</v>
      </c>
      <c r="W13" s="5">
        <f>dfMain2_AllCovariates!$J$524</f>
        <v>0.45675479200000002</v>
      </c>
      <c r="X13" s="5">
        <f>dfMain2_AllCovariates!$J$217</f>
        <v>0.94903718599999998</v>
      </c>
      <c r="Y13" s="5">
        <f>dfMain2_AllCovariates!$J$1076</f>
        <v>0.87082820299999997</v>
      </c>
      <c r="Z13" s="5">
        <f>dfMain2_AllCovariates!$J$533</f>
        <v>0.86043531200000001</v>
      </c>
    </row>
    <row r="14" spans="1:26" x14ac:dyDescent="0.55000000000000004">
      <c r="A14" t="s">
        <v>104</v>
      </c>
      <c r="B14" t="s">
        <v>7</v>
      </c>
      <c r="C14" s="5">
        <f>dfMain2_AllCovariates!$J$223</f>
        <v>0.71445411199999997</v>
      </c>
      <c r="D14" s="5">
        <f>dfMain2_AllCovariates!$J$563</f>
        <v>0.80160535899999996</v>
      </c>
      <c r="E14" s="5">
        <f>dfMain2_AllCovariates!$J$470</f>
        <v>0.79093533199999999</v>
      </c>
      <c r="F14" s="5">
        <f>dfMain2_AllCovariates!$J$226</f>
        <v>0.49610223599999997</v>
      </c>
      <c r="G14" s="5">
        <f>dfMain2_AllCovariates!$J$596</f>
        <v>0.81170557899999995</v>
      </c>
      <c r="H14" s="5">
        <f>dfMain2_AllCovariates!$J$479</f>
        <v>0.55203099499999997</v>
      </c>
      <c r="I14" s="5">
        <f>dfMain2_AllCovariates!$J$229</f>
        <v>8.8724600000000004E-3</v>
      </c>
      <c r="J14" s="5">
        <f>dfMain2_AllCovariates!$J$902</f>
        <v>0.46317698299999999</v>
      </c>
      <c r="K14" s="5">
        <f>dfMain2_AllCovariates!$J$488</f>
        <v>2.8503563999999999E-2</v>
      </c>
      <c r="L14" s="5">
        <f>dfMain2_AllCovariates!$J$232</f>
        <v>5.7948699999999995E-4</v>
      </c>
      <c r="M14" s="5">
        <f>dfMain2_AllCovariates!$J$937</f>
        <v>0.40990955200000001</v>
      </c>
      <c r="N14" s="5">
        <f>dfMain2_AllCovariates!$J$497</f>
        <v>6.8193489999999997E-3</v>
      </c>
      <c r="O14" s="5">
        <f>dfMain2_AllCovariates!$J$235</f>
        <v>0.25569671100000002</v>
      </c>
      <c r="P14" s="5">
        <f>dfMain2_AllCovariates!$J$972</f>
        <v>0.30811467599999998</v>
      </c>
      <c r="Q14" s="5">
        <f>dfMain2_AllCovariates!$J$506</f>
        <v>7.3450782000000006E-2</v>
      </c>
      <c r="R14" s="5">
        <f>dfMain2_AllCovariates!$J$238</f>
        <v>0.65728335500000001</v>
      </c>
      <c r="S14" s="5">
        <f>dfMain2_AllCovariates!$J$1007</f>
        <v>0.193548051</v>
      </c>
      <c r="T14" s="5">
        <f>dfMain2_AllCovariates!$J$515</f>
        <v>0.325692288</v>
      </c>
      <c r="U14" s="5">
        <f>dfMain2_AllCovariates!$J$241</f>
        <v>0.13656690099999999</v>
      </c>
      <c r="V14" s="5">
        <f>dfMain2_AllCovariates!$J$1042</f>
        <v>0.75419219400000004</v>
      </c>
      <c r="W14" s="5">
        <f>dfMain2_AllCovariates!$J$524</f>
        <v>0.45675479200000002</v>
      </c>
      <c r="X14" s="5">
        <f>dfMain2_AllCovariates!$J$244</f>
        <v>0.92277643200000004</v>
      </c>
      <c r="Y14" s="5">
        <f>dfMain2_AllCovariates!$J$1077</f>
        <v>0.56768883699999995</v>
      </c>
      <c r="Z14" s="5">
        <f>dfMain2_AllCovariates!$J$533</f>
        <v>0.86043531200000001</v>
      </c>
    </row>
    <row r="15" spans="1:26" x14ac:dyDescent="0.55000000000000004">
      <c r="A15" t="s">
        <v>103</v>
      </c>
      <c r="B15" t="s">
        <v>8</v>
      </c>
      <c r="C15" s="5">
        <f>dfMain2_AllCovariates!$J$250</f>
        <v>0.59677219000000004</v>
      </c>
      <c r="D15" s="5">
        <f>dfMain2_AllCovariates!$J$564</f>
        <v>0.91500918200000003</v>
      </c>
      <c r="E15" s="5">
        <f>dfMain2_AllCovariates!$J$469</f>
        <v>0.702189497</v>
      </c>
      <c r="F15" s="5">
        <f>dfMain2_AllCovariates!$J$253</f>
        <v>0.64191380499999995</v>
      </c>
      <c r="G15" s="5">
        <f>dfMain2_AllCovariates!$J$597</f>
        <v>0.92864588800000003</v>
      </c>
      <c r="H15" s="5">
        <f>dfMain2_AllCovariates!$J$478</f>
        <v>0.75779621100000005</v>
      </c>
      <c r="I15" s="5">
        <f>dfMain2_AllCovariates!$J$256</f>
        <v>0.92713267600000004</v>
      </c>
      <c r="J15" s="5">
        <f>dfMain2_AllCovariates!$J$903</f>
        <v>0.78593526999999996</v>
      </c>
      <c r="K15" s="5">
        <f>dfMain2_AllCovariates!$J$487</f>
        <v>0.62626802800000003</v>
      </c>
      <c r="L15" s="5">
        <f>dfMain2_AllCovariates!$J$259</f>
        <v>0.77678627</v>
      </c>
      <c r="M15" s="5">
        <f>dfMain2_AllCovariates!$J$938</f>
        <v>0.40934959199999998</v>
      </c>
      <c r="N15" s="5">
        <f>dfMain2_AllCovariates!$J$496</f>
        <v>0.81563796499999996</v>
      </c>
      <c r="O15" s="5">
        <f>dfMain2_AllCovariates!$J$262</f>
        <v>0.125262336</v>
      </c>
      <c r="P15" s="5">
        <f>dfMain2_AllCovariates!$J$973</f>
        <v>0.70903470099999999</v>
      </c>
      <c r="Q15" s="5">
        <f>dfMain2_AllCovariates!$J$505</f>
        <v>0.46957789700000002</v>
      </c>
      <c r="R15" s="5">
        <f>dfMain2_AllCovariates!$J$265</f>
        <v>0.98027151700000004</v>
      </c>
      <c r="S15" s="5">
        <f>dfMain2_AllCovariates!$J$1008</f>
        <v>0.92769205799999999</v>
      </c>
      <c r="T15" s="5">
        <f>dfMain2_AllCovariates!$J$514</f>
        <v>0.93375109700000003</v>
      </c>
      <c r="U15" s="5">
        <f>dfMain2_AllCovariates!$J$268</f>
        <v>0.99879021599999995</v>
      </c>
      <c r="V15" s="5">
        <f>dfMain2_AllCovariates!$J$1043</f>
        <v>0.55302551300000002</v>
      </c>
      <c r="W15" s="5">
        <f>dfMain2_AllCovariates!$J$523</f>
        <v>0.90977491499999996</v>
      </c>
      <c r="X15" s="5">
        <f>dfMain2_AllCovariates!$J$271</f>
        <v>0.22427810400000001</v>
      </c>
      <c r="Y15" s="5">
        <f>dfMain2_AllCovariates!$J$1078</f>
        <v>0.89386176900000003</v>
      </c>
      <c r="Z15" s="5">
        <f>dfMain2_AllCovariates!$J$532</f>
        <v>0.18724870099999999</v>
      </c>
    </row>
    <row r="16" spans="1:26" x14ac:dyDescent="0.55000000000000004">
      <c r="A16" t="s">
        <v>103</v>
      </c>
      <c r="B16" t="s">
        <v>9</v>
      </c>
      <c r="C16" s="5">
        <f>dfMain2_AllCovariates!$J$277</f>
        <v>0.97101137500000001</v>
      </c>
      <c r="D16" s="5">
        <f>dfMain2_AllCovariates!$J$565</f>
        <v>0.97789821200000004</v>
      </c>
      <c r="E16" s="5">
        <f>dfMain2_AllCovariates!$J$469</f>
        <v>0.702189497</v>
      </c>
      <c r="F16" s="5">
        <f>dfMain2_AllCovariates!$J$280</f>
        <v>0.73003288600000005</v>
      </c>
      <c r="G16" s="5">
        <f>dfMain2_AllCovariates!$J$598</f>
        <v>0.78375185000000003</v>
      </c>
      <c r="H16" s="5">
        <f>dfMain2_AllCovariates!$J$478</f>
        <v>0.75779621100000005</v>
      </c>
      <c r="I16" s="5">
        <f>dfMain2_AllCovariates!$J$283</f>
        <v>0.96408533699999999</v>
      </c>
      <c r="J16" s="5">
        <f>dfMain2_AllCovariates!$J$904</f>
        <v>0.69536644700000005</v>
      </c>
      <c r="K16" s="5">
        <f>dfMain2_AllCovariates!$J$487</f>
        <v>0.62626802800000003</v>
      </c>
      <c r="L16" s="5">
        <f>dfMain2_AllCovariates!$J$286</f>
        <v>0.408795028</v>
      </c>
      <c r="M16" s="5">
        <f>dfMain2_AllCovariates!$J$939</f>
        <v>0.72804664100000005</v>
      </c>
      <c r="N16" s="5">
        <f>dfMain2_AllCovariates!$J$496</f>
        <v>0.81563796499999996</v>
      </c>
      <c r="O16" s="5">
        <f>dfMain2_AllCovariates!$J$289</f>
        <v>3.8380667E-2</v>
      </c>
      <c r="P16" s="5">
        <f>dfMain2_AllCovariates!$J$974</f>
        <v>0.58081301200000002</v>
      </c>
      <c r="Q16" s="5">
        <f>dfMain2_AllCovariates!$J$505</f>
        <v>0.46957789700000002</v>
      </c>
      <c r="R16" s="5">
        <f>dfMain2_AllCovariates!$J$292</f>
        <v>0.87915996900000004</v>
      </c>
      <c r="S16" s="5">
        <f>dfMain2_AllCovariates!$J$1009</f>
        <v>0.82549877999999999</v>
      </c>
      <c r="T16" s="5">
        <f>dfMain2_AllCovariates!$J$514</f>
        <v>0.93375109700000003</v>
      </c>
      <c r="U16" s="5">
        <f>dfMain2_AllCovariates!$J$295</f>
        <v>0.73719526300000005</v>
      </c>
      <c r="V16" s="5">
        <f>dfMain2_AllCovariates!$J$1044</f>
        <v>0.88878110600000004</v>
      </c>
      <c r="W16" s="5">
        <f>dfMain2_AllCovariates!$J$523</f>
        <v>0.90977491499999996</v>
      </c>
      <c r="X16" s="5">
        <f>dfMain2_AllCovariates!$J$298</f>
        <v>0.27728139699999999</v>
      </c>
      <c r="Y16" s="5">
        <f>dfMain2_AllCovariates!$J$1079</f>
        <v>0.89935831700000002</v>
      </c>
      <c r="Z16" s="5">
        <f>dfMain2_AllCovariates!$J$532</f>
        <v>0.18724870099999999</v>
      </c>
    </row>
    <row r="17" spans="1:26" x14ac:dyDescent="0.55000000000000004">
      <c r="A17" t="s">
        <v>103</v>
      </c>
      <c r="B17" t="s">
        <v>26</v>
      </c>
      <c r="C17" s="5">
        <f>dfMain2_AllCovariates!$J$304</f>
        <v>0.58717165800000004</v>
      </c>
      <c r="D17" s="5">
        <f>dfMain2_AllCovariates!$J$566</f>
        <v>0.99995187399999996</v>
      </c>
      <c r="E17" s="5">
        <f>dfMain2_AllCovariates!$J$469</f>
        <v>0.702189497</v>
      </c>
      <c r="F17" s="5">
        <f>dfMain2_AllCovariates!$J$307</f>
        <v>0.57616720099999996</v>
      </c>
      <c r="G17" s="5">
        <f>dfMain2_AllCovariates!$J$599</f>
        <v>0.92401621599999995</v>
      </c>
      <c r="H17" s="5">
        <f>dfMain2_AllCovariates!$J$478</f>
        <v>0.75779621100000005</v>
      </c>
      <c r="I17" s="5">
        <f>dfMain2_AllCovariates!$J$310</f>
        <v>0.87656376199999997</v>
      </c>
      <c r="J17" s="5">
        <f>dfMain2_AllCovariates!$J$905</f>
        <v>0.93656489099999995</v>
      </c>
      <c r="K17" s="5">
        <f>dfMain2_AllCovariates!$J$487</f>
        <v>0.62626802800000003</v>
      </c>
      <c r="L17" s="5">
        <f>dfMain2_AllCovariates!$J$313</f>
        <v>0.66382802600000002</v>
      </c>
      <c r="M17" s="5">
        <f>dfMain2_AllCovariates!$J$940</f>
        <v>0.94235899599999995</v>
      </c>
      <c r="N17" s="5">
        <f>dfMain2_AllCovariates!$J$496</f>
        <v>0.81563796499999996</v>
      </c>
      <c r="O17" s="5">
        <f>dfMain2_AllCovariates!$J$316</f>
        <v>0.104142175</v>
      </c>
      <c r="P17" s="5">
        <f>dfMain2_AllCovariates!$J$975</f>
        <v>0.80749148199999998</v>
      </c>
      <c r="Q17" s="5">
        <f>dfMain2_AllCovariates!$J$505</f>
        <v>0.46957789700000002</v>
      </c>
      <c r="R17" s="5">
        <f>dfMain2_AllCovariates!$J$319</f>
        <v>0.99869134100000001</v>
      </c>
      <c r="S17" s="5">
        <f>dfMain2_AllCovariates!$J$1010</f>
        <v>0.94237858299999999</v>
      </c>
      <c r="T17" s="5">
        <f>dfMain2_AllCovariates!$J$514</f>
        <v>0.93375109700000003</v>
      </c>
      <c r="U17" s="5">
        <f>dfMain2_AllCovariates!$J$322</f>
        <v>0.82008134899999996</v>
      </c>
      <c r="V17" s="5">
        <f>dfMain2_AllCovariates!$J$1045</f>
        <v>0.65759303199999997</v>
      </c>
      <c r="W17" s="5">
        <f>dfMain2_AllCovariates!$J$523</f>
        <v>0.90977491499999996</v>
      </c>
      <c r="X17" s="5">
        <f>dfMain2_AllCovariates!$J$325</f>
        <v>0.26075942699999999</v>
      </c>
      <c r="Y17" s="5">
        <f>dfMain2_AllCovariates!$J$1080</f>
        <v>0.81780103000000004</v>
      </c>
      <c r="Z17" s="5">
        <f>dfMain2_AllCovariates!$J$532</f>
        <v>0.18724870099999999</v>
      </c>
    </row>
    <row r="18" spans="1:26" x14ac:dyDescent="0.55000000000000004">
      <c r="A18" t="s">
        <v>103</v>
      </c>
      <c r="B18" t="s">
        <v>10</v>
      </c>
      <c r="C18" s="5">
        <f>dfMain2_AllCovariates!$J$331</f>
        <v>0.62990155400000003</v>
      </c>
      <c r="D18" s="5">
        <f>dfMain2_AllCovariates!$J$567</f>
        <v>0.80726200699999995</v>
      </c>
      <c r="E18" s="5">
        <f>dfMain2_AllCovariates!$J$469</f>
        <v>0.702189497</v>
      </c>
      <c r="F18" s="5">
        <f>dfMain2_AllCovariates!$J$334</f>
        <v>0.75725073300000001</v>
      </c>
      <c r="G18" s="5">
        <f>dfMain2_AllCovariates!$J$600</f>
        <v>0.91407576099999999</v>
      </c>
      <c r="H18" s="5">
        <f>dfMain2_AllCovariates!$J$478</f>
        <v>0.75779621100000005</v>
      </c>
      <c r="I18" s="5">
        <f>dfMain2_AllCovariates!$J$337</f>
        <v>0.50053294299999995</v>
      </c>
      <c r="J18" s="5">
        <f>dfMain2_AllCovariates!$J$906</f>
        <v>0.98382555000000005</v>
      </c>
      <c r="K18" s="5">
        <f>dfMain2_AllCovariates!$J$487</f>
        <v>0.62626802800000003</v>
      </c>
      <c r="L18" s="5">
        <f>dfMain2_AllCovariates!$J$340</f>
        <v>0.359691547</v>
      </c>
      <c r="M18" s="5">
        <f>dfMain2_AllCovariates!$J$941</f>
        <v>0.70376773299999995</v>
      </c>
      <c r="N18" s="5">
        <f>dfMain2_AllCovariates!$J$496</f>
        <v>0.81563796499999996</v>
      </c>
      <c r="O18" s="5">
        <f>dfMain2_AllCovariates!$J$343</f>
        <v>1.9468806000000002E-2</v>
      </c>
      <c r="P18" s="5">
        <f>dfMain2_AllCovariates!$J$976</f>
        <v>0.86938480699999998</v>
      </c>
      <c r="Q18" s="5">
        <f>dfMain2_AllCovariates!$J$505</f>
        <v>0.46957789700000002</v>
      </c>
      <c r="R18" s="5">
        <f>dfMain2_AllCovariates!$J$346</f>
        <v>0.31720894100000002</v>
      </c>
      <c r="S18" s="5">
        <f>dfMain2_AllCovariates!$J$1011</f>
        <v>0.628243039</v>
      </c>
      <c r="T18" s="5">
        <f>dfMain2_AllCovariates!$J$514</f>
        <v>0.93375109700000003</v>
      </c>
      <c r="U18" s="5">
        <f>dfMain2_AllCovariates!$J$349</f>
        <v>0.86842406000000005</v>
      </c>
      <c r="V18" s="5">
        <f>dfMain2_AllCovariates!$J$1046</f>
        <v>0.62502369700000004</v>
      </c>
      <c r="W18" s="5">
        <f>dfMain2_AllCovariates!$J$523</f>
        <v>0.90977491499999996</v>
      </c>
      <c r="X18" s="5">
        <f>dfMain2_AllCovariates!$J$352</f>
        <v>0.206205478</v>
      </c>
      <c r="Y18" s="5">
        <f>dfMain2_AllCovariates!$J$1081</f>
        <v>0.72342755599999997</v>
      </c>
      <c r="Z18" s="5">
        <f>dfMain2_AllCovariates!$J$532</f>
        <v>0.18724870099999999</v>
      </c>
    </row>
    <row r="19" spans="1:26" x14ac:dyDescent="0.55000000000000004">
      <c r="A19" t="s">
        <v>103</v>
      </c>
      <c r="B19" t="s">
        <v>11</v>
      </c>
      <c r="C19" s="5">
        <f>dfMain2_AllCovariates!$J$358</f>
        <v>0.71835931200000003</v>
      </c>
      <c r="D19" s="5">
        <f>dfMain2_AllCovariates!$J$568</f>
        <v>0.84918284899999996</v>
      </c>
      <c r="E19" s="5">
        <f>dfMain2_AllCovariates!$J$469</f>
        <v>0.702189497</v>
      </c>
      <c r="F19" s="5">
        <f>dfMain2_AllCovariates!$J$361</f>
        <v>0.76952907100000001</v>
      </c>
      <c r="G19" s="5">
        <f>dfMain2_AllCovariates!$J$601</f>
        <v>0.98514602600000001</v>
      </c>
      <c r="H19" s="5">
        <f>dfMain2_AllCovariates!$J$478</f>
        <v>0.75779621100000005</v>
      </c>
      <c r="I19" s="5">
        <f>dfMain2_AllCovariates!$J$364</f>
        <v>0.37744295900000002</v>
      </c>
      <c r="J19" s="5">
        <f>dfMain2_AllCovariates!$J$907</f>
        <v>0.59377599299999995</v>
      </c>
      <c r="K19" s="5">
        <f>dfMain2_AllCovariates!$J$487</f>
        <v>0.62626802800000003</v>
      </c>
      <c r="L19" s="5">
        <f>dfMain2_AllCovariates!$J$367</f>
        <v>0.25043735700000003</v>
      </c>
      <c r="M19" s="5">
        <f>dfMain2_AllCovariates!$J$942</f>
        <v>0.40918017600000001</v>
      </c>
      <c r="N19" s="5">
        <f>dfMain2_AllCovariates!$J$496</f>
        <v>0.81563796499999996</v>
      </c>
      <c r="O19" s="5">
        <f>dfMain2_AllCovariates!$J$370</f>
        <v>3.3009485999999998E-2</v>
      </c>
      <c r="P19" s="5">
        <f>dfMain2_AllCovariates!$J$977</f>
        <v>0.71018342800000001</v>
      </c>
      <c r="Q19" s="5">
        <f>dfMain2_AllCovariates!$J$505</f>
        <v>0.46957789700000002</v>
      </c>
      <c r="R19" s="5">
        <f>dfMain2_AllCovariates!$J$373</f>
        <v>0.33852252199999999</v>
      </c>
      <c r="S19" s="5">
        <f>dfMain2_AllCovariates!$J$1012</f>
        <v>0.95899602699999997</v>
      </c>
      <c r="T19" s="5">
        <f>dfMain2_AllCovariates!$J$514</f>
        <v>0.93375109700000003</v>
      </c>
      <c r="U19" s="5">
        <f>dfMain2_AllCovariates!$J$376</f>
        <v>0.985661232</v>
      </c>
      <c r="V19" s="5">
        <f>dfMain2_AllCovariates!$J$1047</f>
        <v>0.64250832300000005</v>
      </c>
      <c r="W19" s="5">
        <f>dfMain2_AllCovariates!$J$523</f>
        <v>0.90977491499999996</v>
      </c>
      <c r="X19" s="5">
        <f>dfMain2_AllCovariates!$J$379</f>
        <v>0.28772728400000003</v>
      </c>
      <c r="Y19" s="5">
        <f>dfMain2_AllCovariates!$J$1082</f>
        <v>0.89576533000000003</v>
      </c>
      <c r="Z19" s="5">
        <f>dfMain2_AllCovariates!$J$532</f>
        <v>0.18724870099999999</v>
      </c>
    </row>
    <row r="20" spans="1:26" x14ac:dyDescent="0.55000000000000004">
      <c r="A20" t="s">
        <v>103</v>
      </c>
      <c r="B20" t="s">
        <v>27</v>
      </c>
      <c r="C20" s="5">
        <f>dfMain2_AllCovariates!$J$385</f>
        <v>0.646556197</v>
      </c>
      <c r="D20" s="5">
        <f>dfMain2_AllCovariates!$J$569</f>
        <v>0.98303214699999997</v>
      </c>
      <c r="E20" s="5">
        <f>dfMain2_AllCovariates!$J$469</f>
        <v>0.702189497</v>
      </c>
      <c r="F20" s="5">
        <f>dfMain2_AllCovariates!$J$388</f>
        <v>0.63227637999999997</v>
      </c>
      <c r="G20" s="5">
        <f>dfMain2_AllCovariates!$J$602</f>
        <v>0.988340255</v>
      </c>
      <c r="H20" s="5">
        <f>dfMain2_AllCovariates!$J$478</f>
        <v>0.75779621100000005</v>
      </c>
      <c r="I20" s="5">
        <f>dfMain2_AllCovariates!$J$391</f>
        <v>0.89591912399999996</v>
      </c>
      <c r="J20" s="5">
        <f>dfMain2_AllCovariates!$J$908</f>
        <v>0.91276557999999997</v>
      </c>
      <c r="K20" s="5">
        <f>dfMain2_AllCovariates!$J$487</f>
        <v>0.62626802800000003</v>
      </c>
      <c r="L20" s="5">
        <f>dfMain2_AllCovariates!$J$394</f>
        <v>0.97855860299999997</v>
      </c>
      <c r="M20" s="5">
        <f>dfMain2_AllCovariates!$J$943</f>
        <v>0.95160133000000002</v>
      </c>
      <c r="N20" s="5">
        <f>dfMain2_AllCovariates!$J$496</f>
        <v>0.81563796499999996</v>
      </c>
      <c r="O20" s="5">
        <f>dfMain2_AllCovariates!$J$397</f>
        <v>0.502600084</v>
      </c>
      <c r="P20" s="5">
        <f>dfMain2_AllCovariates!$J$978</f>
        <v>0.73776323300000002</v>
      </c>
      <c r="Q20" s="5">
        <f>dfMain2_AllCovariates!$J$505</f>
        <v>0.46957789700000002</v>
      </c>
      <c r="R20" s="5">
        <f>dfMain2_AllCovariates!$J$400</f>
        <v>0.59686673199999996</v>
      </c>
      <c r="S20" s="5">
        <f>dfMain2_AllCovariates!$J$1013</f>
        <v>0.481131331</v>
      </c>
      <c r="T20" s="5">
        <f>dfMain2_AllCovariates!$J$514</f>
        <v>0.93375109700000003</v>
      </c>
      <c r="U20" s="5">
        <f>dfMain2_AllCovariates!$J$403</f>
        <v>0.94692348999999998</v>
      </c>
      <c r="V20" s="5">
        <f>dfMain2_AllCovariates!$J$1048</f>
        <v>0.98919993500000003</v>
      </c>
      <c r="W20" s="5">
        <f>dfMain2_AllCovariates!$J$523</f>
        <v>0.90977491499999996</v>
      </c>
      <c r="X20" s="5">
        <f>dfMain2_AllCovariates!$J$406</f>
        <v>0.795224716</v>
      </c>
      <c r="Y20" s="5">
        <f>dfMain2_AllCovariates!$J$1083</f>
        <v>0.55661638000000002</v>
      </c>
      <c r="Z20" s="5">
        <f>dfMain2_AllCovariates!$J$532</f>
        <v>0.18724870099999999</v>
      </c>
    </row>
    <row r="21" spans="1:26" x14ac:dyDescent="0.55000000000000004">
      <c r="A21" t="s">
        <v>105</v>
      </c>
      <c r="B21" t="s">
        <v>12</v>
      </c>
      <c r="C21" s="5">
        <f>dfMain2_AllCovariates!$J$412</f>
        <v>0.62782763900000005</v>
      </c>
      <c r="D21" s="5">
        <f>dfMain2_AllCovariates!$J$570</f>
        <v>0.908374868</v>
      </c>
      <c r="E21" s="5">
        <f>dfMain2_AllCovariates!$J$471</f>
        <v>0.81879177299999994</v>
      </c>
      <c r="F21" s="5">
        <f>dfMain2_AllCovariates!$J$415</f>
        <v>0.66602013000000004</v>
      </c>
      <c r="G21" s="5">
        <f>dfMain2_AllCovariates!$J$603</f>
        <v>0.97772776699999997</v>
      </c>
      <c r="H21" s="5">
        <f>dfMain2_AllCovariates!$J$480</f>
        <v>0.73875232300000004</v>
      </c>
      <c r="I21" s="5">
        <f>dfMain2_AllCovariates!$J$418</f>
        <v>0.98442128500000003</v>
      </c>
      <c r="J21" s="5">
        <f>dfMain2_AllCovariates!$J$909</f>
        <v>0.85300409700000002</v>
      </c>
      <c r="K21" s="5">
        <f>dfMain2_AllCovariates!$J$489</f>
        <v>0.79129928400000005</v>
      </c>
      <c r="L21" s="5">
        <f>dfMain2_AllCovariates!$J$421</f>
        <v>0.51617408200000003</v>
      </c>
      <c r="M21" s="5">
        <f>dfMain2_AllCovariates!$J$944</f>
        <v>0.74921716500000002</v>
      </c>
      <c r="N21" s="5">
        <f>dfMain2_AllCovariates!$J$498</f>
        <v>0.85322601799999997</v>
      </c>
      <c r="O21" s="5">
        <f>dfMain2_AllCovariates!$J$424</f>
        <v>0.243644731</v>
      </c>
      <c r="P21" s="5">
        <f>dfMain2_AllCovariates!$J$979</f>
        <v>0.64450082600000003</v>
      </c>
      <c r="Q21" s="5">
        <f>dfMain2_AllCovariates!$J$507</f>
        <v>0.75093564800000001</v>
      </c>
      <c r="R21" s="5">
        <f>dfMain2_AllCovariates!$J$427</f>
        <v>0.68154738599999998</v>
      </c>
      <c r="S21" s="5">
        <f>dfMain2_AllCovariates!$J$1014</f>
        <v>0.70508014500000005</v>
      </c>
      <c r="T21" s="5">
        <f>dfMain2_AllCovariates!$J$516</f>
        <v>0.90294436499999997</v>
      </c>
      <c r="U21" s="5">
        <f>dfMain2_AllCovariates!$J$430</f>
        <v>0.79917435999999997</v>
      </c>
      <c r="V21" s="5">
        <f>dfMain2_AllCovariates!$J$1049</f>
        <v>0.95239645900000003</v>
      </c>
      <c r="W21" s="5">
        <f>dfMain2_AllCovariates!$J$525</f>
        <v>0.68523920999999999</v>
      </c>
      <c r="X21" s="5">
        <f>dfMain2_AllCovariates!$J$433</f>
        <v>0.73842348999999996</v>
      </c>
      <c r="Y21" s="5">
        <f>dfMain2_AllCovariates!$J$1084</f>
        <v>0.85230555699999999</v>
      </c>
      <c r="Z21" s="5">
        <f>dfMain2_AllCovariates!$J$534</f>
        <v>0.88933896400000001</v>
      </c>
    </row>
    <row r="22" spans="1:26" x14ac:dyDescent="0.55000000000000004">
      <c r="A22" t="s">
        <v>105</v>
      </c>
      <c r="B22" t="s">
        <v>13</v>
      </c>
      <c r="C22" s="5">
        <f>dfMain2_AllCovariates!$J$439</f>
        <v>0.65525001500000002</v>
      </c>
      <c r="D22" s="5">
        <f>dfMain2_AllCovariates!$J$571</f>
        <v>0.91233587900000002</v>
      </c>
      <c r="E22" s="5">
        <f>dfMain2_AllCovariates!$J$471</f>
        <v>0.81879177299999994</v>
      </c>
      <c r="F22" s="5">
        <f>dfMain2_AllCovariates!$J$442</f>
        <v>0.64049772999999999</v>
      </c>
      <c r="G22" s="5">
        <f>dfMain2_AllCovariates!$J$604</f>
        <v>0.92433289500000004</v>
      </c>
      <c r="H22" s="5">
        <f>dfMain2_AllCovariates!$J$480</f>
        <v>0.73875232300000004</v>
      </c>
      <c r="I22" s="5">
        <f>dfMain2_AllCovariates!$J$445</f>
        <v>0.82236825999999996</v>
      </c>
      <c r="J22" s="5">
        <f>dfMain2_AllCovariates!$J$910</f>
        <v>0.65424320000000002</v>
      </c>
      <c r="K22" s="5">
        <f>dfMain2_AllCovariates!$J$489</f>
        <v>0.79129928400000005</v>
      </c>
      <c r="L22" s="5">
        <f>dfMain2_AllCovariates!$J$448</f>
        <v>0.78571099499999997</v>
      </c>
      <c r="M22" s="5">
        <f>dfMain2_AllCovariates!$J$945</f>
        <v>0.49668953900000001</v>
      </c>
      <c r="N22" s="5">
        <f>dfMain2_AllCovariates!$J$498</f>
        <v>0.85322601799999997</v>
      </c>
      <c r="O22" s="5">
        <f>dfMain2_AllCovariates!$J$451</f>
        <v>0.70202876800000003</v>
      </c>
      <c r="P22" s="5">
        <f>dfMain2_AllCovariates!$J$980</f>
        <v>0.88658575399999995</v>
      </c>
      <c r="Q22" s="5">
        <f>dfMain2_AllCovariates!$J$507</f>
        <v>0.75093564800000001</v>
      </c>
      <c r="R22" s="5">
        <f>dfMain2_AllCovariates!$J$454</f>
        <v>0.80720250699999996</v>
      </c>
      <c r="S22" s="5">
        <f>dfMain2_AllCovariates!$J$1015</f>
        <v>0.68949151200000003</v>
      </c>
      <c r="T22" s="5">
        <f>dfMain2_AllCovariates!$J$516</f>
        <v>0.90294436499999997</v>
      </c>
      <c r="U22" s="5">
        <f>dfMain2_AllCovariates!$J$457</f>
        <v>0.719546833</v>
      </c>
      <c r="V22" s="5">
        <f>dfMain2_AllCovariates!$J$1050</f>
        <v>0.81406435300000002</v>
      </c>
      <c r="W22" s="5">
        <f>dfMain2_AllCovariates!$J$525</f>
        <v>0.68523920999999999</v>
      </c>
      <c r="X22" s="5">
        <f>dfMain2_AllCovariates!$J$460</f>
        <v>0.99555039700000003</v>
      </c>
      <c r="Y22" s="5">
        <f>dfMain2_AllCovariates!$J$1085</f>
        <v>0.79492105000000002</v>
      </c>
      <c r="Z22" s="5">
        <f>dfMain2_AllCovariates!$J$534</f>
        <v>0.88933896400000001</v>
      </c>
    </row>
    <row r="25" spans="1:26" x14ac:dyDescent="0.55000000000000004">
      <c r="B25" t="s">
        <v>2</v>
      </c>
    </row>
    <row r="26" spans="1:26" x14ac:dyDescent="0.55000000000000004">
      <c r="C26" t="s">
        <v>29</v>
      </c>
      <c r="F26" t="s">
        <v>30</v>
      </c>
      <c r="I26" t="s">
        <v>20</v>
      </c>
      <c r="L26" t="s">
        <v>50</v>
      </c>
      <c r="O26" t="s">
        <v>22</v>
      </c>
      <c r="R26" t="s">
        <v>23</v>
      </c>
      <c r="U26" t="s">
        <v>52</v>
      </c>
      <c r="X26" t="s">
        <v>25</v>
      </c>
    </row>
    <row r="27" spans="1:26" x14ac:dyDescent="0.55000000000000004">
      <c r="C27" t="s">
        <v>17</v>
      </c>
      <c r="D27" t="s">
        <v>18</v>
      </c>
      <c r="E27" t="s">
        <v>19</v>
      </c>
      <c r="F27" t="s">
        <v>17</v>
      </c>
      <c r="G27" t="s">
        <v>18</v>
      </c>
      <c r="H27" t="s">
        <v>19</v>
      </c>
      <c r="I27" t="s">
        <v>17</v>
      </c>
      <c r="J27" t="s">
        <v>18</v>
      </c>
      <c r="K27" t="s">
        <v>19</v>
      </c>
      <c r="L27" t="s">
        <v>17</v>
      </c>
      <c r="M27" t="s">
        <v>18</v>
      </c>
      <c r="N27" t="s">
        <v>19</v>
      </c>
      <c r="O27" t="s">
        <v>17</v>
      </c>
      <c r="P27" t="s">
        <v>18</v>
      </c>
      <c r="Q27" t="s">
        <v>19</v>
      </c>
      <c r="R27" t="s">
        <v>17</v>
      </c>
      <c r="S27" t="s">
        <v>18</v>
      </c>
      <c r="T27" t="s">
        <v>19</v>
      </c>
      <c r="U27" t="s">
        <v>17</v>
      </c>
      <c r="V27" t="s">
        <v>18</v>
      </c>
      <c r="W27" t="s">
        <v>19</v>
      </c>
      <c r="X27" t="s">
        <v>17</v>
      </c>
      <c r="Y27" t="s">
        <v>18</v>
      </c>
      <c r="Z27" t="s">
        <v>19</v>
      </c>
    </row>
    <row r="28" spans="1:26" x14ac:dyDescent="0.55000000000000004">
      <c r="A28" t="s">
        <v>106</v>
      </c>
      <c r="B28" t="s">
        <v>3</v>
      </c>
      <c r="C28" s="4">
        <f>dfMain2_AllCovariates!$F$7</f>
        <v>-3.7796560000000002E-3</v>
      </c>
      <c r="D28" s="4">
        <f>dfMain2_AllCovariates!$F$556</f>
        <v>-1.08254E-4</v>
      </c>
      <c r="E28" s="4">
        <f>dfMain2_AllCovariates!$F$472</f>
        <v>1.9878726999999999E-2</v>
      </c>
      <c r="F28" s="4">
        <f>dfMain2_AllCovariates!$F$10</f>
        <v>-1.6300400000000001E-4</v>
      </c>
      <c r="G28" s="4">
        <f>dfMain2_AllCovariates!$F$589</f>
        <v>3.21734E-3</v>
      </c>
      <c r="H28" s="4">
        <f>dfMain2_AllCovariates!$F$481</f>
        <v>-6.6569330000000003E-3</v>
      </c>
      <c r="I28" s="4">
        <f>dfMain2_AllCovariates!$F$13</f>
        <v>-3.3876430000000001E-3</v>
      </c>
      <c r="J28" s="4">
        <f>dfMain2_AllCovariates!$F$894</f>
        <v>3.2460779999999999E-3</v>
      </c>
      <c r="K28" s="4">
        <f>dfMain2_AllCovariates!$F$490</f>
        <v>7.349057E-3</v>
      </c>
      <c r="L28" s="4">
        <f>dfMain2_AllCovariates!$F$16</f>
        <v>1.5416329999999999E-3</v>
      </c>
      <c r="M28" s="4">
        <f>dfMain2_AllCovariates!$F$929</f>
        <v>4.2677339999999996E-3</v>
      </c>
      <c r="N28" s="4">
        <f>dfMain2_AllCovariates!$F$499</f>
        <v>4.1827649999999997E-3</v>
      </c>
      <c r="O28" s="4">
        <f>dfMain2_AllCovariates!$F$19</f>
        <v>-8.3763399999999997E-4</v>
      </c>
      <c r="P28" s="4">
        <f>dfMain2_AllCovariates!$F$964</f>
        <v>5.8362969999999998E-3</v>
      </c>
      <c r="Q28" s="4">
        <f>dfMain2_AllCovariates!$F$508</f>
        <v>-1.212716E-3</v>
      </c>
      <c r="R28" s="4">
        <f>dfMain2_AllCovariates!$F$22</f>
        <v>9.0192400000000002E-4</v>
      </c>
      <c r="S28" s="4">
        <f>dfMain2_AllCovariates!$F$999</f>
        <v>4.347208E-3</v>
      </c>
      <c r="T28" s="4">
        <f>dfMain2_AllCovariates!$F$517</f>
        <v>5.505879E-3</v>
      </c>
      <c r="U28" s="4">
        <f>dfMain2_AllCovariates!$F$25</f>
        <v>2.7933900000000002E-3</v>
      </c>
      <c r="V28" s="4">
        <f>dfMain2_AllCovariates!$F$1034</f>
        <v>5.206937E-3</v>
      </c>
      <c r="W28" s="4">
        <f>dfMain2_AllCovariates!$F$526</f>
        <v>1.5123137E-2</v>
      </c>
      <c r="X28" s="4">
        <f>dfMain2_AllCovariates!$F$28</f>
        <v>1.2807868E-2</v>
      </c>
      <c r="Y28" s="4">
        <f>dfMain2_AllCovariates!$F$1069</f>
        <v>1.7256062999999999E-2</v>
      </c>
      <c r="Z28" s="4">
        <f>dfMain2_AllCovariates!$F$535</f>
        <v>-3.1024609999999999E-3</v>
      </c>
    </row>
    <row r="29" spans="1:26" x14ac:dyDescent="0.55000000000000004">
      <c r="A29" t="s">
        <v>104</v>
      </c>
      <c r="B29" t="s">
        <v>4</v>
      </c>
      <c r="C29" s="4">
        <f>dfMain2_AllCovariates!$F$34</f>
        <v>-3.7773020000000002E-3</v>
      </c>
      <c r="D29" s="4">
        <f>dfMain2_AllCovariates!$F$557</f>
        <v>-3.2743120000000001E-3</v>
      </c>
      <c r="E29" s="4">
        <f>dfMain2_AllCovariates!$F$470</f>
        <v>-2.8833300999999999E-2</v>
      </c>
      <c r="F29" s="4">
        <f>dfMain2_AllCovariates!$F$37</f>
        <v>-3.2670519999999999E-3</v>
      </c>
      <c r="G29" s="4">
        <f>dfMain2_AllCovariates!$F$590</f>
        <v>2.1875660000000002E-3</v>
      </c>
      <c r="H29" s="4">
        <f>dfMain2_AllCovariates!$F$479</f>
        <v>-6.2879946000000006E-2</v>
      </c>
      <c r="I29" s="4">
        <f>dfMain2_AllCovariates!$F$40</f>
        <v>-4.9415529999999996E-3</v>
      </c>
      <c r="J29" s="4">
        <f>dfMain2_AllCovariates!$F$895</f>
        <v>7.9124399999999998E-4</v>
      </c>
      <c r="K29" s="4">
        <f>dfMain2_AllCovariates!$F$488</f>
        <v>-2.9819634000000001E-2</v>
      </c>
      <c r="L29" s="4">
        <f>dfMain2_AllCovariates!$F$43</f>
        <v>-3.4090430000000001E-3</v>
      </c>
      <c r="M29" s="4">
        <f>dfMain2_AllCovariates!$F$930</f>
        <v>5.8613000000000003E-4</v>
      </c>
      <c r="N29" s="4">
        <f>dfMain2_AllCovariates!$F$497</f>
        <v>-2.8597404999999999E-2</v>
      </c>
      <c r="O29" s="4">
        <f>dfMain2_AllCovariates!$F$46</f>
        <v>-1.7441399999999999E-3</v>
      </c>
      <c r="P29" s="4">
        <f>dfMain2_AllCovariates!$F$965</f>
        <v>-1.220219E-3</v>
      </c>
      <c r="Q29" s="4">
        <f>dfMain2_AllCovariates!$F$506</f>
        <v>-1.9765429000000001E-2</v>
      </c>
      <c r="R29" s="4">
        <f>dfMain2_AllCovariates!$F$49</f>
        <v>-5.7738400000000001E-4</v>
      </c>
      <c r="S29" s="4">
        <f>dfMain2_AllCovariates!$F$1000</f>
        <v>-2.2657649999999999E-3</v>
      </c>
      <c r="T29" s="4">
        <f>dfMain2_AllCovariates!$F$515</f>
        <v>-1.1867674E-2</v>
      </c>
      <c r="U29" s="4">
        <f>dfMain2_AllCovariates!$F$52</f>
        <v>-5.7671930000000003E-3</v>
      </c>
      <c r="V29" s="4">
        <f>dfMain2_AllCovariates!$F$1035</f>
        <v>-1.942952E-3</v>
      </c>
      <c r="W29" s="4">
        <f>dfMain2_AllCovariates!$F$524</f>
        <v>-1.7225213E-2</v>
      </c>
      <c r="X29" s="4">
        <f>dfMain2_AllCovariates!$F$55</f>
        <v>1.7734510000000001E-3</v>
      </c>
      <c r="Y29" s="4">
        <f>dfMain2_AllCovariates!$F$1070</f>
        <v>1.7483869999999999E-3</v>
      </c>
      <c r="Z29" s="4">
        <f>dfMain2_AllCovariates!$F$533</f>
        <v>-2.8578890000000002E-3</v>
      </c>
    </row>
    <row r="30" spans="1:26" x14ac:dyDescent="0.55000000000000004">
      <c r="A30" t="s">
        <v>106</v>
      </c>
      <c r="B30" t="s">
        <v>5</v>
      </c>
      <c r="C30" s="4">
        <f>dfMain2_AllCovariates!$F$61</f>
        <v>3.662682E-3</v>
      </c>
      <c r="D30" s="4">
        <f>dfMain2_AllCovariates!$F$558</f>
        <v>-5.367218E-3</v>
      </c>
      <c r="E30" s="4">
        <f>dfMain2_AllCovariates!$F$472</f>
        <v>1.9878726999999999E-2</v>
      </c>
      <c r="F30" s="4">
        <f>dfMain2_AllCovariates!$F$64</f>
        <v>-2.2657490000000001E-3</v>
      </c>
      <c r="G30" s="4">
        <f>dfMain2_AllCovariates!$F$591</f>
        <v>-2.3209709999999998E-3</v>
      </c>
      <c r="H30" s="4">
        <f>dfMain2_AllCovariates!$F$481</f>
        <v>-6.6569330000000003E-3</v>
      </c>
      <c r="I30" s="4">
        <f>dfMain2_AllCovariates!$F$67</f>
        <v>-8.9436229999999995E-3</v>
      </c>
      <c r="J30" s="4">
        <f>dfMain2_AllCovariates!$F$896</f>
        <v>-4.6243320000000001E-3</v>
      </c>
      <c r="K30" s="4">
        <f>dfMain2_AllCovariates!$F$490</f>
        <v>7.349057E-3</v>
      </c>
      <c r="L30" s="4">
        <f>dfMain2_AllCovariates!$F$70</f>
        <v>-9.0887490000000001E-3</v>
      </c>
      <c r="M30" s="4">
        <f>dfMain2_AllCovariates!$F$931</f>
        <v>-3.698734E-3</v>
      </c>
      <c r="N30" s="4">
        <f>dfMain2_AllCovariates!$F$499</f>
        <v>4.1827649999999997E-3</v>
      </c>
      <c r="O30" s="4">
        <f>dfMain2_AllCovariates!$F$73</f>
        <v>-7.5317530000000004E-3</v>
      </c>
      <c r="P30" s="4">
        <f>dfMain2_AllCovariates!$F$966</f>
        <v>2.7776649999999999E-3</v>
      </c>
      <c r="Q30" s="4">
        <f>dfMain2_AllCovariates!$F$508</f>
        <v>-1.212716E-3</v>
      </c>
      <c r="R30" s="4">
        <f>dfMain2_AllCovariates!$F$76</f>
        <v>-4.7678499999999997E-3</v>
      </c>
      <c r="S30" s="4">
        <f>dfMain2_AllCovariates!$F$1001</f>
        <v>-1.74719E-3</v>
      </c>
      <c r="T30" s="4">
        <f>dfMain2_AllCovariates!$F$517</f>
        <v>5.505879E-3</v>
      </c>
      <c r="U30" s="4">
        <f>dfMain2_AllCovariates!$F$79</f>
        <v>-7.5360399999999995E-4</v>
      </c>
      <c r="V30" s="4">
        <f>dfMain2_AllCovariates!$F$1036</f>
        <v>-2.3215330000000002E-3</v>
      </c>
      <c r="W30" s="4">
        <f>dfMain2_AllCovariates!$F$526</f>
        <v>1.5123137E-2</v>
      </c>
      <c r="X30" s="4">
        <f>dfMain2_AllCovariates!$F$82</f>
        <v>1.5291228E-2</v>
      </c>
      <c r="Y30" s="4">
        <f>dfMain2_AllCovariates!$F$1071</f>
        <v>1.4645043999999999E-2</v>
      </c>
      <c r="Z30" s="4">
        <f>dfMain2_AllCovariates!$F$535</f>
        <v>-3.1024609999999999E-3</v>
      </c>
    </row>
    <row r="31" spans="1:26" x14ac:dyDescent="0.55000000000000004">
      <c r="A31" t="s">
        <v>106</v>
      </c>
      <c r="B31" t="s">
        <v>6</v>
      </c>
      <c r="C31" s="4">
        <f>dfMain2_AllCovariates!$F$88</f>
        <v>1.4297084999999999E-2</v>
      </c>
      <c r="D31" s="4"/>
      <c r="E31" s="4">
        <f>dfMain2_AllCovariates!$F$472</f>
        <v>1.9878726999999999E-2</v>
      </c>
      <c r="F31" s="4">
        <f>dfMain2_AllCovariates!$F$91</f>
        <v>-6.5878528000000006E-2</v>
      </c>
      <c r="G31" s="4"/>
      <c r="H31" s="4">
        <f>dfMain2_AllCovariates!$F$481</f>
        <v>-6.6569330000000003E-3</v>
      </c>
      <c r="I31" s="4">
        <f>dfMain2_AllCovariates!$F$94</f>
        <v>-1.0683152E-2</v>
      </c>
      <c r="J31" s="4">
        <f>dfMain2_AllCovariates!$F$897</f>
        <v>1.1792162E-2</v>
      </c>
      <c r="K31" s="4">
        <f>dfMain2_AllCovariates!$F$490</f>
        <v>7.349057E-3</v>
      </c>
      <c r="L31" s="4">
        <f>dfMain2_AllCovariates!$F$97</f>
        <v>-1.3330679E-2</v>
      </c>
      <c r="M31" s="4">
        <f>dfMain2_AllCovariates!$F$932</f>
        <v>7.9788299999999999E-4</v>
      </c>
      <c r="N31" s="4">
        <f>dfMain2_AllCovariates!$F$499</f>
        <v>4.1827649999999997E-3</v>
      </c>
      <c r="O31" s="4">
        <f>dfMain2_AllCovariates!$F$100</f>
        <v>9.2548349999999995E-3</v>
      </c>
      <c r="P31" s="4">
        <f>dfMain2_AllCovariates!$F$967</f>
        <v>1.8534601000000001E-2</v>
      </c>
      <c r="Q31" s="4">
        <f>dfMain2_AllCovariates!$F$508</f>
        <v>-1.212716E-3</v>
      </c>
      <c r="R31" s="4">
        <f>dfMain2_AllCovariates!$F$103</f>
        <v>-1.8799960000000001E-3</v>
      </c>
      <c r="S31" s="4">
        <f>dfMain2_AllCovariates!$F$1002</f>
        <v>4.55978E-4</v>
      </c>
      <c r="T31" s="4">
        <f>dfMain2_AllCovariates!$F$517</f>
        <v>5.505879E-3</v>
      </c>
      <c r="U31" s="4">
        <f>dfMain2_AllCovariates!$F$106</f>
        <v>-3.7555190000000001E-3</v>
      </c>
      <c r="V31" s="4">
        <f>dfMain2_AllCovariates!$F$1037</f>
        <v>2.0172532999999999E-2</v>
      </c>
      <c r="W31" s="4">
        <f>dfMain2_AllCovariates!$F$526</f>
        <v>1.5123137E-2</v>
      </c>
      <c r="X31" s="4">
        <f>dfMain2_AllCovariates!$F$109</f>
        <v>-3.8320587000000003E-2</v>
      </c>
      <c r="Y31" s="4">
        <f>dfMain2_AllCovariates!$F$1072</f>
        <v>-1.6142943999999999E-2</v>
      </c>
      <c r="Z31" s="4">
        <f>dfMain2_AllCovariates!$F$535</f>
        <v>-3.1024609999999999E-3</v>
      </c>
    </row>
    <row r="32" spans="1:26" x14ac:dyDescent="0.55000000000000004">
      <c r="A32" t="s">
        <v>106</v>
      </c>
      <c r="B32" t="s">
        <v>15</v>
      </c>
      <c r="C32" s="4">
        <f>dfMain2_AllCovariates!$F$115</f>
        <v>-2.4573039000000001E-2</v>
      </c>
      <c r="D32" s="4">
        <f>dfMain2_AllCovariates!$F$559</f>
        <v>-2.6755240999999999E-2</v>
      </c>
      <c r="E32" s="4">
        <f>dfMain2_AllCovariates!$F$472</f>
        <v>1.9878726999999999E-2</v>
      </c>
      <c r="F32" s="4">
        <f>dfMain2_AllCovariates!$F$118</f>
        <v>9.7427160000000002E-3</v>
      </c>
      <c r="G32" s="4">
        <f>dfMain2_AllCovariates!$F$592</f>
        <v>-8.2732129999999997E-3</v>
      </c>
      <c r="H32" s="4">
        <f>dfMain2_AllCovariates!$F$481</f>
        <v>-6.6569330000000003E-3</v>
      </c>
      <c r="I32" s="4">
        <f>dfMain2_AllCovariates!$F$121</f>
        <v>-4.234374E-3</v>
      </c>
      <c r="J32" s="4">
        <f>dfMain2_AllCovariates!$F$898</f>
        <v>-7.7224859999999998E-3</v>
      </c>
      <c r="K32" s="4">
        <f>dfMain2_AllCovariates!$F$490</f>
        <v>7.349057E-3</v>
      </c>
      <c r="L32" s="4">
        <f>dfMain2_AllCovariates!$F$124</f>
        <v>9.3031699999999995E-3</v>
      </c>
      <c r="M32" s="4">
        <f>dfMain2_AllCovariates!$F$933</f>
        <v>-7.5359789999999999E-3</v>
      </c>
      <c r="N32" s="4">
        <f>dfMain2_AllCovariates!$F$499</f>
        <v>4.1827649999999997E-3</v>
      </c>
      <c r="O32" s="4">
        <f>dfMain2_AllCovariates!$F$127</f>
        <v>2.8008989999999999E-3</v>
      </c>
      <c r="P32" s="4">
        <f>dfMain2_AllCovariates!$F$968</f>
        <v>-3.8444809999999999E-3</v>
      </c>
      <c r="Q32" s="4">
        <f>dfMain2_AllCovariates!$F$508</f>
        <v>-1.212716E-3</v>
      </c>
      <c r="R32" s="4">
        <f>dfMain2_AllCovariates!$F$130</f>
        <v>-8.9290259999999996E-3</v>
      </c>
      <c r="S32" s="4">
        <f>dfMain2_AllCovariates!$F$1003</f>
        <v>-2.6482219000000001E-2</v>
      </c>
      <c r="T32" s="4">
        <f>dfMain2_AllCovariates!$F$517</f>
        <v>5.505879E-3</v>
      </c>
      <c r="U32" s="4">
        <f>dfMain2_AllCovariates!$F$133</f>
        <v>-3.3372290000000002E-3</v>
      </c>
      <c r="V32" s="4">
        <f>dfMain2_AllCovariates!$F$1038</f>
        <v>-4.4630499999999997E-3</v>
      </c>
      <c r="W32" s="4">
        <f>dfMain2_AllCovariates!$F$526</f>
        <v>1.5123137E-2</v>
      </c>
      <c r="X32" s="4">
        <f>dfMain2_AllCovariates!$F$136</f>
        <v>2.0930499999999999E-4</v>
      </c>
      <c r="Y32" s="4">
        <f>dfMain2_AllCovariates!$F$1073</f>
        <v>-2.1989181E-2</v>
      </c>
      <c r="Z32" s="4">
        <f>dfMain2_AllCovariates!$F$535</f>
        <v>-3.1024609999999999E-3</v>
      </c>
    </row>
    <row r="33" spans="1:26" x14ac:dyDescent="0.55000000000000004">
      <c r="A33" t="s">
        <v>104</v>
      </c>
      <c r="B33" t="s">
        <v>14</v>
      </c>
      <c r="C33" s="4">
        <f>dfMain2_AllCovariates!$F$142</f>
        <v>-4.8497660000000001E-3</v>
      </c>
      <c r="D33" s="4">
        <f>dfMain2_AllCovariates!$F$560</f>
        <v>-3.3509292000000003E-2</v>
      </c>
      <c r="E33" s="4">
        <f>dfMain2_AllCovariates!$F$470</f>
        <v>-2.8833300999999999E-2</v>
      </c>
      <c r="F33" s="4">
        <f>dfMain2_AllCovariates!$F$145</f>
        <v>-6.3749031999999997E-2</v>
      </c>
      <c r="G33" s="4">
        <f>dfMain2_AllCovariates!$F$593</f>
        <v>1.1205745E-2</v>
      </c>
      <c r="H33" s="4">
        <f>dfMain2_AllCovariates!$F$479</f>
        <v>-6.2879946000000006E-2</v>
      </c>
      <c r="I33" s="4">
        <f>dfMain2_AllCovariates!$F$148</f>
        <v>-7.2718307999999995E-2</v>
      </c>
      <c r="J33" s="4">
        <f>dfMain2_AllCovariates!$F$899</f>
        <v>-6.4481438000000002E-2</v>
      </c>
      <c r="K33" s="4">
        <f>dfMain2_AllCovariates!$F$488</f>
        <v>-2.9819634000000001E-2</v>
      </c>
      <c r="L33" s="4">
        <f>dfMain2_AllCovariates!$F$151</f>
        <v>-6.222461E-2</v>
      </c>
      <c r="M33" s="4">
        <f>dfMain2_AllCovariates!$F$934</f>
        <v>-1.069513E-3</v>
      </c>
      <c r="N33" s="4">
        <f>dfMain2_AllCovariates!$F$497</f>
        <v>-2.8597404999999999E-2</v>
      </c>
      <c r="O33" s="4">
        <f>dfMain2_AllCovariates!$F$154</f>
        <v>-2.1423234999999999E-2</v>
      </c>
      <c r="P33" s="4">
        <f>dfMain2_AllCovariates!$F$969</f>
        <v>2.315321E-3</v>
      </c>
      <c r="Q33" s="4">
        <f>dfMain2_AllCovariates!$F$506</f>
        <v>-1.9765429000000001E-2</v>
      </c>
      <c r="R33" s="4">
        <f>dfMain2_AllCovariates!$F$157</f>
        <v>-2.2432714999999999E-2</v>
      </c>
      <c r="S33" s="4">
        <f>dfMain2_AllCovariates!$F$1004</f>
        <v>-3.2763624999999998E-2</v>
      </c>
      <c r="T33" s="4">
        <f>dfMain2_AllCovariates!$F$515</f>
        <v>-1.1867674E-2</v>
      </c>
      <c r="U33" s="4">
        <f>dfMain2_AllCovariates!$F$160</f>
        <v>9.6813769999999997E-3</v>
      </c>
      <c r="V33" s="4">
        <f>dfMain2_AllCovariates!$F$1039</f>
        <v>1.5195111000000001E-2</v>
      </c>
      <c r="W33" s="4">
        <f>dfMain2_AllCovariates!$F$524</f>
        <v>-1.7225213E-2</v>
      </c>
      <c r="X33" s="4">
        <f>dfMain2_AllCovariates!$F$163</f>
        <v>-1.1544499999999999E-2</v>
      </c>
      <c r="Y33" s="4">
        <f>dfMain2_AllCovariates!$F$1074</f>
        <v>-8.7735874000000005E-2</v>
      </c>
      <c r="Z33" s="4">
        <f>dfMain2_AllCovariates!$F$533</f>
        <v>-2.8578890000000002E-3</v>
      </c>
    </row>
    <row r="34" spans="1:26" x14ac:dyDescent="0.55000000000000004">
      <c r="A34" t="s">
        <v>104</v>
      </c>
      <c r="B34" t="s">
        <v>66</v>
      </c>
      <c r="C34" s="4">
        <f>dfMain2_AllCovariates!$F$169</f>
        <v>-6.9762036999999999E-2</v>
      </c>
      <c r="D34" s="4">
        <f>dfMain2_AllCovariates!$F$561</f>
        <v>0.31696284699999999</v>
      </c>
      <c r="E34" s="4">
        <f>dfMain2_AllCovariates!$F$470</f>
        <v>-2.8833300999999999E-2</v>
      </c>
      <c r="F34" s="4">
        <f>dfMain2_AllCovariates!$F$172</f>
        <v>-0.136186734</v>
      </c>
      <c r="G34" s="4">
        <f>dfMain2_AllCovariates!$F$594</f>
        <v>0.12837807100000001</v>
      </c>
      <c r="H34" s="4">
        <f>dfMain2_AllCovariates!$F$479</f>
        <v>-6.2879946000000006E-2</v>
      </c>
      <c r="I34" s="4">
        <f>dfMain2_AllCovariates!$F$175</f>
        <v>-6.3537425999999994E-2</v>
      </c>
      <c r="J34" s="4">
        <f>dfMain2_AllCovariates!$F$900</f>
        <v>8.7302419999999992E-3</v>
      </c>
      <c r="K34" s="4">
        <f>dfMain2_AllCovariates!$F$488</f>
        <v>-2.9819634000000001E-2</v>
      </c>
      <c r="L34" s="4">
        <f>dfMain2_AllCovariates!$F$178</f>
        <v>-6.2109286999999999E-2</v>
      </c>
      <c r="M34" s="4">
        <f>dfMain2_AllCovariates!$F$935</f>
        <v>-8.2873434999999995E-2</v>
      </c>
      <c r="N34" s="4">
        <f>dfMain2_AllCovariates!$F$497</f>
        <v>-2.8597404999999999E-2</v>
      </c>
      <c r="O34" s="4">
        <f>dfMain2_AllCovariates!$F$181</f>
        <v>-2.6974906999999999E-2</v>
      </c>
      <c r="P34" s="4">
        <f>dfMain2_AllCovariates!$F$970</f>
        <v>-3.6026597E-2</v>
      </c>
      <c r="Q34" s="4">
        <f>dfMain2_AllCovariates!$F$506</f>
        <v>-1.9765429000000001E-2</v>
      </c>
      <c r="R34" s="4">
        <f>dfMain2_AllCovariates!$F$184</f>
        <v>-1.0174595999999999E-2</v>
      </c>
      <c r="S34" s="4">
        <f>dfMain2_AllCovariates!$F$1005</f>
        <v>-6.3505117999999999E-2</v>
      </c>
      <c r="T34" s="4">
        <f>dfMain2_AllCovariates!$F$515</f>
        <v>-1.1867674E-2</v>
      </c>
      <c r="U34" s="4">
        <f>dfMain2_AllCovariates!$F$187</f>
        <v>-4.8169432999999998E-2</v>
      </c>
      <c r="V34" s="4">
        <f>dfMain2_AllCovariates!$F$1040</f>
        <v>-6.0777947999999998E-2</v>
      </c>
      <c r="W34" s="4">
        <f>dfMain2_AllCovariates!$F$524</f>
        <v>-1.7225213E-2</v>
      </c>
      <c r="X34" s="4">
        <f>dfMain2_AllCovariates!$F$190</f>
        <v>-6.3838700000000003E-4</v>
      </c>
      <c r="Y34" s="4">
        <f>dfMain2_AllCovariates!$F$1075</f>
        <v>-0.14182830299999999</v>
      </c>
      <c r="Z34" s="4">
        <f>dfMain2_AllCovariates!$F$533</f>
        <v>-2.8578890000000002E-3</v>
      </c>
    </row>
    <row r="35" spans="1:26" x14ac:dyDescent="0.55000000000000004">
      <c r="A35" t="s">
        <v>104</v>
      </c>
      <c r="B35" t="s">
        <v>16</v>
      </c>
      <c r="C35" s="4">
        <f>dfMain2_AllCovariates!$F$196</f>
        <v>-9.2100000000000003E-5</v>
      </c>
      <c r="D35" s="4">
        <f>dfMain2_AllCovariates!$F$562</f>
        <v>-1.07062E-4</v>
      </c>
      <c r="E35" s="4">
        <f>dfMain2_AllCovariates!$F$470</f>
        <v>-2.8833300999999999E-2</v>
      </c>
      <c r="F35" s="4">
        <f>dfMain2_AllCovariates!$F$199</f>
        <v>-1.54356E-4</v>
      </c>
      <c r="G35" s="4">
        <f>dfMain2_AllCovariates!$F$595</f>
        <v>-8.2799999999999993E-5</v>
      </c>
      <c r="H35" s="4">
        <f>dfMain2_AllCovariates!$F$479</f>
        <v>-6.2879946000000006E-2</v>
      </c>
      <c r="I35" s="4">
        <f>dfMain2_AllCovariates!$F$202</f>
        <v>-9.9500000000000006E-5</v>
      </c>
      <c r="J35" s="4">
        <f>dfMain2_AllCovariates!$F$901</f>
        <v>-2.51E-5</v>
      </c>
      <c r="K35" s="4">
        <f>dfMain2_AllCovariates!$F$488</f>
        <v>-2.9819634000000001E-2</v>
      </c>
      <c r="L35" s="4">
        <f>dfMain2_AllCovariates!$F$205</f>
        <v>-8.8999999999999995E-5</v>
      </c>
      <c r="M35" s="4">
        <f>dfMain2_AllCovariates!$F$936</f>
        <v>-7.2100000000000004E-5</v>
      </c>
      <c r="N35" s="4">
        <f>dfMain2_AllCovariates!$F$497</f>
        <v>-2.8597404999999999E-2</v>
      </c>
      <c r="O35" s="4">
        <f>dfMain2_AllCovariates!$F$208</f>
        <v>-5.94E-5</v>
      </c>
      <c r="P35" s="4">
        <f>dfMain2_AllCovariates!$F$971</f>
        <v>-1.4441200000000001E-4</v>
      </c>
      <c r="Q35" s="4">
        <f>dfMain2_AllCovariates!$F$506</f>
        <v>-1.9765429000000001E-2</v>
      </c>
      <c r="R35" s="4">
        <f>dfMain2_AllCovariates!$F$211</f>
        <v>-2.37E-5</v>
      </c>
      <c r="S35" s="4">
        <f>dfMain2_AllCovariates!$F$1006</f>
        <v>-9.9699999999999998E-5</v>
      </c>
      <c r="T35" s="4">
        <f>dfMain2_AllCovariates!$F$515</f>
        <v>-1.1867674E-2</v>
      </c>
      <c r="U35" s="4">
        <f>dfMain2_AllCovariates!$F$214</f>
        <v>-7.47E-5</v>
      </c>
      <c r="V35" s="4">
        <f>dfMain2_AllCovariates!$F$1041</f>
        <v>-4.5099999999999998E-5</v>
      </c>
      <c r="W35" s="4">
        <f>dfMain2_AllCovariates!$F$524</f>
        <v>-1.7225213E-2</v>
      </c>
      <c r="X35" s="4">
        <f>dfMain2_AllCovariates!$F$217</f>
        <v>2.3996699570515498E-6</v>
      </c>
      <c r="Y35" s="4">
        <f>dfMain2_AllCovariates!$F$1076</f>
        <v>-1.8300000000000001E-5</v>
      </c>
      <c r="Z35" s="4">
        <f>dfMain2_AllCovariates!$F$533</f>
        <v>-2.8578890000000002E-3</v>
      </c>
    </row>
    <row r="36" spans="1:26" x14ac:dyDescent="0.55000000000000004">
      <c r="A36" t="s">
        <v>104</v>
      </c>
      <c r="B36" t="s">
        <v>7</v>
      </c>
      <c r="C36" s="4">
        <f>dfMain2_AllCovariates!$F$223</f>
        <v>-8.0792537999999997E-2</v>
      </c>
      <c r="D36" s="4">
        <f>dfMain2_AllCovariates!$F$563</f>
        <v>-0.30505074399999998</v>
      </c>
      <c r="E36" s="4">
        <f>dfMain2_AllCovariates!$F$470</f>
        <v>-2.8833300999999999E-2</v>
      </c>
      <c r="F36" s="4">
        <f>dfMain2_AllCovariates!$F$226</f>
        <v>-0.14643977</v>
      </c>
      <c r="G36" s="4">
        <f>dfMain2_AllCovariates!$F$596</f>
        <v>-0.27336793199999998</v>
      </c>
      <c r="H36" s="4">
        <f>dfMain2_AllCovariates!$F$479</f>
        <v>-6.2879946000000006E-2</v>
      </c>
      <c r="I36" s="4">
        <f>dfMain2_AllCovariates!$F$229</f>
        <v>-6.5013546000000005E-2</v>
      </c>
      <c r="J36" s="4">
        <f>dfMain2_AllCovariates!$F$902</f>
        <v>-4.3947159999999999E-2</v>
      </c>
      <c r="K36" s="4">
        <f>dfMain2_AllCovariates!$F$488</f>
        <v>-2.9819634000000001E-2</v>
      </c>
      <c r="L36" s="4">
        <f>dfMain2_AllCovariates!$F$232</f>
        <v>-5.9243201000000002E-2</v>
      </c>
      <c r="M36" s="4">
        <f>dfMain2_AllCovariates!$F$937</f>
        <v>7.2094161000000004E-2</v>
      </c>
      <c r="N36" s="4">
        <f>dfMain2_AllCovariates!$F$497</f>
        <v>-2.8597404999999999E-2</v>
      </c>
      <c r="O36" s="4">
        <f>dfMain2_AllCovariates!$F$235</f>
        <v>-2.3268388000000001E-2</v>
      </c>
      <c r="P36" s="4">
        <f>dfMain2_AllCovariates!$F$972</f>
        <v>9.8950031999999993E-2</v>
      </c>
      <c r="Q36" s="4">
        <f>dfMain2_AllCovariates!$F$506</f>
        <v>-1.9765429000000001E-2</v>
      </c>
      <c r="R36" s="4">
        <f>dfMain2_AllCovariates!$F$238</f>
        <v>-9.3650069999999998E-3</v>
      </c>
      <c r="S36" s="4">
        <f>dfMain2_AllCovariates!$F$1007</f>
        <v>0.12577912099999999</v>
      </c>
      <c r="T36" s="4">
        <f>dfMain2_AllCovariates!$F$515</f>
        <v>-1.1867674E-2</v>
      </c>
      <c r="U36" s="4">
        <f>dfMain2_AllCovariates!$F$241</f>
        <v>-5.4964774000000001E-2</v>
      </c>
      <c r="V36" s="4">
        <f>dfMain2_AllCovariates!$F$1042</f>
        <v>5.3753395000000002E-2</v>
      </c>
      <c r="W36" s="4">
        <f>dfMain2_AllCovariates!$F$524</f>
        <v>-1.7225213E-2</v>
      </c>
      <c r="X36" s="4">
        <f>dfMain2_AllCovariates!$F$244</f>
        <v>-2.4589899999999999E-3</v>
      </c>
      <c r="Y36" s="4">
        <f>dfMain2_AllCovariates!$F$1077</f>
        <v>0.10694002</v>
      </c>
      <c r="Z36" s="4">
        <f>dfMain2_AllCovariates!$F$533</f>
        <v>-2.8578890000000002E-3</v>
      </c>
    </row>
    <row r="37" spans="1:26" x14ac:dyDescent="0.55000000000000004">
      <c r="A37" t="s">
        <v>103</v>
      </c>
      <c r="B37" t="s">
        <v>8</v>
      </c>
      <c r="C37" s="4">
        <f>dfMain2_AllCovariates!$F$250</f>
        <v>5.1856860999999997E-2</v>
      </c>
      <c r="D37" s="4">
        <f>dfMain2_AllCovariates!$F$564</f>
        <v>3.5433744000000003E-2</v>
      </c>
      <c r="E37" s="4">
        <f>dfMain2_AllCovariates!$F$469</f>
        <v>0.101322075</v>
      </c>
      <c r="F37" s="4">
        <f>dfMain2_AllCovariates!$F$253</f>
        <v>4.6009675E-2</v>
      </c>
      <c r="G37" s="4">
        <f>dfMain2_AllCovariates!$F$597</f>
        <v>-3.1355587999999997E-2</v>
      </c>
      <c r="H37" s="4">
        <f>dfMain2_AllCovariates!$F$478</f>
        <v>8.1850128999999994E-2</v>
      </c>
      <c r="I37" s="4">
        <f>dfMain2_AllCovariates!$F$256</f>
        <v>1.639941E-3</v>
      </c>
      <c r="J37" s="4">
        <f>dfMain2_AllCovariates!$F$903</f>
        <v>-1.4802319E-2</v>
      </c>
      <c r="K37" s="4">
        <f>dfMain2_AllCovariates!$F$487</f>
        <v>-2.4855894999999999E-2</v>
      </c>
      <c r="L37" s="4">
        <f>dfMain2_AllCovariates!$F$259</f>
        <v>2.9778119999999998E-3</v>
      </c>
      <c r="M37" s="4">
        <f>dfMain2_AllCovariates!$F$938</f>
        <v>-2.8095291000000001E-2</v>
      </c>
      <c r="N37" s="4">
        <f>dfMain2_AllCovariates!$F$496</f>
        <v>-6.1425400000000002E-3</v>
      </c>
      <c r="O37" s="4">
        <f>dfMain2_AllCovariates!$F$262</f>
        <v>1.7970297999999999E-2</v>
      </c>
      <c r="P37" s="4">
        <f>dfMain2_AllCovariates!$F$973</f>
        <v>1.5050833E-2</v>
      </c>
      <c r="Q37" s="4">
        <f>dfMain2_AllCovariates!$F$505</f>
        <v>2.2904688999999999E-2</v>
      </c>
      <c r="R37" s="4">
        <f>dfMain2_AllCovariates!$F$265</f>
        <v>2.7530000000000002E-4</v>
      </c>
      <c r="S37" s="4">
        <f>dfMain2_AllCovariates!$F$1008</f>
        <v>3.4421310000000002E-3</v>
      </c>
      <c r="T37" s="4">
        <f>dfMain2_AllCovariates!$F$514</f>
        <v>-2.5444420000000001E-3</v>
      </c>
      <c r="U37" s="4">
        <f>dfMain2_AllCovariates!$F$268</f>
        <v>-2.55E-5</v>
      </c>
      <c r="V37" s="4">
        <f>dfMain2_AllCovariates!$F$1043</f>
        <v>-3.4854003000000001E-2</v>
      </c>
      <c r="W37" s="4">
        <f>dfMain2_AllCovariates!$F$523</f>
        <v>-4.5123589999999996E-3</v>
      </c>
      <c r="X37" s="4">
        <f>dfMain2_AllCovariates!$F$271</f>
        <v>-1.3175871E-2</v>
      </c>
      <c r="Y37" s="4">
        <f>dfMain2_AllCovariates!$F$1078</f>
        <v>-5.3909930000000002E-3</v>
      </c>
      <c r="Z37" s="4">
        <f>dfMain2_AllCovariates!$F$532</f>
        <v>-3.5517459000000001E-2</v>
      </c>
    </row>
    <row r="38" spans="1:26" x14ac:dyDescent="0.55000000000000004">
      <c r="A38" t="s">
        <v>103</v>
      </c>
      <c r="B38" t="s">
        <v>9</v>
      </c>
      <c r="C38" s="4">
        <f>dfMain2_AllCovariates!$F$277</f>
        <v>6.9487610000000003E-3</v>
      </c>
      <c r="D38" s="4">
        <f>dfMain2_AllCovariates!$F$565</f>
        <v>-7.381996E-3</v>
      </c>
      <c r="E38" s="4">
        <f>dfMain2_AllCovariates!$F$469</f>
        <v>0.101322075</v>
      </c>
      <c r="F38" s="4">
        <f>dfMain2_AllCovariates!$F$280</f>
        <v>8.0096903999999997E-2</v>
      </c>
      <c r="G38" s="4">
        <f>dfMain2_AllCovariates!$F$598</f>
        <v>8.2980307000000003E-2</v>
      </c>
      <c r="H38" s="4">
        <f>dfMain2_AllCovariates!$F$478</f>
        <v>8.1850128999999994E-2</v>
      </c>
      <c r="I38" s="4">
        <f>dfMain2_AllCovariates!$F$283</f>
        <v>-2.316205E-3</v>
      </c>
      <c r="J38" s="4">
        <f>dfMain2_AllCovariates!$F$904</f>
        <v>-2.8138249000000001E-2</v>
      </c>
      <c r="K38" s="4">
        <f>dfMain2_AllCovariates!$F$487</f>
        <v>-2.4855894999999999E-2</v>
      </c>
      <c r="L38" s="4">
        <f>dfMain2_AllCovariates!$F$286</f>
        <v>2.0401129E-2</v>
      </c>
      <c r="M38" s="4">
        <f>dfMain2_AllCovariates!$F$939</f>
        <v>1.5818782999999999E-2</v>
      </c>
      <c r="N38" s="4">
        <f>dfMain2_AllCovariates!$F$496</f>
        <v>-6.1425400000000002E-3</v>
      </c>
      <c r="O38" s="4">
        <f>dfMain2_AllCovariates!$F$289</f>
        <v>5.9654048000000001E-2</v>
      </c>
      <c r="P38" s="4">
        <f>dfMain2_AllCovariates!$F$974</f>
        <v>2.7533658999999999E-2</v>
      </c>
      <c r="Q38" s="4">
        <f>dfMain2_AllCovariates!$F$505</f>
        <v>2.2904688999999999E-2</v>
      </c>
      <c r="R38" s="4">
        <f>dfMain2_AllCovariates!$F$292</f>
        <v>4.1415769999999996E-3</v>
      </c>
      <c r="S38" s="4">
        <f>dfMain2_AllCovariates!$F$1009</f>
        <v>-1.0422946000000001E-2</v>
      </c>
      <c r="T38" s="4">
        <f>dfMain2_AllCovariates!$F$514</f>
        <v>-2.5444420000000001E-3</v>
      </c>
      <c r="U38" s="4">
        <f>dfMain2_AllCovariates!$F$295</f>
        <v>1.2595800000000001E-2</v>
      </c>
      <c r="V38" s="4">
        <f>dfMain2_AllCovariates!$F$1044</f>
        <v>1.0936091E-2</v>
      </c>
      <c r="W38" s="4">
        <f>dfMain2_AllCovariates!$F$523</f>
        <v>-4.5123589999999996E-3</v>
      </c>
      <c r="X38" s="4">
        <f>dfMain2_AllCovariates!$F$298</f>
        <v>-2.5821146E-2</v>
      </c>
      <c r="Y38" s="4">
        <f>dfMain2_AllCovariates!$F$1079</f>
        <v>6.5290069999999999E-3</v>
      </c>
      <c r="Z38" s="4">
        <f>dfMain2_AllCovariates!$F$532</f>
        <v>-3.5517459000000001E-2</v>
      </c>
    </row>
    <row r="39" spans="1:26" x14ac:dyDescent="0.55000000000000004">
      <c r="A39" t="s">
        <v>103</v>
      </c>
      <c r="B39" t="s">
        <v>26</v>
      </c>
      <c r="C39" s="4">
        <f>dfMain2_AllCovariates!$F$304</f>
        <v>5.2564857999999999E-2</v>
      </c>
      <c r="D39" s="4">
        <f>dfMain2_AllCovariates!$F$566</f>
        <v>1.6993371212849499E-5</v>
      </c>
      <c r="E39" s="4">
        <f>dfMain2_AllCovariates!$F$469</f>
        <v>0.101322075</v>
      </c>
      <c r="F39" s="4">
        <f>dfMain2_AllCovariates!$F$307</f>
        <v>5.3518299999999998E-2</v>
      </c>
      <c r="G39" s="4">
        <f>dfMain2_AllCovariates!$F$599</f>
        <v>2.8549056E-2</v>
      </c>
      <c r="H39" s="4">
        <f>dfMain2_AllCovariates!$F$478</f>
        <v>8.1850128999999994E-2</v>
      </c>
      <c r="I39" s="4">
        <f>dfMain2_AllCovariates!$F$310</f>
        <v>3.1955830000000001E-3</v>
      </c>
      <c r="J39" s="4">
        <f>dfMain2_AllCovariates!$F$905</f>
        <v>4.0676380000000002E-3</v>
      </c>
      <c r="K39" s="4">
        <f>dfMain2_AllCovariates!$F$487</f>
        <v>-2.4855894999999999E-2</v>
      </c>
      <c r="L39" s="4">
        <f>dfMain2_AllCovariates!$F$313</f>
        <v>4.9904390000000002E-3</v>
      </c>
      <c r="M39" s="4">
        <f>dfMain2_AllCovariates!$F$940</f>
        <v>2.4459590000000002E-3</v>
      </c>
      <c r="N39" s="4">
        <f>dfMain2_AllCovariates!$F$496</f>
        <v>-6.1425400000000002E-3</v>
      </c>
      <c r="O39" s="4">
        <f>dfMain2_AllCovariates!$F$316</f>
        <v>2.0804521999999999E-2</v>
      </c>
      <c r="P39" s="4">
        <f>dfMain2_AllCovariates!$F$975</f>
        <v>9.1278620000000005E-3</v>
      </c>
      <c r="Q39" s="4">
        <f>dfMain2_AllCovariates!$F$505</f>
        <v>2.2904688999999999E-2</v>
      </c>
      <c r="R39" s="4">
        <f>dfMain2_AllCovariates!$F$319</f>
        <v>2.05131018245135E-5</v>
      </c>
      <c r="S39" s="4">
        <f>dfMain2_AllCovariates!$F$1010</f>
        <v>-2.6967409999999999E-3</v>
      </c>
      <c r="T39" s="4">
        <f>dfMain2_AllCovariates!$F$514</f>
        <v>-2.5444420000000001E-3</v>
      </c>
      <c r="U39" s="4">
        <f>dfMain2_AllCovariates!$F$322</f>
        <v>4.078435E-3</v>
      </c>
      <c r="V39" s="4">
        <f>dfMain2_AllCovariates!$F$1045</f>
        <v>2.6000076E-2</v>
      </c>
      <c r="W39" s="4">
        <f>dfMain2_AllCovariates!$F$523</f>
        <v>-4.5123589999999996E-3</v>
      </c>
      <c r="X39" s="4">
        <f>dfMain2_AllCovariates!$F$325</f>
        <v>-1.2978752E-2</v>
      </c>
      <c r="Y39" s="4">
        <f>dfMain2_AllCovariates!$F$1080</f>
        <v>-8.8348400000000001E-3</v>
      </c>
      <c r="Z39" s="4">
        <f>dfMain2_AllCovariates!$F$532</f>
        <v>-3.5517459000000001E-2</v>
      </c>
    </row>
    <row r="40" spans="1:26" x14ac:dyDescent="0.55000000000000004">
      <c r="A40" t="s">
        <v>103</v>
      </c>
      <c r="B40" t="s">
        <v>10</v>
      </c>
      <c r="C40" s="4">
        <f>dfMain2_AllCovariates!$F$331</f>
        <v>0.108623703</v>
      </c>
      <c r="D40" s="4">
        <f>dfMain2_AllCovariates!$F$567</f>
        <v>0.10255239100000001</v>
      </c>
      <c r="E40" s="4">
        <f>dfMain2_AllCovariates!$F$469</f>
        <v>0.101322075</v>
      </c>
      <c r="F40" s="4">
        <f>dfMain2_AllCovariates!$F$334</f>
        <v>7.1626724000000003E-2</v>
      </c>
      <c r="G40" s="4">
        <f>dfMain2_AllCovariates!$F$600</f>
        <v>-4.5988095999999999E-2</v>
      </c>
      <c r="H40" s="4">
        <f>dfMain2_AllCovariates!$F$478</f>
        <v>8.1850128999999994E-2</v>
      </c>
      <c r="I40" s="4">
        <f>dfMain2_AllCovariates!$F$337</f>
        <v>3.1998471000000001E-2</v>
      </c>
      <c r="J40" s="4">
        <f>dfMain2_AllCovariates!$F$906</f>
        <v>-1.9882279999999999E-3</v>
      </c>
      <c r="K40" s="4">
        <f>dfMain2_AllCovariates!$F$487</f>
        <v>-2.4855894999999999E-2</v>
      </c>
      <c r="L40" s="4">
        <f>dfMain2_AllCovariates!$F$340</f>
        <v>2.4146366999999998E-2</v>
      </c>
      <c r="M40" s="4">
        <f>dfMain2_AllCovariates!$F$941</f>
        <v>-2.5719783E-2</v>
      </c>
      <c r="N40" s="4">
        <f>dfMain2_AllCovariates!$F$496</f>
        <v>-6.1425400000000002E-3</v>
      </c>
      <c r="O40" s="4">
        <f>dfMain2_AllCovariates!$F$343</f>
        <v>6.7284670000000005E-2</v>
      </c>
      <c r="P40" s="4">
        <f>dfMain2_AllCovariates!$F$976</f>
        <v>1.1302138999999999E-2</v>
      </c>
      <c r="Q40" s="4">
        <f>dfMain2_AllCovariates!$F$505</f>
        <v>2.2904688999999999E-2</v>
      </c>
      <c r="R40" s="4">
        <f>dfMain2_AllCovariates!$F$346</f>
        <v>3.0083505999999999E-2</v>
      </c>
      <c r="S40" s="4">
        <f>dfMain2_AllCovariates!$F$1011</f>
        <v>3.5998374E-2</v>
      </c>
      <c r="T40" s="4">
        <f>dfMain2_AllCovariates!$F$514</f>
        <v>-2.5444420000000001E-3</v>
      </c>
      <c r="U40" s="4">
        <f>dfMain2_AllCovariates!$F$349</f>
        <v>-6.5792580000000002E-3</v>
      </c>
      <c r="V40" s="4">
        <f>dfMain2_AllCovariates!$F$1046</f>
        <v>-5.4333563000000001E-2</v>
      </c>
      <c r="W40" s="4">
        <f>dfMain2_AllCovariates!$F$523</f>
        <v>-4.5123589999999996E-3</v>
      </c>
      <c r="X40" s="4">
        <f>dfMain2_AllCovariates!$F$352</f>
        <v>-3.1418967999999999E-2</v>
      </c>
      <c r="Y40" s="4">
        <f>dfMain2_AllCovariates!$F$1081</f>
        <v>-2.6457934999999998E-2</v>
      </c>
      <c r="Z40" s="4">
        <f>dfMain2_AllCovariates!$F$532</f>
        <v>-3.5517459000000001E-2</v>
      </c>
    </row>
    <row r="41" spans="1:26" x14ac:dyDescent="0.55000000000000004">
      <c r="A41" t="s">
        <v>103</v>
      </c>
      <c r="B41" t="s">
        <v>11</v>
      </c>
      <c r="C41" s="4">
        <f>dfMain2_AllCovariates!$F$358</f>
        <v>8.5343760000000005E-2</v>
      </c>
      <c r="D41" s="4">
        <f>dfMain2_AllCovariates!$F$568</f>
        <v>-0.108326772</v>
      </c>
      <c r="E41" s="4">
        <f>dfMain2_AllCovariates!$F$469</f>
        <v>0.101322075</v>
      </c>
      <c r="F41" s="4">
        <f>dfMain2_AllCovariates!$F$361</f>
        <v>7.0540575999999994E-2</v>
      </c>
      <c r="G41" s="4">
        <f>dfMain2_AllCovariates!$F$601</f>
        <v>1.0950941E-2</v>
      </c>
      <c r="H41" s="4">
        <f>dfMain2_AllCovariates!$F$478</f>
        <v>8.1850128999999994E-2</v>
      </c>
      <c r="I41" s="4">
        <f>dfMain2_AllCovariates!$F$364</f>
        <v>4.5372993E-2</v>
      </c>
      <c r="J41" s="4">
        <f>dfMain2_AllCovariates!$F$907</f>
        <v>6.2620521999999998E-2</v>
      </c>
      <c r="K41" s="4">
        <f>dfMain2_AllCovariates!$F$487</f>
        <v>-2.4855894999999999E-2</v>
      </c>
      <c r="L41" s="4">
        <f>dfMain2_AllCovariates!$F$367</f>
        <v>3.4264701000000002E-2</v>
      </c>
      <c r="M41" s="4">
        <f>dfMain2_AllCovariates!$F$942</f>
        <v>6.6122108999999998E-2</v>
      </c>
      <c r="N41" s="4">
        <f>dfMain2_AllCovariates!$F$496</f>
        <v>-6.1425400000000002E-3</v>
      </c>
      <c r="O41" s="4">
        <f>dfMain2_AllCovariates!$F$370</f>
        <v>6.6063607999999996E-2</v>
      </c>
      <c r="P41" s="4">
        <f>dfMain2_AllCovariates!$F$977</f>
        <v>-3.1896435000000001E-2</v>
      </c>
      <c r="Q41" s="4">
        <f>dfMain2_AllCovariates!$F$505</f>
        <v>2.2904688999999999E-2</v>
      </c>
      <c r="R41" s="4">
        <f>dfMain2_AllCovariates!$F$373</f>
        <v>3.1598357000000001E-2</v>
      </c>
      <c r="S41" s="4">
        <f>dfMain2_AllCovariates!$F$1012</f>
        <v>4.4160199999999997E-3</v>
      </c>
      <c r="T41" s="4">
        <f>dfMain2_AllCovariates!$F$514</f>
        <v>-2.5444420000000001E-3</v>
      </c>
      <c r="U41" s="4">
        <f>dfMain2_AllCovariates!$F$376</f>
        <v>-8.4954900000000001E-4</v>
      </c>
      <c r="V41" s="4">
        <f>dfMain2_AllCovariates!$F$1047</f>
        <v>6.5381441999999998E-2</v>
      </c>
      <c r="W41" s="4">
        <f>dfMain2_AllCovariates!$F$523</f>
        <v>-4.5123589999999996E-3</v>
      </c>
      <c r="X41" s="4">
        <f>dfMain2_AllCovariates!$F$379</f>
        <v>-3.1344301999999997E-2</v>
      </c>
      <c r="Y41" s="4">
        <f>dfMain2_AllCovariates!$F$1082</f>
        <v>1.1584496E-2</v>
      </c>
      <c r="Z41" s="4">
        <f>dfMain2_AllCovariates!$F$532</f>
        <v>-3.5517459000000001E-2</v>
      </c>
    </row>
    <row r="42" spans="1:26" x14ac:dyDescent="0.55000000000000004">
      <c r="A42" t="s">
        <v>103</v>
      </c>
      <c r="B42" t="s">
        <v>27</v>
      </c>
      <c r="C42" s="4">
        <f>dfMain2_AllCovariates!$F$385</f>
        <v>4.5219580000000002E-2</v>
      </c>
      <c r="D42" s="4">
        <f>dfMain2_AllCovariates!$F$569</f>
        <v>5.0032649999999998E-3</v>
      </c>
      <c r="E42" s="4">
        <f>dfMain2_AllCovariates!$F$469</f>
        <v>0.101322075</v>
      </c>
      <c r="F42" s="4">
        <f>dfMain2_AllCovariates!$F$388</f>
        <v>4.6126155000000002E-2</v>
      </c>
      <c r="G42" s="4">
        <f>dfMain2_AllCovariates!$F$602</f>
        <v>-3.6819969999999998E-3</v>
      </c>
      <c r="H42" s="4">
        <f>dfMain2_AllCovariates!$F$478</f>
        <v>8.1850128999999994E-2</v>
      </c>
      <c r="I42" s="4">
        <f>dfMain2_AllCovariates!$F$391</f>
        <v>-3.1263010000000002E-3</v>
      </c>
      <c r="J42" s="4">
        <f>dfMain2_AllCovariates!$F$908</f>
        <v>-3.9243450000000001E-3</v>
      </c>
      <c r="K42" s="4">
        <f>dfMain2_AllCovariates!$F$487</f>
        <v>-2.4855894999999999E-2</v>
      </c>
      <c r="L42" s="4">
        <f>dfMain2_AllCovariates!$F$394</f>
        <v>-4.0229399999999998E-4</v>
      </c>
      <c r="M42" s="4">
        <f>dfMain2_AllCovariates!$F$943</f>
        <v>1.280607E-3</v>
      </c>
      <c r="N42" s="4">
        <f>dfMain2_AllCovariates!$F$496</f>
        <v>-6.1425400000000002E-3</v>
      </c>
      <c r="O42" s="4">
        <f>dfMain2_AllCovariates!$F$397</f>
        <v>1.0486373E-2</v>
      </c>
      <c r="P42" s="4">
        <f>dfMain2_AllCovariates!$F$978</f>
        <v>-8.8786230000000004E-3</v>
      </c>
      <c r="Q42" s="4">
        <f>dfMain2_AllCovariates!$F$505</f>
        <v>2.2904688999999999E-2</v>
      </c>
      <c r="R42" s="4">
        <f>dfMain2_AllCovariates!$F$400</f>
        <v>-7.9090559999999994E-3</v>
      </c>
      <c r="S42" s="4">
        <f>dfMain2_AllCovariates!$F$1013</f>
        <v>-1.7280165E-2</v>
      </c>
      <c r="T42" s="4">
        <f>dfMain2_AllCovariates!$F$514</f>
        <v>-2.5444420000000001E-3</v>
      </c>
      <c r="U42" s="4">
        <f>dfMain2_AllCovariates!$F$403</f>
        <v>1.6024710000000001E-3</v>
      </c>
      <c r="V42" s="4">
        <f>dfMain2_AllCovariates!$F$1048</f>
        <v>4.4753799999999998E-4</v>
      </c>
      <c r="W42" s="4">
        <f>dfMain2_AllCovariates!$F$523</f>
        <v>-4.5123589999999996E-3</v>
      </c>
      <c r="X42" s="4">
        <f>dfMain2_AllCovariates!$F$406</f>
        <v>-3.2041109999999999E-3</v>
      </c>
      <c r="Y42" s="4">
        <f>dfMain2_AllCovariates!$F$1083</f>
        <v>1.2840157E-2</v>
      </c>
      <c r="Z42" s="4">
        <f>dfMain2_AllCovariates!$F$532</f>
        <v>-3.5517459000000001E-2</v>
      </c>
    </row>
    <row r="43" spans="1:26" x14ac:dyDescent="0.55000000000000004">
      <c r="A43" t="s">
        <v>105</v>
      </c>
      <c r="B43" t="s">
        <v>12</v>
      </c>
      <c r="C43" s="4">
        <f>dfMain2_AllCovariates!$F$412</f>
        <v>1.00869E-4</v>
      </c>
      <c r="D43" s="4">
        <f>dfMain2_AllCovariates!$F$570</f>
        <v>-7.0599999999999995E-5</v>
      </c>
      <c r="E43" s="4">
        <f>dfMain2_AllCovariates!$F$471</f>
        <v>4.0914658999999999E-2</v>
      </c>
      <c r="F43" s="4">
        <f>dfMain2_AllCovariates!$F$415</f>
        <v>8.9323785988503895E-5</v>
      </c>
      <c r="G43" s="4">
        <f>dfMain2_AllCovariates!$F$603</f>
        <v>-1.7600000000000001E-5</v>
      </c>
      <c r="H43" s="4">
        <f>dfMain2_AllCovariates!$F$480</f>
        <v>5.9704816000000001E-2</v>
      </c>
      <c r="I43" s="4">
        <f>dfMain2_AllCovariates!$F$418</f>
        <v>8.4619948011513302E-7</v>
      </c>
      <c r="J43" s="4">
        <f>dfMain2_AllCovariates!$F$909</f>
        <v>-1.7200000000000001E-5</v>
      </c>
      <c r="K43" s="4">
        <f>dfMain2_AllCovariates!$F$489</f>
        <v>5.919723E-3</v>
      </c>
      <c r="L43" s="4">
        <f>dfMain2_AllCovariates!$F$421</f>
        <v>2.0880110734451898E-5</v>
      </c>
      <c r="M43" s="4">
        <f>dfMain2_AllCovariates!$F$944</f>
        <v>-1.7099999999999999E-5</v>
      </c>
      <c r="N43" s="4">
        <f>dfMain2_AllCovariates!$F$498</f>
        <v>-2.7356160000000002E-3</v>
      </c>
      <c r="O43" s="4">
        <f>dfMain2_AllCovariates!$F$424</f>
        <v>4.0138405258694103E-5</v>
      </c>
      <c r="P43" s="4">
        <f>dfMain2_AllCovariates!$F$979</f>
        <v>-3.0700000000000001E-5</v>
      </c>
      <c r="Q43" s="4">
        <f>dfMain2_AllCovariates!$F$507</f>
        <v>-7.0612460000000002E-3</v>
      </c>
      <c r="R43" s="4">
        <f>dfMain2_AllCovariates!$F$427</f>
        <v>1.24473668683828E-5</v>
      </c>
      <c r="S43" s="4">
        <f>dfMain2_AllCovariates!$F$1014</f>
        <v>-2.1999999999999999E-5</v>
      </c>
      <c r="T43" s="4">
        <f>dfMain2_AllCovariates!$F$516</f>
        <v>-1.988161E-3</v>
      </c>
      <c r="U43" s="4">
        <f>dfMain2_AllCovariates!$F$430</f>
        <v>1.4640752985867599E-5</v>
      </c>
      <c r="V43" s="4">
        <f>dfMain2_AllCovariates!$F$1049</f>
        <v>5.4501953434907197E-6</v>
      </c>
      <c r="W43" s="4">
        <f>dfMain2_AllCovariates!$F$525</f>
        <v>1.2140631000000001E-2</v>
      </c>
      <c r="X43" s="4">
        <f>dfMain2_AllCovariates!$F$433</f>
        <v>-1.06E-5</v>
      </c>
      <c r="Y43" s="4">
        <f>dfMain2_AllCovariates!$F$1084</f>
        <v>-1.26E-5</v>
      </c>
      <c r="Z43" s="4">
        <f>dfMain2_AllCovariates!$F$534</f>
        <v>2.251117E-3</v>
      </c>
    </row>
    <row r="44" spans="1:26" x14ac:dyDescent="0.55000000000000004">
      <c r="A44" t="s">
        <v>105</v>
      </c>
      <c r="B44" t="s">
        <v>13</v>
      </c>
      <c r="C44" s="4">
        <f>dfMain2_AllCovariates!$F$439</f>
        <v>6.81195E-4</v>
      </c>
      <c r="D44" s="4">
        <f>dfMain2_AllCovariates!$F$571</f>
        <v>4.3952100000000001E-4</v>
      </c>
      <c r="E44" s="4">
        <f>dfMain2_AllCovariates!$F$471</f>
        <v>4.0914658999999999E-2</v>
      </c>
      <c r="F44" s="4">
        <f>dfMain2_AllCovariates!$F$442</f>
        <v>7.2614299999999995E-4</v>
      </c>
      <c r="G44" s="4">
        <f>dfMain2_AllCovariates!$F$604</f>
        <v>3.9334899999999998E-4</v>
      </c>
      <c r="H44" s="4">
        <f>dfMain2_AllCovariates!$F$480</f>
        <v>5.9704816000000001E-2</v>
      </c>
      <c r="I44" s="4">
        <f>dfMain2_AllCovariates!$F$445</f>
        <v>-3.4199999999999998E-5</v>
      </c>
      <c r="J44" s="4">
        <f>dfMain2_AllCovariates!$F$910</f>
        <v>1.1837600000000001E-4</v>
      </c>
      <c r="K44" s="4">
        <f>dfMain2_AllCovariates!$F$489</f>
        <v>5.919723E-3</v>
      </c>
      <c r="L44" s="4">
        <f>dfMain2_AllCovariates!$F$448</f>
        <v>-3.0300000000000001E-5</v>
      </c>
      <c r="M44" s="4">
        <f>dfMain2_AllCovariates!$F$945</f>
        <v>1.2616E-4</v>
      </c>
      <c r="N44" s="4">
        <f>dfMain2_AllCovariates!$F$498</f>
        <v>-2.7356160000000002E-3</v>
      </c>
      <c r="O44" s="4">
        <f>dfMain2_AllCovariates!$F$451</f>
        <v>7.8458477033339804E-5</v>
      </c>
      <c r="P44" s="4">
        <f>dfMain2_AllCovariates!$F$980</f>
        <v>-3.82E-5</v>
      </c>
      <c r="Q44" s="4">
        <f>dfMain2_AllCovariates!$F$507</f>
        <v>-7.0612460000000002E-3</v>
      </c>
      <c r="R44" s="4">
        <f>dfMain2_AllCovariates!$F$454</f>
        <v>-2.5700000000000001E-5</v>
      </c>
      <c r="S44" s="4">
        <f>dfMain2_AllCovariates!$F$1015</f>
        <v>7.4454050013539197E-5</v>
      </c>
      <c r="T44" s="4">
        <f>dfMain2_AllCovariates!$F$516</f>
        <v>-1.988161E-3</v>
      </c>
      <c r="U44" s="4">
        <f>dfMain2_AllCovariates!$F$457</f>
        <v>7.4028699335250994E-5</v>
      </c>
      <c r="V44" s="4">
        <f>dfMain2_AllCovariates!$F$1050</f>
        <v>8.0744401271912601E-5</v>
      </c>
      <c r="W44" s="4">
        <f>dfMain2_AllCovariates!$F$525</f>
        <v>1.2140631000000001E-2</v>
      </c>
      <c r="X44" s="4">
        <f>dfMain2_AllCovariates!$F$460</f>
        <v>4.6739970261784499E-7</v>
      </c>
      <c r="Y44" s="4">
        <f>dfMain2_AllCovariates!$F$1085</f>
        <v>4.8843356703795102E-5</v>
      </c>
      <c r="Z44" s="4">
        <f>dfMain2_AllCovariates!$F$534</f>
        <v>2.251117E-3</v>
      </c>
    </row>
    <row r="47" spans="1:26" x14ac:dyDescent="0.55000000000000004">
      <c r="B47" t="s">
        <v>0</v>
      </c>
    </row>
    <row r="48" spans="1:26" x14ac:dyDescent="0.55000000000000004">
      <c r="C48" t="s">
        <v>29</v>
      </c>
      <c r="F48" t="s">
        <v>30</v>
      </c>
      <c r="I48" t="s">
        <v>20</v>
      </c>
      <c r="L48" t="s">
        <v>50</v>
      </c>
      <c r="O48" t="s">
        <v>22</v>
      </c>
      <c r="R48" t="s">
        <v>23</v>
      </c>
      <c r="U48" t="s">
        <v>52</v>
      </c>
      <c r="X48" t="s">
        <v>25</v>
      </c>
    </row>
    <row r="49" spans="2:26" x14ac:dyDescent="0.55000000000000004">
      <c r="C49" t="s">
        <v>17</v>
      </c>
      <c r="D49" t="s">
        <v>18</v>
      </c>
      <c r="E49" t="s">
        <v>19</v>
      </c>
      <c r="F49" t="s">
        <v>17</v>
      </c>
      <c r="G49" t="s">
        <v>18</v>
      </c>
      <c r="H49" t="s">
        <v>19</v>
      </c>
      <c r="I49" t="s">
        <v>17</v>
      </c>
      <c r="J49" t="s">
        <v>18</v>
      </c>
      <c r="K49" t="s">
        <v>19</v>
      </c>
      <c r="L49" t="s">
        <v>17</v>
      </c>
      <c r="M49" t="s">
        <v>18</v>
      </c>
      <c r="N49" t="s">
        <v>19</v>
      </c>
      <c r="O49" t="s">
        <v>17</v>
      </c>
      <c r="P49" t="s">
        <v>18</v>
      </c>
      <c r="Q49" t="s">
        <v>19</v>
      </c>
      <c r="R49" t="s">
        <v>17</v>
      </c>
      <c r="S49" t="s">
        <v>18</v>
      </c>
      <c r="T49" t="s">
        <v>19</v>
      </c>
      <c r="U49" t="s">
        <v>17</v>
      </c>
      <c r="V49" t="s">
        <v>18</v>
      </c>
      <c r="W49" t="s">
        <v>19</v>
      </c>
      <c r="X49" t="s">
        <v>17</v>
      </c>
      <c r="Y49" t="s">
        <v>18</v>
      </c>
      <c r="Z49" t="s">
        <v>19</v>
      </c>
    </row>
    <row r="50" spans="2:26" x14ac:dyDescent="0.55000000000000004">
      <c r="B50" t="s">
        <v>3</v>
      </c>
      <c r="C50" t="str">
        <f>IF(C28&gt;0, "+ve", "-ve")</f>
        <v>-ve</v>
      </c>
      <c r="D50" t="str">
        <f t="shared" ref="D50:Z50" si="0">IF(D28&gt;0, "+ve", "-ve")</f>
        <v>-ve</v>
      </c>
      <c r="E50" t="str">
        <f t="shared" si="0"/>
        <v>+ve</v>
      </c>
      <c r="F50" t="str">
        <f t="shared" si="0"/>
        <v>-ve</v>
      </c>
      <c r="G50" t="str">
        <f t="shared" si="0"/>
        <v>+ve</v>
      </c>
      <c r="H50" t="str">
        <f t="shared" si="0"/>
        <v>-ve</v>
      </c>
      <c r="I50" t="str">
        <f t="shared" si="0"/>
        <v>-ve</v>
      </c>
      <c r="J50" t="str">
        <f t="shared" si="0"/>
        <v>+ve</v>
      </c>
      <c r="K50" t="str">
        <f t="shared" si="0"/>
        <v>+ve</v>
      </c>
      <c r="L50" t="str">
        <f t="shared" si="0"/>
        <v>+ve</v>
      </c>
      <c r="M50" t="str">
        <f t="shared" si="0"/>
        <v>+ve</v>
      </c>
      <c r="N50" t="str">
        <f t="shared" si="0"/>
        <v>+ve</v>
      </c>
      <c r="O50" t="str">
        <f t="shared" si="0"/>
        <v>-ve</v>
      </c>
      <c r="P50" t="str">
        <f t="shared" si="0"/>
        <v>+ve</v>
      </c>
      <c r="Q50" t="str">
        <f t="shared" si="0"/>
        <v>-ve</v>
      </c>
      <c r="R50" t="str">
        <f t="shared" si="0"/>
        <v>+ve</v>
      </c>
      <c r="S50" t="str">
        <f t="shared" si="0"/>
        <v>+ve</v>
      </c>
      <c r="T50" t="str">
        <f t="shared" si="0"/>
        <v>+ve</v>
      </c>
      <c r="U50" t="str">
        <f t="shared" si="0"/>
        <v>+ve</v>
      </c>
      <c r="V50" t="str">
        <f t="shared" si="0"/>
        <v>+ve</v>
      </c>
      <c r="W50" t="str">
        <f t="shared" si="0"/>
        <v>+ve</v>
      </c>
      <c r="X50" t="str">
        <f t="shared" si="0"/>
        <v>+ve</v>
      </c>
      <c r="Y50" t="str">
        <f t="shared" si="0"/>
        <v>+ve</v>
      </c>
      <c r="Z50" t="str">
        <f t="shared" si="0"/>
        <v>-ve</v>
      </c>
    </row>
    <row r="51" spans="2:26" x14ac:dyDescent="0.55000000000000004">
      <c r="B51" t="s">
        <v>4</v>
      </c>
      <c r="C51" t="str">
        <f t="shared" ref="C51:Z62" si="1">IF(C29&gt;0, "+ve", "-ve")</f>
        <v>-ve</v>
      </c>
      <c r="D51" t="str">
        <f t="shared" si="1"/>
        <v>-ve</v>
      </c>
      <c r="E51" t="str">
        <f t="shared" si="1"/>
        <v>-ve</v>
      </c>
      <c r="F51" t="str">
        <f t="shared" si="1"/>
        <v>-ve</v>
      </c>
      <c r="G51" t="str">
        <f t="shared" si="1"/>
        <v>+ve</v>
      </c>
      <c r="H51" t="str">
        <f t="shared" si="1"/>
        <v>-ve</v>
      </c>
      <c r="I51" t="str">
        <f t="shared" si="1"/>
        <v>-ve</v>
      </c>
      <c r="J51" t="str">
        <f t="shared" si="1"/>
        <v>+ve</v>
      </c>
      <c r="K51" t="str">
        <f t="shared" si="1"/>
        <v>-ve</v>
      </c>
      <c r="L51" t="str">
        <f t="shared" si="1"/>
        <v>-ve</v>
      </c>
      <c r="M51" t="str">
        <f t="shared" si="1"/>
        <v>+ve</v>
      </c>
      <c r="N51" t="str">
        <f t="shared" si="1"/>
        <v>-ve</v>
      </c>
      <c r="O51" t="str">
        <f t="shared" si="1"/>
        <v>-ve</v>
      </c>
      <c r="P51" t="str">
        <f t="shared" si="1"/>
        <v>-ve</v>
      </c>
      <c r="Q51" t="str">
        <f t="shared" si="1"/>
        <v>-ve</v>
      </c>
      <c r="R51" t="str">
        <f t="shared" si="1"/>
        <v>-ve</v>
      </c>
      <c r="S51" t="str">
        <f t="shared" si="1"/>
        <v>-ve</v>
      </c>
      <c r="T51" t="str">
        <f t="shared" si="1"/>
        <v>-ve</v>
      </c>
      <c r="U51" t="str">
        <f t="shared" si="1"/>
        <v>-ve</v>
      </c>
      <c r="V51" t="str">
        <f t="shared" si="1"/>
        <v>-ve</v>
      </c>
      <c r="W51" t="str">
        <f t="shared" si="1"/>
        <v>-ve</v>
      </c>
      <c r="X51" t="str">
        <f t="shared" si="1"/>
        <v>+ve</v>
      </c>
      <c r="Y51" t="str">
        <f t="shared" si="1"/>
        <v>+ve</v>
      </c>
      <c r="Z51" t="str">
        <f t="shared" si="1"/>
        <v>-ve</v>
      </c>
    </row>
    <row r="52" spans="2:26" x14ac:dyDescent="0.55000000000000004">
      <c r="B52" t="s">
        <v>5</v>
      </c>
      <c r="C52" t="str">
        <f>IF(C30&gt;0, "+ve", "-ve")</f>
        <v>+ve</v>
      </c>
      <c r="D52" t="str">
        <f t="shared" si="1"/>
        <v>-ve</v>
      </c>
      <c r="E52" t="str">
        <f t="shared" si="1"/>
        <v>+ve</v>
      </c>
      <c r="F52" t="str">
        <f t="shared" si="1"/>
        <v>-ve</v>
      </c>
      <c r="G52" t="str">
        <f t="shared" si="1"/>
        <v>-ve</v>
      </c>
      <c r="H52" t="str">
        <f t="shared" si="1"/>
        <v>-ve</v>
      </c>
      <c r="I52" t="str">
        <f t="shared" si="1"/>
        <v>-ve</v>
      </c>
      <c r="J52" t="str">
        <f t="shared" si="1"/>
        <v>-ve</v>
      </c>
      <c r="K52" t="str">
        <f t="shared" si="1"/>
        <v>+ve</v>
      </c>
      <c r="L52" t="str">
        <f t="shared" si="1"/>
        <v>-ve</v>
      </c>
      <c r="M52" t="str">
        <f t="shared" si="1"/>
        <v>-ve</v>
      </c>
      <c r="N52" t="str">
        <f t="shared" si="1"/>
        <v>+ve</v>
      </c>
      <c r="O52" t="str">
        <f t="shared" si="1"/>
        <v>-ve</v>
      </c>
      <c r="P52" t="str">
        <f t="shared" si="1"/>
        <v>+ve</v>
      </c>
      <c r="Q52" t="str">
        <f t="shared" si="1"/>
        <v>-ve</v>
      </c>
      <c r="R52" t="str">
        <f t="shared" si="1"/>
        <v>-ve</v>
      </c>
      <c r="S52" t="str">
        <f t="shared" si="1"/>
        <v>-ve</v>
      </c>
      <c r="T52" t="str">
        <f t="shared" si="1"/>
        <v>+ve</v>
      </c>
      <c r="U52" t="str">
        <f t="shared" si="1"/>
        <v>-ve</v>
      </c>
      <c r="V52" t="str">
        <f t="shared" si="1"/>
        <v>-ve</v>
      </c>
      <c r="W52" t="str">
        <f t="shared" si="1"/>
        <v>+ve</v>
      </c>
      <c r="X52" t="str">
        <f t="shared" si="1"/>
        <v>+ve</v>
      </c>
      <c r="Y52" t="str">
        <f t="shared" si="1"/>
        <v>+ve</v>
      </c>
      <c r="Z52" t="str">
        <f t="shared" si="1"/>
        <v>-ve</v>
      </c>
    </row>
    <row r="53" spans="2:26" x14ac:dyDescent="0.55000000000000004">
      <c r="B53" t="s">
        <v>6</v>
      </c>
      <c r="C53" t="str">
        <f t="shared" ref="C53:R62" si="2">IF(C31&gt;0, "+ve", "-ve")</f>
        <v>+ve</v>
      </c>
      <c r="D53" t="str">
        <f t="shared" si="1"/>
        <v>-ve</v>
      </c>
      <c r="E53" t="str">
        <f t="shared" si="1"/>
        <v>+ve</v>
      </c>
      <c r="F53" t="str">
        <f t="shared" si="1"/>
        <v>-ve</v>
      </c>
      <c r="G53" t="str">
        <f t="shared" si="1"/>
        <v>-ve</v>
      </c>
      <c r="H53" t="str">
        <f t="shared" si="1"/>
        <v>-ve</v>
      </c>
      <c r="I53" t="str">
        <f t="shared" si="1"/>
        <v>-ve</v>
      </c>
      <c r="J53" t="str">
        <f t="shared" si="1"/>
        <v>+ve</v>
      </c>
      <c r="K53" t="str">
        <f t="shared" si="1"/>
        <v>+ve</v>
      </c>
      <c r="L53" t="str">
        <f t="shared" si="1"/>
        <v>-ve</v>
      </c>
      <c r="M53" t="str">
        <f t="shared" si="1"/>
        <v>+ve</v>
      </c>
      <c r="N53" t="str">
        <f t="shared" si="1"/>
        <v>+ve</v>
      </c>
      <c r="O53" t="str">
        <f t="shared" si="1"/>
        <v>+ve</v>
      </c>
      <c r="P53" t="str">
        <f t="shared" si="1"/>
        <v>+ve</v>
      </c>
      <c r="Q53" t="str">
        <f t="shared" si="1"/>
        <v>-ve</v>
      </c>
      <c r="R53" t="str">
        <f t="shared" si="1"/>
        <v>-ve</v>
      </c>
      <c r="S53" t="str">
        <f t="shared" si="1"/>
        <v>+ve</v>
      </c>
      <c r="T53" t="str">
        <f t="shared" si="1"/>
        <v>+ve</v>
      </c>
      <c r="U53" t="str">
        <f t="shared" si="1"/>
        <v>-ve</v>
      </c>
      <c r="V53" t="str">
        <f t="shared" si="1"/>
        <v>+ve</v>
      </c>
      <c r="W53" t="str">
        <f t="shared" si="1"/>
        <v>+ve</v>
      </c>
      <c r="X53" t="str">
        <f t="shared" si="1"/>
        <v>-ve</v>
      </c>
      <c r="Y53" t="str">
        <f t="shared" si="1"/>
        <v>-ve</v>
      </c>
      <c r="Z53" t="str">
        <f t="shared" si="1"/>
        <v>-ve</v>
      </c>
    </row>
    <row r="54" spans="2:26" x14ac:dyDescent="0.55000000000000004">
      <c r="B54" t="s">
        <v>15</v>
      </c>
      <c r="C54" t="str">
        <f t="shared" si="2"/>
        <v>-ve</v>
      </c>
      <c r="D54" t="str">
        <f t="shared" si="2"/>
        <v>-ve</v>
      </c>
      <c r="E54" t="str">
        <f t="shared" si="2"/>
        <v>+ve</v>
      </c>
      <c r="F54" t="str">
        <f t="shared" si="2"/>
        <v>+ve</v>
      </c>
      <c r="G54" t="str">
        <f t="shared" si="2"/>
        <v>-ve</v>
      </c>
      <c r="H54" t="str">
        <f t="shared" si="2"/>
        <v>-ve</v>
      </c>
      <c r="I54" t="str">
        <f t="shared" si="2"/>
        <v>-ve</v>
      </c>
      <c r="J54" t="str">
        <f t="shared" si="2"/>
        <v>-ve</v>
      </c>
      <c r="K54" t="str">
        <f t="shared" si="2"/>
        <v>+ve</v>
      </c>
      <c r="L54" t="str">
        <f t="shared" si="2"/>
        <v>+ve</v>
      </c>
      <c r="M54" t="str">
        <f t="shared" si="2"/>
        <v>-ve</v>
      </c>
      <c r="N54" t="str">
        <f t="shared" si="2"/>
        <v>+ve</v>
      </c>
      <c r="O54" t="str">
        <f t="shared" si="2"/>
        <v>+ve</v>
      </c>
      <c r="P54" t="str">
        <f t="shared" si="2"/>
        <v>-ve</v>
      </c>
      <c r="Q54" t="str">
        <f t="shared" si="2"/>
        <v>-ve</v>
      </c>
      <c r="R54" t="str">
        <f t="shared" si="2"/>
        <v>-ve</v>
      </c>
      <c r="S54" t="str">
        <f t="shared" si="1"/>
        <v>-ve</v>
      </c>
      <c r="T54" t="str">
        <f t="shared" si="1"/>
        <v>+ve</v>
      </c>
      <c r="U54" t="str">
        <f t="shared" si="1"/>
        <v>-ve</v>
      </c>
      <c r="V54" t="str">
        <f t="shared" si="1"/>
        <v>-ve</v>
      </c>
      <c r="W54" t="str">
        <f t="shared" si="1"/>
        <v>+ve</v>
      </c>
      <c r="X54" t="str">
        <f t="shared" si="1"/>
        <v>+ve</v>
      </c>
      <c r="Y54" t="str">
        <f t="shared" si="1"/>
        <v>-ve</v>
      </c>
      <c r="Z54" t="str">
        <f t="shared" si="1"/>
        <v>-ve</v>
      </c>
    </row>
    <row r="55" spans="2:26" x14ac:dyDescent="0.55000000000000004">
      <c r="B55" t="s">
        <v>14</v>
      </c>
      <c r="C55" t="str">
        <f t="shared" si="2"/>
        <v>-ve</v>
      </c>
      <c r="D55" t="str">
        <f t="shared" si="2"/>
        <v>-ve</v>
      </c>
      <c r="E55" t="str">
        <f t="shared" si="2"/>
        <v>-ve</v>
      </c>
      <c r="F55" t="str">
        <f t="shared" si="2"/>
        <v>-ve</v>
      </c>
      <c r="G55" t="str">
        <f t="shared" si="2"/>
        <v>+ve</v>
      </c>
      <c r="H55" t="str">
        <f t="shared" si="2"/>
        <v>-ve</v>
      </c>
      <c r="I55" t="str">
        <f t="shared" si="2"/>
        <v>-ve</v>
      </c>
      <c r="J55" t="str">
        <f t="shared" si="2"/>
        <v>-ve</v>
      </c>
      <c r="K55" t="str">
        <f t="shared" si="2"/>
        <v>-ve</v>
      </c>
      <c r="L55" t="str">
        <f t="shared" si="2"/>
        <v>-ve</v>
      </c>
      <c r="M55" t="str">
        <f t="shared" si="2"/>
        <v>-ve</v>
      </c>
      <c r="N55" t="str">
        <f t="shared" si="2"/>
        <v>-ve</v>
      </c>
      <c r="O55" t="str">
        <f t="shared" si="2"/>
        <v>-ve</v>
      </c>
      <c r="P55" t="str">
        <f t="shared" si="2"/>
        <v>+ve</v>
      </c>
      <c r="Q55" t="str">
        <f t="shared" si="2"/>
        <v>-ve</v>
      </c>
      <c r="R55" t="str">
        <f t="shared" si="2"/>
        <v>-ve</v>
      </c>
      <c r="S55" t="str">
        <f t="shared" si="1"/>
        <v>-ve</v>
      </c>
      <c r="T55" t="str">
        <f t="shared" si="1"/>
        <v>-ve</v>
      </c>
      <c r="U55" t="str">
        <f t="shared" si="1"/>
        <v>+ve</v>
      </c>
      <c r="V55" t="str">
        <f t="shared" si="1"/>
        <v>+ve</v>
      </c>
      <c r="W55" t="str">
        <f t="shared" si="1"/>
        <v>-ve</v>
      </c>
      <c r="X55" t="str">
        <f t="shared" si="1"/>
        <v>-ve</v>
      </c>
      <c r="Y55" t="str">
        <f t="shared" si="1"/>
        <v>-ve</v>
      </c>
      <c r="Z55" t="str">
        <f t="shared" si="1"/>
        <v>-ve</v>
      </c>
    </row>
    <row r="56" spans="2:26" x14ac:dyDescent="0.55000000000000004">
      <c r="B56" t="s">
        <v>66</v>
      </c>
      <c r="C56" t="str">
        <f t="shared" si="2"/>
        <v>-ve</v>
      </c>
      <c r="D56" t="str">
        <f t="shared" si="2"/>
        <v>+ve</v>
      </c>
      <c r="E56" t="str">
        <f t="shared" si="2"/>
        <v>-ve</v>
      </c>
      <c r="F56" t="str">
        <f t="shared" si="2"/>
        <v>-ve</v>
      </c>
      <c r="G56" t="str">
        <f t="shared" si="2"/>
        <v>+ve</v>
      </c>
      <c r="H56" t="str">
        <f t="shared" si="2"/>
        <v>-ve</v>
      </c>
      <c r="I56" t="str">
        <f t="shared" si="2"/>
        <v>-ve</v>
      </c>
      <c r="J56" t="str">
        <f t="shared" si="2"/>
        <v>+ve</v>
      </c>
      <c r="K56" t="str">
        <f t="shared" si="2"/>
        <v>-ve</v>
      </c>
      <c r="L56" t="str">
        <f t="shared" si="2"/>
        <v>-ve</v>
      </c>
      <c r="M56" t="str">
        <f t="shared" si="2"/>
        <v>-ve</v>
      </c>
      <c r="N56" t="str">
        <f t="shared" si="2"/>
        <v>-ve</v>
      </c>
      <c r="O56" t="str">
        <f t="shared" si="2"/>
        <v>-ve</v>
      </c>
      <c r="P56" t="str">
        <f t="shared" si="2"/>
        <v>-ve</v>
      </c>
      <c r="Q56" t="str">
        <f t="shared" si="2"/>
        <v>-ve</v>
      </c>
      <c r="R56" t="str">
        <f t="shared" si="2"/>
        <v>-ve</v>
      </c>
      <c r="S56" t="str">
        <f t="shared" si="1"/>
        <v>-ve</v>
      </c>
      <c r="T56" t="str">
        <f t="shared" si="1"/>
        <v>-ve</v>
      </c>
      <c r="U56" t="str">
        <f t="shared" si="1"/>
        <v>-ve</v>
      </c>
      <c r="V56" t="str">
        <f t="shared" si="1"/>
        <v>-ve</v>
      </c>
      <c r="W56" t="str">
        <f t="shared" si="1"/>
        <v>-ve</v>
      </c>
      <c r="X56" t="str">
        <f t="shared" si="1"/>
        <v>-ve</v>
      </c>
      <c r="Y56" t="str">
        <f t="shared" si="1"/>
        <v>-ve</v>
      </c>
      <c r="Z56" t="str">
        <f t="shared" si="1"/>
        <v>-ve</v>
      </c>
    </row>
    <row r="57" spans="2:26" x14ac:dyDescent="0.55000000000000004">
      <c r="B57" t="s">
        <v>16</v>
      </c>
      <c r="C57" t="str">
        <f t="shared" si="2"/>
        <v>-ve</v>
      </c>
      <c r="D57" t="str">
        <f t="shared" si="2"/>
        <v>-ve</v>
      </c>
      <c r="E57" t="str">
        <f t="shared" si="2"/>
        <v>-ve</v>
      </c>
      <c r="F57" t="str">
        <f t="shared" si="2"/>
        <v>-ve</v>
      </c>
      <c r="G57" t="str">
        <f t="shared" si="2"/>
        <v>-ve</v>
      </c>
      <c r="H57" t="str">
        <f t="shared" si="2"/>
        <v>-ve</v>
      </c>
      <c r="I57" t="str">
        <f t="shared" si="2"/>
        <v>-ve</v>
      </c>
      <c r="J57" t="str">
        <f t="shared" si="2"/>
        <v>-ve</v>
      </c>
      <c r="K57" t="str">
        <f t="shared" si="2"/>
        <v>-ve</v>
      </c>
      <c r="L57" t="str">
        <f t="shared" si="2"/>
        <v>-ve</v>
      </c>
      <c r="M57" t="str">
        <f t="shared" si="2"/>
        <v>-ve</v>
      </c>
      <c r="N57" t="str">
        <f t="shared" si="2"/>
        <v>-ve</v>
      </c>
      <c r="O57" t="str">
        <f t="shared" si="2"/>
        <v>-ve</v>
      </c>
      <c r="P57" t="str">
        <f t="shared" si="2"/>
        <v>-ve</v>
      </c>
      <c r="Q57" t="str">
        <f t="shared" si="2"/>
        <v>-ve</v>
      </c>
      <c r="R57" t="str">
        <f t="shared" si="2"/>
        <v>-ve</v>
      </c>
      <c r="S57" t="str">
        <f t="shared" si="1"/>
        <v>-ve</v>
      </c>
      <c r="T57" t="str">
        <f t="shared" si="1"/>
        <v>-ve</v>
      </c>
      <c r="U57" t="str">
        <f t="shared" si="1"/>
        <v>-ve</v>
      </c>
      <c r="V57" t="str">
        <f t="shared" si="1"/>
        <v>-ve</v>
      </c>
      <c r="W57" t="str">
        <f t="shared" si="1"/>
        <v>-ve</v>
      </c>
      <c r="X57" t="str">
        <f t="shared" si="1"/>
        <v>+ve</v>
      </c>
      <c r="Y57" t="str">
        <f t="shared" si="1"/>
        <v>-ve</v>
      </c>
      <c r="Z57" t="str">
        <f t="shared" si="1"/>
        <v>-ve</v>
      </c>
    </row>
    <row r="58" spans="2:26" x14ac:dyDescent="0.55000000000000004">
      <c r="B58" t="s">
        <v>7</v>
      </c>
      <c r="C58" t="str">
        <f t="shared" si="2"/>
        <v>-ve</v>
      </c>
      <c r="D58" t="str">
        <f t="shared" si="2"/>
        <v>-ve</v>
      </c>
      <c r="E58" t="str">
        <f t="shared" si="2"/>
        <v>-ve</v>
      </c>
      <c r="F58" t="str">
        <f t="shared" si="2"/>
        <v>-ve</v>
      </c>
      <c r="G58" t="str">
        <f t="shared" si="2"/>
        <v>-ve</v>
      </c>
      <c r="H58" t="str">
        <f t="shared" si="2"/>
        <v>-ve</v>
      </c>
      <c r="I58" t="str">
        <f t="shared" si="2"/>
        <v>-ve</v>
      </c>
      <c r="J58" t="str">
        <f t="shared" si="2"/>
        <v>-ve</v>
      </c>
      <c r="K58" t="str">
        <f t="shared" si="2"/>
        <v>-ve</v>
      </c>
      <c r="L58" t="str">
        <f t="shared" si="2"/>
        <v>-ve</v>
      </c>
      <c r="M58" t="str">
        <f t="shared" si="2"/>
        <v>+ve</v>
      </c>
      <c r="N58" t="str">
        <f t="shared" si="2"/>
        <v>-ve</v>
      </c>
      <c r="O58" t="str">
        <f t="shared" si="2"/>
        <v>-ve</v>
      </c>
      <c r="P58" t="str">
        <f t="shared" si="2"/>
        <v>+ve</v>
      </c>
      <c r="Q58" t="str">
        <f t="shared" si="2"/>
        <v>-ve</v>
      </c>
      <c r="R58" t="str">
        <f t="shared" si="2"/>
        <v>-ve</v>
      </c>
      <c r="S58" t="str">
        <f t="shared" si="1"/>
        <v>+ve</v>
      </c>
      <c r="T58" t="str">
        <f t="shared" si="1"/>
        <v>-ve</v>
      </c>
      <c r="U58" t="str">
        <f t="shared" si="1"/>
        <v>-ve</v>
      </c>
      <c r="V58" t="str">
        <f t="shared" si="1"/>
        <v>+ve</v>
      </c>
      <c r="W58" t="str">
        <f t="shared" si="1"/>
        <v>-ve</v>
      </c>
      <c r="X58" t="str">
        <f t="shared" si="1"/>
        <v>-ve</v>
      </c>
      <c r="Y58" t="str">
        <f t="shared" si="1"/>
        <v>+ve</v>
      </c>
      <c r="Z58" t="str">
        <f t="shared" si="1"/>
        <v>-ve</v>
      </c>
    </row>
    <row r="59" spans="2:26" x14ac:dyDescent="0.55000000000000004">
      <c r="B59" t="s">
        <v>8</v>
      </c>
      <c r="C59" t="str">
        <f t="shared" si="2"/>
        <v>+ve</v>
      </c>
      <c r="D59" t="str">
        <f t="shared" si="2"/>
        <v>+ve</v>
      </c>
      <c r="E59" t="str">
        <f t="shared" si="2"/>
        <v>+ve</v>
      </c>
      <c r="F59" t="str">
        <f t="shared" si="2"/>
        <v>+ve</v>
      </c>
      <c r="G59" t="str">
        <f t="shared" si="2"/>
        <v>-ve</v>
      </c>
      <c r="H59" t="str">
        <f t="shared" si="2"/>
        <v>+ve</v>
      </c>
      <c r="I59" t="str">
        <f t="shared" si="2"/>
        <v>+ve</v>
      </c>
      <c r="J59" t="str">
        <f t="shared" si="2"/>
        <v>-ve</v>
      </c>
      <c r="K59" t="str">
        <f t="shared" si="2"/>
        <v>-ve</v>
      </c>
      <c r="L59" t="str">
        <f t="shared" si="2"/>
        <v>+ve</v>
      </c>
      <c r="M59" t="str">
        <f t="shared" si="2"/>
        <v>-ve</v>
      </c>
      <c r="N59" t="str">
        <f t="shared" si="2"/>
        <v>-ve</v>
      </c>
      <c r="O59" t="str">
        <f t="shared" si="2"/>
        <v>+ve</v>
      </c>
      <c r="P59" t="str">
        <f t="shared" si="2"/>
        <v>+ve</v>
      </c>
      <c r="Q59" t="str">
        <f t="shared" si="2"/>
        <v>+ve</v>
      </c>
      <c r="R59" t="str">
        <f t="shared" si="2"/>
        <v>+ve</v>
      </c>
      <c r="S59" t="str">
        <f t="shared" si="1"/>
        <v>+ve</v>
      </c>
      <c r="T59" t="str">
        <f t="shared" si="1"/>
        <v>-ve</v>
      </c>
      <c r="U59" t="str">
        <f t="shared" si="1"/>
        <v>-ve</v>
      </c>
      <c r="V59" t="str">
        <f t="shared" si="1"/>
        <v>-ve</v>
      </c>
      <c r="W59" t="str">
        <f t="shared" si="1"/>
        <v>-ve</v>
      </c>
      <c r="X59" t="str">
        <f t="shared" si="1"/>
        <v>-ve</v>
      </c>
      <c r="Y59" t="str">
        <f t="shared" si="1"/>
        <v>-ve</v>
      </c>
      <c r="Z59" t="str">
        <f t="shared" si="1"/>
        <v>-ve</v>
      </c>
    </row>
    <row r="60" spans="2:26" x14ac:dyDescent="0.55000000000000004">
      <c r="B60" t="s">
        <v>9</v>
      </c>
      <c r="C60" t="str">
        <f t="shared" si="2"/>
        <v>+ve</v>
      </c>
      <c r="D60" t="str">
        <f t="shared" si="2"/>
        <v>-ve</v>
      </c>
      <c r="E60" t="str">
        <f t="shared" si="2"/>
        <v>+ve</v>
      </c>
      <c r="F60" t="str">
        <f t="shared" si="2"/>
        <v>+ve</v>
      </c>
      <c r="G60" t="str">
        <f t="shared" si="2"/>
        <v>+ve</v>
      </c>
      <c r="H60" t="str">
        <f t="shared" si="2"/>
        <v>+ve</v>
      </c>
      <c r="I60" t="str">
        <f t="shared" si="2"/>
        <v>-ve</v>
      </c>
      <c r="J60" t="str">
        <f t="shared" si="2"/>
        <v>-ve</v>
      </c>
      <c r="K60" t="str">
        <f t="shared" si="2"/>
        <v>-ve</v>
      </c>
      <c r="L60" t="str">
        <f t="shared" si="2"/>
        <v>+ve</v>
      </c>
      <c r="M60" t="str">
        <f t="shared" si="2"/>
        <v>+ve</v>
      </c>
      <c r="N60" t="str">
        <f t="shared" si="2"/>
        <v>-ve</v>
      </c>
      <c r="O60" t="str">
        <f t="shared" si="2"/>
        <v>+ve</v>
      </c>
      <c r="P60" t="str">
        <f t="shared" si="2"/>
        <v>+ve</v>
      </c>
      <c r="Q60" t="str">
        <f t="shared" si="2"/>
        <v>+ve</v>
      </c>
      <c r="R60" t="str">
        <f t="shared" si="2"/>
        <v>+ve</v>
      </c>
      <c r="S60" t="str">
        <f t="shared" si="1"/>
        <v>-ve</v>
      </c>
      <c r="T60" t="str">
        <f t="shared" si="1"/>
        <v>-ve</v>
      </c>
      <c r="U60" t="str">
        <f t="shared" si="1"/>
        <v>+ve</v>
      </c>
      <c r="V60" t="str">
        <f t="shared" si="1"/>
        <v>+ve</v>
      </c>
      <c r="W60" t="str">
        <f t="shared" si="1"/>
        <v>-ve</v>
      </c>
      <c r="X60" t="str">
        <f t="shared" si="1"/>
        <v>-ve</v>
      </c>
      <c r="Y60" t="str">
        <f t="shared" si="1"/>
        <v>+ve</v>
      </c>
      <c r="Z60" t="str">
        <f t="shared" si="1"/>
        <v>-ve</v>
      </c>
    </row>
    <row r="61" spans="2:26" x14ac:dyDescent="0.55000000000000004">
      <c r="B61" t="s">
        <v>26</v>
      </c>
      <c r="C61" t="str">
        <f t="shared" si="2"/>
        <v>+ve</v>
      </c>
      <c r="D61" t="str">
        <f t="shared" si="2"/>
        <v>+ve</v>
      </c>
      <c r="E61" t="str">
        <f t="shared" si="2"/>
        <v>+ve</v>
      </c>
      <c r="F61" t="str">
        <f t="shared" si="2"/>
        <v>+ve</v>
      </c>
      <c r="G61" t="str">
        <f t="shared" si="2"/>
        <v>+ve</v>
      </c>
      <c r="H61" t="str">
        <f t="shared" si="2"/>
        <v>+ve</v>
      </c>
      <c r="I61" t="str">
        <f t="shared" si="2"/>
        <v>+ve</v>
      </c>
      <c r="J61" t="str">
        <f t="shared" si="2"/>
        <v>+ve</v>
      </c>
      <c r="K61" t="str">
        <f t="shared" si="2"/>
        <v>-ve</v>
      </c>
      <c r="L61" t="str">
        <f t="shared" si="2"/>
        <v>+ve</v>
      </c>
      <c r="M61" t="str">
        <f t="shared" si="2"/>
        <v>+ve</v>
      </c>
      <c r="N61" t="str">
        <f t="shared" si="2"/>
        <v>-ve</v>
      </c>
      <c r="O61" t="str">
        <f t="shared" si="2"/>
        <v>+ve</v>
      </c>
      <c r="P61" t="str">
        <f t="shared" si="2"/>
        <v>+ve</v>
      </c>
      <c r="Q61" t="str">
        <f t="shared" si="2"/>
        <v>+ve</v>
      </c>
      <c r="R61" t="str">
        <f t="shared" si="2"/>
        <v>+ve</v>
      </c>
      <c r="S61" t="str">
        <f t="shared" si="1"/>
        <v>-ve</v>
      </c>
      <c r="T61" t="str">
        <f t="shared" si="1"/>
        <v>-ve</v>
      </c>
      <c r="U61" t="str">
        <f t="shared" si="1"/>
        <v>+ve</v>
      </c>
      <c r="V61" t="str">
        <f t="shared" si="1"/>
        <v>+ve</v>
      </c>
      <c r="W61" t="str">
        <f t="shared" si="1"/>
        <v>-ve</v>
      </c>
      <c r="X61" t="str">
        <f t="shared" si="1"/>
        <v>-ve</v>
      </c>
      <c r="Y61" t="str">
        <f t="shared" si="1"/>
        <v>-ve</v>
      </c>
      <c r="Z61" t="str">
        <f t="shared" si="1"/>
        <v>-ve</v>
      </c>
    </row>
    <row r="62" spans="2:26" x14ac:dyDescent="0.55000000000000004">
      <c r="B62" t="s">
        <v>10</v>
      </c>
      <c r="C62" t="str">
        <f>IF(C40&gt;0, "+ve", "-ve")</f>
        <v>+ve</v>
      </c>
      <c r="D62" t="str">
        <f t="shared" si="2"/>
        <v>+ve</v>
      </c>
      <c r="E62" t="str">
        <f t="shared" si="2"/>
        <v>+ve</v>
      </c>
      <c r="F62" t="str">
        <f t="shared" si="2"/>
        <v>+ve</v>
      </c>
      <c r="G62" t="str">
        <f t="shared" si="2"/>
        <v>-ve</v>
      </c>
      <c r="H62" t="str">
        <f t="shared" si="2"/>
        <v>+ve</v>
      </c>
      <c r="I62" t="str">
        <f t="shared" si="2"/>
        <v>+ve</v>
      </c>
      <c r="J62" t="str">
        <f t="shared" si="2"/>
        <v>-ve</v>
      </c>
      <c r="K62" t="str">
        <f t="shared" si="2"/>
        <v>-ve</v>
      </c>
      <c r="L62" t="str">
        <f t="shared" si="2"/>
        <v>+ve</v>
      </c>
      <c r="M62" t="str">
        <f t="shared" si="2"/>
        <v>-ve</v>
      </c>
      <c r="N62" t="str">
        <f t="shared" si="2"/>
        <v>-ve</v>
      </c>
      <c r="O62" t="str">
        <f t="shared" si="2"/>
        <v>+ve</v>
      </c>
      <c r="P62" t="str">
        <f t="shared" si="2"/>
        <v>+ve</v>
      </c>
      <c r="Q62" t="str">
        <f t="shared" si="2"/>
        <v>+ve</v>
      </c>
      <c r="R62" t="str">
        <f t="shared" si="2"/>
        <v>+ve</v>
      </c>
      <c r="S62" t="str">
        <f t="shared" si="1"/>
        <v>+ve</v>
      </c>
      <c r="T62" t="str">
        <f t="shared" si="1"/>
        <v>-ve</v>
      </c>
      <c r="U62" t="str">
        <f t="shared" si="1"/>
        <v>-ve</v>
      </c>
      <c r="V62" t="str">
        <f t="shared" si="1"/>
        <v>-ve</v>
      </c>
      <c r="W62" t="str">
        <f t="shared" si="1"/>
        <v>-ve</v>
      </c>
      <c r="X62" t="str">
        <f t="shared" si="1"/>
        <v>-ve</v>
      </c>
      <c r="Y62" t="str">
        <f t="shared" si="1"/>
        <v>-ve</v>
      </c>
      <c r="Z62" t="str">
        <f t="shared" si="1"/>
        <v>-ve</v>
      </c>
    </row>
    <row r="63" spans="2:26" x14ac:dyDescent="0.55000000000000004">
      <c r="B63" t="s">
        <v>11</v>
      </c>
      <c r="C63" t="str">
        <f t="shared" ref="C63:Z66" si="3">IF(C41&gt;0, "+ve", "-ve")</f>
        <v>+ve</v>
      </c>
      <c r="D63" t="str">
        <f t="shared" si="3"/>
        <v>-ve</v>
      </c>
      <c r="E63" t="str">
        <f t="shared" si="3"/>
        <v>+ve</v>
      </c>
      <c r="F63" t="str">
        <f t="shared" si="3"/>
        <v>+ve</v>
      </c>
      <c r="G63" t="str">
        <f t="shared" si="3"/>
        <v>+ve</v>
      </c>
      <c r="H63" t="str">
        <f t="shared" si="3"/>
        <v>+ve</v>
      </c>
      <c r="I63" t="str">
        <f t="shared" si="3"/>
        <v>+ve</v>
      </c>
      <c r="J63" t="str">
        <f t="shared" si="3"/>
        <v>+ve</v>
      </c>
      <c r="K63" t="str">
        <f t="shared" si="3"/>
        <v>-ve</v>
      </c>
      <c r="L63" t="str">
        <f t="shared" si="3"/>
        <v>+ve</v>
      </c>
      <c r="M63" t="str">
        <f t="shared" si="3"/>
        <v>+ve</v>
      </c>
      <c r="N63" t="str">
        <f t="shared" si="3"/>
        <v>-ve</v>
      </c>
      <c r="O63" t="str">
        <f t="shared" si="3"/>
        <v>+ve</v>
      </c>
      <c r="P63" t="str">
        <f t="shared" si="3"/>
        <v>-ve</v>
      </c>
      <c r="Q63" t="str">
        <f t="shared" si="3"/>
        <v>+ve</v>
      </c>
      <c r="R63" t="str">
        <f t="shared" si="3"/>
        <v>+ve</v>
      </c>
      <c r="S63" t="str">
        <f t="shared" si="3"/>
        <v>+ve</v>
      </c>
      <c r="T63" t="str">
        <f t="shared" si="3"/>
        <v>-ve</v>
      </c>
      <c r="U63" t="str">
        <f t="shared" si="3"/>
        <v>-ve</v>
      </c>
      <c r="V63" t="str">
        <f t="shared" si="3"/>
        <v>+ve</v>
      </c>
      <c r="W63" t="str">
        <f t="shared" si="3"/>
        <v>-ve</v>
      </c>
      <c r="X63" t="str">
        <f t="shared" si="3"/>
        <v>-ve</v>
      </c>
      <c r="Y63" t="str">
        <f t="shared" si="3"/>
        <v>+ve</v>
      </c>
      <c r="Z63" t="str">
        <f t="shared" si="3"/>
        <v>-ve</v>
      </c>
    </row>
    <row r="64" spans="2:26" x14ac:dyDescent="0.55000000000000004">
      <c r="B64" t="s">
        <v>27</v>
      </c>
      <c r="C64" t="str">
        <f t="shared" si="3"/>
        <v>+ve</v>
      </c>
      <c r="D64" t="str">
        <f t="shared" si="3"/>
        <v>+ve</v>
      </c>
      <c r="E64" t="str">
        <f t="shared" si="3"/>
        <v>+ve</v>
      </c>
      <c r="F64" t="str">
        <f t="shared" si="3"/>
        <v>+ve</v>
      </c>
      <c r="G64" t="str">
        <f t="shared" si="3"/>
        <v>-ve</v>
      </c>
      <c r="H64" t="str">
        <f t="shared" si="3"/>
        <v>+ve</v>
      </c>
      <c r="I64" t="str">
        <f t="shared" si="3"/>
        <v>-ve</v>
      </c>
      <c r="J64" t="str">
        <f t="shared" si="3"/>
        <v>-ve</v>
      </c>
      <c r="K64" t="str">
        <f t="shared" si="3"/>
        <v>-ve</v>
      </c>
      <c r="L64" t="str">
        <f t="shared" si="3"/>
        <v>-ve</v>
      </c>
      <c r="M64" t="str">
        <f t="shared" si="3"/>
        <v>+ve</v>
      </c>
      <c r="N64" t="str">
        <f t="shared" si="3"/>
        <v>-ve</v>
      </c>
      <c r="O64" t="str">
        <f t="shared" si="3"/>
        <v>+ve</v>
      </c>
      <c r="P64" t="str">
        <f t="shared" si="3"/>
        <v>-ve</v>
      </c>
      <c r="Q64" t="str">
        <f t="shared" si="3"/>
        <v>+ve</v>
      </c>
      <c r="R64" t="str">
        <f t="shared" si="3"/>
        <v>-ve</v>
      </c>
      <c r="S64" t="str">
        <f t="shared" si="3"/>
        <v>-ve</v>
      </c>
      <c r="T64" t="str">
        <f t="shared" si="3"/>
        <v>-ve</v>
      </c>
      <c r="U64" t="str">
        <f t="shared" si="3"/>
        <v>+ve</v>
      </c>
      <c r="V64" t="str">
        <f t="shared" si="3"/>
        <v>+ve</v>
      </c>
      <c r="W64" t="str">
        <f t="shared" si="3"/>
        <v>-ve</v>
      </c>
      <c r="X64" t="str">
        <f t="shared" si="3"/>
        <v>-ve</v>
      </c>
      <c r="Y64" t="str">
        <f t="shared" si="3"/>
        <v>+ve</v>
      </c>
      <c r="Z64" t="str">
        <f t="shared" si="3"/>
        <v>-ve</v>
      </c>
    </row>
    <row r="65" spans="2:26" x14ac:dyDescent="0.55000000000000004">
      <c r="B65" t="s">
        <v>12</v>
      </c>
      <c r="C65" t="str">
        <f t="shared" si="3"/>
        <v>+ve</v>
      </c>
      <c r="D65" t="str">
        <f t="shared" si="3"/>
        <v>-ve</v>
      </c>
      <c r="E65" t="str">
        <f t="shared" si="3"/>
        <v>+ve</v>
      </c>
      <c r="F65" t="str">
        <f t="shared" si="3"/>
        <v>+ve</v>
      </c>
      <c r="G65" t="str">
        <f t="shared" si="3"/>
        <v>-ve</v>
      </c>
      <c r="H65" t="str">
        <f t="shared" si="3"/>
        <v>+ve</v>
      </c>
      <c r="I65" t="str">
        <f t="shared" si="3"/>
        <v>+ve</v>
      </c>
      <c r="J65" t="str">
        <f t="shared" si="3"/>
        <v>-ve</v>
      </c>
      <c r="K65" t="str">
        <f t="shared" si="3"/>
        <v>+ve</v>
      </c>
      <c r="L65" t="str">
        <f t="shared" si="3"/>
        <v>+ve</v>
      </c>
      <c r="M65" t="str">
        <f t="shared" si="3"/>
        <v>-ve</v>
      </c>
      <c r="N65" t="str">
        <f t="shared" si="3"/>
        <v>-ve</v>
      </c>
      <c r="O65" t="str">
        <f t="shared" si="3"/>
        <v>+ve</v>
      </c>
      <c r="P65" t="str">
        <f t="shared" si="3"/>
        <v>-ve</v>
      </c>
      <c r="Q65" t="str">
        <f t="shared" si="3"/>
        <v>-ve</v>
      </c>
      <c r="R65" t="str">
        <f t="shared" si="3"/>
        <v>+ve</v>
      </c>
      <c r="S65" t="str">
        <f t="shared" si="3"/>
        <v>-ve</v>
      </c>
      <c r="T65" t="str">
        <f t="shared" si="3"/>
        <v>-ve</v>
      </c>
      <c r="U65" t="str">
        <f t="shared" si="3"/>
        <v>+ve</v>
      </c>
      <c r="V65" t="str">
        <f t="shared" si="3"/>
        <v>+ve</v>
      </c>
      <c r="W65" t="str">
        <f t="shared" si="3"/>
        <v>+ve</v>
      </c>
      <c r="X65" t="str">
        <f t="shared" si="3"/>
        <v>-ve</v>
      </c>
      <c r="Y65" t="str">
        <f t="shared" si="3"/>
        <v>-ve</v>
      </c>
      <c r="Z65" t="str">
        <f t="shared" si="3"/>
        <v>+ve</v>
      </c>
    </row>
    <row r="66" spans="2:26" x14ac:dyDescent="0.55000000000000004">
      <c r="B66" t="s">
        <v>13</v>
      </c>
      <c r="C66" t="str">
        <f t="shared" si="3"/>
        <v>+ve</v>
      </c>
      <c r="D66" t="str">
        <f t="shared" si="3"/>
        <v>+ve</v>
      </c>
      <c r="E66" t="str">
        <f t="shared" si="3"/>
        <v>+ve</v>
      </c>
      <c r="F66" t="str">
        <f t="shared" si="3"/>
        <v>+ve</v>
      </c>
      <c r="G66" t="str">
        <f t="shared" si="3"/>
        <v>+ve</v>
      </c>
      <c r="H66" t="str">
        <f t="shared" si="3"/>
        <v>+ve</v>
      </c>
      <c r="I66" t="str">
        <f t="shared" si="3"/>
        <v>-ve</v>
      </c>
      <c r="J66" t="str">
        <f t="shared" si="3"/>
        <v>+ve</v>
      </c>
      <c r="K66" t="str">
        <f t="shared" si="3"/>
        <v>+ve</v>
      </c>
      <c r="L66" t="str">
        <f t="shared" si="3"/>
        <v>-ve</v>
      </c>
      <c r="M66" t="str">
        <f t="shared" si="3"/>
        <v>+ve</v>
      </c>
      <c r="N66" t="str">
        <f t="shared" si="3"/>
        <v>-ve</v>
      </c>
      <c r="O66" t="str">
        <f t="shared" si="3"/>
        <v>+ve</v>
      </c>
      <c r="P66" t="str">
        <f t="shared" si="3"/>
        <v>-ve</v>
      </c>
      <c r="Q66" t="str">
        <f t="shared" si="3"/>
        <v>-ve</v>
      </c>
      <c r="R66" t="str">
        <f t="shared" si="3"/>
        <v>-ve</v>
      </c>
      <c r="S66" t="str">
        <f t="shared" si="3"/>
        <v>+ve</v>
      </c>
      <c r="T66" t="str">
        <f t="shared" si="3"/>
        <v>-ve</v>
      </c>
      <c r="U66" t="str">
        <f t="shared" si="3"/>
        <v>+ve</v>
      </c>
      <c r="V66" t="str">
        <f t="shared" si="3"/>
        <v>+ve</v>
      </c>
      <c r="W66" t="str">
        <f t="shared" si="3"/>
        <v>+ve</v>
      </c>
      <c r="X66" t="str">
        <f t="shared" si="3"/>
        <v>+ve</v>
      </c>
      <c r="Y66" t="str">
        <f t="shared" si="3"/>
        <v>+ve</v>
      </c>
      <c r="Z66" t="str">
        <f t="shared" si="3"/>
        <v>+ve</v>
      </c>
    </row>
  </sheetData>
  <conditionalFormatting sqref="C28:Z44">
    <cfRule type="expression" dxfId="47" priority="1">
      <formula>C6&lt;0.01</formula>
    </cfRule>
    <cfRule type="expression" dxfId="46" priority="2">
      <formula>C6&lt;0.05</formula>
    </cfRule>
    <cfRule type="expression" dxfId="45" priority="3">
      <formula>C6&lt;0.1</formula>
    </cfRule>
    <cfRule type="expression" dxfId="44" priority="4">
      <formula>C6&gt;0.05</formula>
    </cfRule>
  </conditionalFormatting>
  <conditionalFormatting sqref="C50:Z66">
    <cfRule type="expression" dxfId="43" priority="5">
      <formula>C6&lt;0.01</formula>
    </cfRule>
    <cfRule type="expression" dxfId="42" priority="6">
      <formula>C6&lt;0.05</formula>
    </cfRule>
    <cfRule type="expression" dxfId="41" priority="7">
      <formula>C6&lt;0.1</formula>
    </cfRule>
    <cfRule type="expression" dxfId="40" priority="8">
      <formula>C6&gt;0.05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4046-9993-4B34-8D01-E6B4DD031CAB}">
  <dimension ref="A1:AI66"/>
  <sheetViews>
    <sheetView topLeftCell="A22" zoomScale="66" zoomScaleNormal="66" workbookViewId="0">
      <selection activeCell="C27" sqref="C27:Z27"/>
    </sheetView>
  </sheetViews>
  <sheetFormatPr defaultRowHeight="14.4" x14ac:dyDescent="0.55000000000000004"/>
  <sheetData>
    <row r="1" spans="1:35" x14ac:dyDescent="0.55000000000000004">
      <c r="B1" t="s">
        <v>129</v>
      </c>
    </row>
    <row r="3" spans="1:35" x14ac:dyDescent="0.55000000000000004">
      <c r="B3" t="s">
        <v>1</v>
      </c>
    </row>
    <row r="4" spans="1:35" x14ac:dyDescent="0.55000000000000004">
      <c r="C4" t="s">
        <v>29</v>
      </c>
      <c r="F4" t="s">
        <v>30</v>
      </c>
      <c r="I4" t="s">
        <v>20</v>
      </c>
      <c r="L4" t="s">
        <v>21</v>
      </c>
      <c r="O4" t="s">
        <v>22</v>
      </c>
      <c r="R4" t="s">
        <v>23</v>
      </c>
      <c r="U4" t="s">
        <v>24</v>
      </c>
      <c r="X4" t="s">
        <v>25</v>
      </c>
    </row>
    <row r="5" spans="1:35" x14ac:dyDescent="0.55000000000000004">
      <c r="C5" t="s">
        <v>17</v>
      </c>
      <c r="D5" t="s">
        <v>18</v>
      </c>
      <c r="E5" t="s">
        <v>19</v>
      </c>
      <c r="F5" t="s">
        <v>17</v>
      </c>
      <c r="G5" t="s">
        <v>18</v>
      </c>
      <c r="H5" t="s">
        <v>19</v>
      </c>
      <c r="I5" t="s">
        <v>17</v>
      </c>
      <c r="J5" t="s">
        <v>18</v>
      </c>
      <c r="K5" t="s">
        <v>19</v>
      </c>
      <c r="L5" t="s">
        <v>17</v>
      </c>
      <c r="M5" t="s">
        <v>18</v>
      </c>
      <c r="N5" t="s">
        <v>19</v>
      </c>
      <c r="O5" t="s">
        <v>17</v>
      </c>
      <c r="P5" t="s">
        <v>18</v>
      </c>
      <c r="Q5" t="s">
        <v>19</v>
      </c>
      <c r="R5" t="s">
        <v>17</v>
      </c>
      <c r="S5" t="s">
        <v>18</v>
      </c>
      <c r="T5" t="s">
        <v>19</v>
      </c>
      <c r="U5" t="s">
        <v>17</v>
      </c>
      <c r="V5" t="s">
        <v>18</v>
      </c>
      <c r="W5" t="s">
        <v>19</v>
      </c>
      <c r="X5" t="s">
        <v>17</v>
      </c>
      <c r="Y5" t="s">
        <v>18</v>
      </c>
      <c r="Z5" t="s">
        <v>19</v>
      </c>
      <c r="AF5" t="s">
        <v>103</v>
      </c>
      <c r="AG5" t="s">
        <v>104</v>
      </c>
      <c r="AH5" t="s">
        <v>105</v>
      </c>
      <c r="AI5" t="s">
        <v>106</v>
      </c>
    </row>
    <row r="6" spans="1:35" x14ac:dyDescent="0.55000000000000004">
      <c r="A6" t="s">
        <v>106</v>
      </c>
      <c r="B6" t="s">
        <v>3</v>
      </c>
      <c r="C6" s="5">
        <f>dfMain2_AllCovariates!$R$7</f>
        <v>2.3698137000000001E-2</v>
      </c>
      <c r="D6" s="5">
        <f>dfMain2_AllCovariates!$R$556</f>
        <v>0.154450909</v>
      </c>
      <c r="E6" s="5">
        <f>dfMain2_AllCovariates!$R$472</f>
        <v>3.4855631999999998E-2</v>
      </c>
      <c r="F6" s="5">
        <f>dfMain2_AllCovariates!$R$10</f>
        <v>0.27639867499999998</v>
      </c>
      <c r="G6" s="5">
        <f>dfMain2_AllCovariates!$R$589</f>
        <v>0.72320520499999996</v>
      </c>
      <c r="H6" s="5">
        <f>dfMain2_AllCovariates!$R$481</f>
        <v>0.48190982500000001</v>
      </c>
      <c r="I6" s="2">
        <f>dfMain2_AllCovariates!$R$13</f>
        <v>9.2570660958394803E-11</v>
      </c>
      <c r="J6" s="5">
        <f>dfMain2_AllCovariates!$R$894</f>
        <v>0.36321858899999998</v>
      </c>
      <c r="K6" s="5">
        <f>dfMain2_AllCovariates!$R$490</f>
        <v>9.11638166825954E-8</v>
      </c>
      <c r="L6" s="5">
        <f>dfMain2_AllCovariates!$R$16</f>
        <v>6.3635236250952999E-12</v>
      </c>
      <c r="M6" s="5">
        <f>dfMain2_AllCovariates!$R$929</f>
        <v>0.46530734400000001</v>
      </c>
      <c r="N6" s="5">
        <f>dfMain2_AllCovariates!$R$499</f>
        <v>1.3255238975886599E-7</v>
      </c>
      <c r="O6" s="5">
        <f>dfMain2_AllCovariates!$R$19</f>
        <v>2.3783250089500201E-6</v>
      </c>
      <c r="P6" s="5">
        <f>dfMain2_AllCovariates!$R$964</f>
        <v>3.0126015999999999E-2</v>
      </c>
      <c r="Q6" s="5">
        <f>dfMain2_AllCovariates!$R$508</f>
        <v>0.118313375</v>
      </c>
      <c r="R6" s="5">
        <f>dfMain2_AllCovariates!$R$22</f>
        <v>3.1518349000000001E-2</v>
      </c>
      <c r="S6" s="5">
        <f>dfMain2_AllCovariates!$R$999</f>
        <v>0.71576058099999995</v>
      </c>
      <c r="T6" s="5">
        <f>dfMain2_AllCovariates!$R$517</f>
        <v>4.18894E-4</v>
      </c>
      <c r="U6" s="5">
        <f>dfMain2_AllCovariates!$R$25</f>
        <v>5.3834282629063797E-6</v>
      </c>
      <c r="V6" s="5">
        <f>dfMain2_AllCovariates!$R$1034</f>
        <v>5.3329400000000002E-4</v>
      </c>
      <c r="W6" s="5">
        <f>dfMain2_AllCovariates!$R$526</f>
        <v>2.5930899999999999E-4</v>
      </c>
      <c r="X6" s="5">
        <f>dfMain2_AllCovariates!$R$28</f>
        <v>2.2387410999999999E-2</v>
      </c>
      <c r="Y6" s="5">
        <f>dfMain2_AllCovariates!$R$1069</f>
        <v>1.3983299999999999E-4</v>
      </c>
      <c r="Z6" s="5">
        <f>dfMain2_AllCovariates!$R$535</f>
        <v>2.0580597999999999E-2</v>
      </c>
      <c r="AE6" t="s">
        <v>3</v>
      </c>
      <c r="AI6">
        <v>-0.69899999999999995</v>
      </c>
    </row>
    <row r="7" spans="1:35" x14ac:dyDescent="0.55000000000000004">
      <c r="A7" t="s">
        <v>104</v>
      </c>
      <c r="B7" t="s">
        <v>4</v>
      </c>
      <c r="C7" s="5">
        <f>dfMain2_AllCovariates!$R$34</f>
        <v>0.34203412799999999</v>
      </c>
      <c r="D7" s="5">
        <f>dfMain2_AllCovariates!$R$557</f>
        <v>0.48112502299999999</v>
      </c>
      <c r="E7" s="5">
        <f>dfMain2_AllCovariates!$R$470</f>
        <v>0.132082162</v>
      </c>
      <c r="F7" s="5">
        <f>dfMain2_AllCovariates!$R$37</f>
        <v>0.66916922400000001</v>
      </c>
      <c r="G7" s="5">
        <f>dfMain2_AllCovariates!$R$590</f>
        <v>0.34223143900000003</v>
      </c>
      <c r="H7" s="5">
        <f>dfMain2_AllCovariates!$R$479</f>
        <v>0.15978197399999999</v>
      </c>
      <c r="I7" s="2">
        <f>dfMain2_AllCovariates!$R$40</f>
        <v>7.7747676122350997E-15</v>
      </c>
      <c r="J7" s="5">
        <f>dfMain2_AllCovariates!$R$895</f>
        <v>0.834520394</v>
      </c>
      <c r="K7" s="5">
        <f>dfMain2_AllCovariates!$R$488</f>
        <v>3.43320396814194E-32</v>
      </c>
      <c r="L7" s="5">
        <f>dfMain2_AllCovariates!$R$43</f>
        <v>9.2804267974796203E-32</v>
      </c>
      <c r="M7" s="5">
        <f>dfMain2_AllCovariates!$R$930</f>
        <v>0.26770251299999998</v>
      </c>
      <c r="N7" s="5">
        <f>dfMain2_AllCovariates!$R$497</f>
        <v>1.8137573223918799E-22</v>
      </c>
      <c r="O7" s="5">
        <f>dfMain2_AllCovariates!$R$46</f>
        <v>9.7757388487129506E-8</v>
      </c>
      <c r="P7" s="5">
        <f>dfMain2_AllCovariates!$R$965</f>
        <v>0.192971061</v>
      </c>
      <c r="Q7" s="5">
        <f>dfMain2_AllCovariates!$R$506</f>
        <v>8.7327470000000008E-3</v>
      </c>
      <c r="R7" s="5">
        <f>dfMain2_AllCovariates!$R$49</f>
        <v>0.34792106099999998</v>
      </c>
      <c r="S7" s="5">
        <f>dfMain2_AllCovariates!$R$1000</f>
        <v>0.186051571</v>
      </c>
      <c r="T7" s="5">
        <f>dfMain2_AllCovariates!$R$515</f>
        <v>0.57116522800000002</v>
      </c>
      <c r="U7" s="5">
        <f>dfMain2_AllCovariates!$R$52</f>
        <v>1.6954784185498399E-23</v>
      </c>
      <c r="V7" s="5">
        <f>dfMain2_AllCovariates!$R$1035</f>
        <v>5.4177469999999997E-3</v>
      </c>
      <c r="W7" s="5">
        <f>dfMain2_AllCovariates!$R$524</f>
        <v>1.9753433383559499E-17</v>
      </c>
      <c r="X7" s="5">
        <f>dfMain2_AllCovariates!$R$55</f>
        <v>0.16566576099999999</v>
      </c>
      <c r="Y7" s="5">
        <f>dfMain2_AllCovariates!$R$1070</f>
        <v>0.307153968</v>
      </c>
      <c r="Z7" s="5">
        <f>dfMain2_AllCovariates!$R$533</f>
        <v>0.84049645799999995</v>
      </c>
      <c r="AE7" t="s">
        <v>4</v>
      </c>
      <c r="AG7">
        <v>0.42199999999999999</v>
      </c>
    </row>
    <row r="8" spans="1:35" x14ac:dyDescent="0.55000000000000004">
      <c r="A8" t="s">
        <v>106</v>
      </c>
      <c r="B8" t="s">
        <v>5</v>
      </c>
      <c r="C8" s="5">
        <f>dfMain2_AllCovariates!$R$61</f>
        <v>0.462266177</v>
      </c>
      <c r="D8" s="5">
        <f>dfMain2_AllCovariates!$R$558</f>
        <v>0.69661569499999998</v>
      </c>
      <c r="E8" s="5">
        <f>dfMain2_AllCovariates!$R$472</f>
        <v>3.4855631999999998E-2</v>
      </c>
      <c r="F8" s="5">
        <f>dfMain2_AllCovariates!$R$64</f>
        <v>0.53757540000000004</v>
      </c>
      <c r="G8" s="5">
        <f>dfMain2_AllCovariates!$R$591</f>
        <v>0.62102322600000004</v>
      </c>
      <c r="H8" s="5">
        <f>dfMain2_AllCovariates!$R$481</f>
        <v>0.48190982500000001</v>
      </c>
      <c r="I8" s="5">
        <f>dfMain2_AllCovariates!$R$67</f>
        <v>1.4229999999999999E-4</v>
      </c>
      <c r="J8" s="5">
        <f>dfMain2_AllCovariates!$R$896</f>
        <v>0.32235073800000003</v>
      </c>
      <c r="K8" s="5">
        <f>dfMain2_AllCovariates!$R$490</f>
        <v>9.11638166825954E-8</v>
      </c>
      <c r="L8" s="5">
        <f>dfMain2_AllCovariates!$R$70</f>
        <v>1.2050425999999999E-2</v>
      </c>
      <c r="M8" s="5">
        <f>dfMain2_AllCovariates!$R$931</f>
        <v>6.8140247000000001E-2</v>
      </c>
      <c r="N8" s="5">
        <f>dfMain2_AllCovariates!$R$499</f>
        <v>1.3255238975886599E-7</v>
      </c>
      <c r="O8" s="5">
        <f>dfMain2_AllCovariates!$R$73</f>
        <v>0.31402196199999999</v>
      </c>
      <c r="P8" s="5">
        <f>dfMain2_AllCovariates!$R$966</f>
        <v>6.4833589999999997E-2</v>
      </c>
      <c r="Q8" s="5">
        <f>dfMain2_AllCovariates!$R$508</f>
        <v>0.118313375</v>
      </c>
      <c r="R8" s="5">
        <f>dfMain2_AllCovariates!$R$76</f>
        <v>0.467316434</v>
      </c>
      <c r="S8" s="5">
        <f>dfMain2_AllCovariates!$R$1001</f>
        <v>5.8264534E-2</v>
      </c>
      <c r="T8" s="5">
        <f>dfMain2_AllCovariates!$R$517</f>
        <v>4.18894E-4</v>
      </c>
      <c r="U8" s="5">
        <f>dfMain2_AllCovariates!$R$79</f>
        <v>0.19444710000000001</v>
      </c>
      <c r="V8" s="5">
        <f>dfMain2_AllCovariates!$R$1036</f>
        <v>0.48215428199999999</v>
      </c>
      <c r="W8" s="5">
        <f>dfMain2_AllCovariates!$R$526</f>
        <v>2.5930899999999999E-4</v>
      </c>
      <c r="X8" s="5">
        <f>dfMain2_AllCovariates!$R$82</f>
        <v>4.49278829964477E-5</v>
      </c>
      <c r="Y8" s="5">
        <f>dfMain2_AllCovariates!$R$1071</f>
        <v>0.121445364</v>
      </c>
      <c r="Z8" s="5">
        <f>dfMain2_AllCovariates!$R$535</f>
        <v>2.0580597999999999E-2</v>
      </c>
      <c r="AE8" t="s">
        <v>5</v>
      </c>
      <c r="AI8">
        <v>0.63500000000000001</v>
      </c>
    </row>
    <row r="9" spans="1:35" x14ac:dyDescent="0.55000000000000004">
      <c r="A9" t="s">
        <v>106</v>
      </c>
      <c r="B9" t="s">
        <v>6</v>
      </c>
      <c r="C9" s="5">
        <f>dfMain2_AllCovariates!$R$88</f>
        <v>0.24929799399999999</v>
      </c>
      <c r="D9" s="5"/>
      <c r="E9" s="5">
        <f>dfMain2_AllCovariates!$R$472</f>
        <v>3.4855631999999998E-2</v>
      </c>
      <c r="F9" s="5">
        <f>dfMain2_AllCovariates!$R$91</f>
        <v>0.49441357400000002</v>
      </c>
      <c r="G9" s="5"/>
      <c r="H9" s="5">
        <f>dfMain2_AllCovariates!$R$481</f>
        <v>0.48190982500000001</v>
      </c>
      <c r="I9" s="5">
        <f>dfMain2_AllCovariates!$R$94</f>
        <v>5.4607461034744303E-7</v>
      </c>
      <c r="J9" s="5">
        <f>dfMain2_AllCovariates!$R$897</f>
        <v>1.0993299999999999E-3</v>
      </c>
      <c r="K9" s="5">
        <f>dfMain2_AllCovariates!$R$490</f>
        <v>9.11638166825954E-8</v>
      </c>
      <c r="L9" s="5">
        <f>dfMain2_AllCovariates!$R$97</f>
        <v>1.9036860551523599E-8</v>
      </c>
      <c r="M9" s="5">
        <f>dfMain2_AllCovariates!$R$932</f>
        <v>0.25962180499999998</v>
      </c>
      <c r="N9" s="5">
        <f>dfMain2_AllCovariates!$R$499</f>
        <v>1.3255238975886599E-7</v>
      </c>
      <c r="O9" s="5">
        <f>dfMain2_AllCovariates!$R$100</f>
        <v>0.443132517</v>
      </c>
      <c r="P9" s="5">
        <f>dfMain2_AllCovariates!$R$967</f>
        <v>0.51106744900000001</v>
      </c>
      <c r="Q9" s="5">
        <f>dfMain2_AllCovariates!$R$508</f>
        <v>0.118313375</v>
      </c>
      <c r="R9" s="5">
        <f>dfMain2_AllCovariates!$R$103</f>
        <v>0.31758085400000002</v>
      </c>
      <c r="S9" s="5">
        <f>dfMain2_AllCovariates!$R$1002</f>
        <v>7.5715629000000007E-2</v>
      </c>
      <c r="T9" s="5">
        <f>dfMain2_AllCovariates!$R$517</f>
        <v>4.18894E-4</v>
      </c>
      <c r="U9" s="5">
        <f>dfMain2_AllCovariates!$R$106</f>
        <v>3.2102135342290499E-6</v>
      </c>
      <c r="V9" s="5">
        <f>dfMain2_AllCovariates!$R$1037</f>
        <v>0.53982237600000005</v>
      </c>
      <c r="W9" s="5">
        <f>dfMain2_AllCovariates!$R$526</f>
        <v>2.5930899999999999E-4</v>
      </c>
      <c r="X9" s="5">
        <f>dfMain2_AllCovariates!$R$109</f>
        <v>5.6781380999999999E-2</v>
      </c>
      <c r="Y9" s="5">
        <f>dfMain2_AllCovariates!$R$1072</f>
        <v>7.8696389000000005E-2</v>
      </c>
      <c r="Z9" s="5">
        <f>dfMain2_AllCovariates!$R$535</f>
        <v>2.0580597999999999E-2</v>
      </c>
      <c r="AE9" t="s">
        <v>6</v>
      </c>
      <c r="AI9">
        <v>0.46899999999999997</v>
      </c>
    </row>
    <row r="10" spans="1:35" x14ac:dyDescent="0.55000000000000004">
      <c r="A10" t="s">
        <v>106</v>
      </c>
      <c r="B10" t="s">
        <v>15</v>
      </c>
      <c r="C10" s="5">
        <f>dfMain2_AllCovariates!$R$115</f>
        <v>0.407092124</v>
      </c>
      <c r="D10" s="5">
        <f>dfMain2_AllCovariates!$R$559</f>
        <v>0.53061216899999997</v>
      </c>
      <c r="E10" s="5">
        <f>dfMain2_AllCovariates!$R$472</f>
        <v>3.4855631999999998E-2</v>
      </c>
      <c r="F10" s="5">
        <f>dfMain2_AllCovariates!$R$118</f>
        <v>0.47523718300000001</v>
      </c>
      <c r="G10" s="5">
        <f>dfMain2_AllCovariates!$R$592</f>
        <v>0.52239321699999997</v>
      </c>
      <c r="H10" s="5">
        <f>dfMain2_AllCovariates!$R$481</f>
        <v>0.48190982500000001</v>
      </c>
      <c r="I10" s="5">
        <f>dfMain2_AllCovariates!$R$121</f>
        <v>0.96169239500000003</v>
      </c>
      <c r="J10" s="5">
        <f>dfMain2_AllCovariates!$R$898</f>
        <v>2.9928616000000002E-2</v>
      </c>
      <c r="K10" s="5">
        <f>dfMain2_AllCovariates!$R$490</f>
        <v>9.11638166825954E-8</v>
      </c>
      <c r="L10" s="5">
        <f>dfMain2_AllCovariates!$R$124</f>
        <v>0.32213045600000001</v>
      </c>
      <c r="M10" s="5">
        <f>dfMain2_AllCovariates!$R$933</f>
        <v>0.195160257</v>
      </c>
      <c r="N10" s="5">
        <f>dfMain2_AllCovariates!$R$499</f>
        <v>1.3255238975886599E-7</v>
      </c>
      <c r="O10" s="5">
        <f>dfMain2_AllCovariates!$R$127</f>
        <v>6.8887550000000006E-2</v>
      </c>
      <c r="P10" s="5">
        <f>dfMain2_AllCovariates!$R$968</f>
        <v>0.235596059</v>
      </c>
      <c r="Q10" s="5">
        <f>dfMain2_AllCovariates!$R$508</f>
        <v>0.118313375</v>
      </c>
      <c r="R10" s="5">
        <f>dfMain2_AllCovariates!$R$130</f>
        <v>8.8226099999999996E-4</v>
      </c>
      <c r="S10" s="5">
        <f>dfMain2_AllCovariates!$R$1003</f>
        <v>0.12783024800000001</v>
      </c>
      <c r="T10" s="5">
        <f>dfMain2_AllCovariates!$R$517</f>
        <v>4.18894E-4</v>
      </c>
      <c r="U10" s="5">
        <f>dfMain2_AllCovariates!$R$133</f>
        <v>4.7774516000000003E-2</v>
      </c>
      <c r="V10" s="5">
        <f>dfMain2_AllCovariates!$R$1038</f>
        <v>1.0430099999999999E-2</v>
      </c>
      <c r="W10" s="5">
        <f>dfMain2_AllCovariates!$R$526</f>
        <v>2.5930899999999999E-4</v>
      </c>
      <c r="X10" s="5">
        <f>dfMain2_AllCovariates!$R$136</f>
        <v>0.73409273100000005</v>
      </c>
      <c r="Y10" s="5">
        <f>dfMain2_AllCovariates!$R$1073</f>
        <v>3.1474256999999999E-2</v>
      </c>
      <c r="Z10" s="5">
        <f>dfMain2_AllCovariates!$R$535</f>
        <v>2.0580597999999999E-2</v>
      </c>
      <c r="AE10" t="s">
        <v>15</v>
      </c>
      <c r="AI10">
        <v>-0.64500000000000002</v>
      </c>
    </row>
    <row r="11" spans="1:35" x14ac:dyDescent="0.55000000000000004">
      <c r="A11" t="s">
        <v>104</v>
      </c>
      <c r="B11" t="s">
        <v>14</v>
      </c>
      <c r="C11" s="5">
        <f>dfMain2_AllCovariates!$R$142</f>
        <v>0.51830647200000002</v>
      </c>
      <c r="D11" s="5">
        <f>dfMain2_AllCovariates!$R$560</f>
        <v>0.54577488299999999</v>
      </c>
      <c r="E11" s="5">
        <f>dfMain2_AllCovariates!$R$470</f>
        <v>0.132082162</v>
      </c>
      <c r="F11" s="5">
        <f>dfMain2_AllCovariates!$R$145</f>
        <v>0.96728688299999999</v>
      </c>
      <c r="G11" s="5">
        <f>dfMain2_AllCovariates!$R$593</f>
        <v>0.86541974499999996</v>
      </c>
      <c r="H11" s="5">
        <f>dfMain2_AllCovariates!$R$479</f>
        <v>0.15978197399999999</v>
      </c>
      <c r="I11" s="5">
        <f>dfMain2_AllCovariates!$R$148</f>
        <v>2.14091930360535E-12</v>
      </c>
      <c r="J11" s="5">
        <f>dfMain2_AllCovariates!$R$899</f>
        <v>8.1130485000000002E-2</v>
      </c>
      <c r="K11" s="5">
        <f>dfMain2_AllCovariates!$R$488</f>
        <v>3.43320396814194E-32</v>
      </c>
      <c r="L11" s="5">
        <f>dfMain2_AllCovariates!$R$151</f>
        <v>8.4535843484761301E-13</v>
      </c>
      <c r="M11" s="5">
        <f>dfMain2_AllCovariates!$R$934</f>
        <v>0.65836753699999995</v>
      </c>
      <c r="N11" s="5">
        <f>dfMain2_AllCovariates!$R$497</f>
        <v>1.8137573223918799E-22</v>
      </c>
      <c r="O11" s="5">
        <f>dfMain2_AllCovariates!$R$154</f>
        <v>2.8373169999999998E-3</v>
      </c>
      <c r="P11" s="5">
        <f>dfMain2_AllCovariates!$R$969</f>
        <v>0.86094071000000005</v>
      </c>
      <c r="Q11" s="5">
        <f>dfMain2_AllCovariates!$R$506</f>
        <v>8.7327470000000008E-3</v>
      </c>
      <c r="R11" s="5">
        <f>dfMain2_AllCovariates!$R$157</f>
        <v>0.20568771399999999</v>
      </c>
      <c r="S11" s="5">
        <f>dfMain2_AllCovariates!$R$1004</f>
        <v>0.72588015800000005</v>
      </c>
      <c r="T11" s="5">
        <f>dfMain2_AllCovariates!$R$515</f>
        <v>0.57116522800000002</v>
      </c>
      <c r="U11" s="5">
        <f>dfMain2_AllCovariates!$R$160</f>
        <v>2.7576775366575101E-11</v>
      </c>
      <c r="V11" s="5">
        <f>dfMain2_AllCovariates!$R$1039</f>
        <v>1.7249120000000001E-3</v>
      </c>
      <c r="W11" s="5">
        <f>dfMain2_AllCovariates!$R$524</f>
        <v>1.9753433383559499E-17</v>
      </c>
      <c r="X11" s="5">
        <f>dfMain2_AllCovariates!$R$163</f>
        <v>0.97210128100000004</v>
      </c>
      <c r="Y11" s="5">
        <f>dfMain2_AllCovariates!$R$1074</f>
        <v>0.10275248200000001</v>
      </c>
      <c r="Z11" s="5">
        <f>dfMain2_AllCovariates!$R$533</f>
        <v>0.84049645799999995</v>
      </c>
      <c r="AE11" t="s">
        <v>14</v>
      </c>
      <c r="AG11">
        <v>0.68200000000000005</v>
      </c>
    </row>
    <row r="12" spans="1:35" x14ac:dyDescent="0.55000000000000004">
      <c r="A12" t="s">
        <v>104</v>
      </c>
      <c r="B12" t="s">
        <v>66</v>
      </c>
      <c r="C12" s="5">
        <f>dfMain2_AllCovariates!$R$169</f>
        <v>3.1831669E-2</v>
      </c>
      <c r="D12" s="5">
        <f>dfMain2_AllCovariates!$R$561</f>
        <v>0.27282025999999998</v>
      </c>
      <c r="E12" s="5">
        <f>dfMain2_AllCovariates!$R$470</f>
        <v>0.132082162</v>
      </c>
      <c r="F12" s="5">
        <f>dfMain2_AllCovariates!$R$172</f>
        <v>8.9020804999999995E-2</v>
      </c>
      <c r="G12" s="5">
        <f>dfMain2_AllCovariates!$R$594</f>
        <v>0.89130317800000003</v>
      </c>
      <c r="H12" s="5">
        <f>dfMain2_AllCovariates!$R$479</f>
        <v>0.15978197399999999</v>
      </c>
      <c r="I12" s="5">
        <f>dfMain2_AllCovariates!$R$175</f>
        <v>4.35726122527551E-35</v>
      </c>
      <c r="J12" s="5">
        <f>dfMain2_AllCovariates!$R$900</f>
        <v>3.2226229000000002E-2</v>
      </c>
      <c r="K12" s="5">
        <f>dfMain2_AllCovariates!$R$488</f>
        <v>3.43320396814194E-32</v>
      </c>
      <c r="L12" s="5">
        <f>dfMain2_AllCovariates!$R$178</f>
        <v>1.98339644613121E-41</v>
      </c>
      <c r="M12" s="5">
        <f>dfMain2_AllCovariates!$R$935</f>
        <v>1.2467346708363801E-6</v>
      </c>
      <c r="N12" s="5">
        <f>dfMain2_AllCovariates!$R$497</f>
        <v>1.8137573223918799E-22</v>
      </c>
      <c r="O12" s="5">
        <f>dfMain2_AllCovariates!$R$181</f>
        <v>2.9462047373997597E-11</v>
      </c>
      <c r="P12" s="5">
        <f>dfMain2_AllCovariates!$R$970</f>
        <v>1.3521775999999999E-2</v>
      </c>
      <c r="Q12" s="5">
        <f>dfMain2_AllCovariates!$R$506</f>
        <v>8.7327470000000008E-3</v>
      </c>
      <c r="R12" s="5">
        <f>dfMain2_AllCovariates!$R$184</f>
        <v>0.26031271299999997</v>
      </c>
      <c r="S12" s="5">
        <f>dfMain2_AllCovariates!$R$1005</f>
        <v>2.5064572E-2</v>
      </c>
      <c r="T12" s="5">
        <f>dfMain2_AllCovariates!$R$515</f>
        <v>0.57116522800000002</v>
      </c>
      <c r="U12" s="5">
        <f>dfMain2_AllCovariates!$R$187</f>
        <v>4.01317331438242E-28</v>
      </c>
      <c r="V12" s="5">
        <f>dfMain2_AllCovariates!$R$1040</f>
        <v>1.51126996599877E-6</v>
      </c>
      <c r="W12" s="5">
        <f>dfMain2_AllCovariates!$R$524</f>
        <v>1.9753433383559499E-17</v>
      </c>
      <c r="X12" s="5">
        <f>dfMain2_AllCovariates!$R$190</f>
        <v>0.656410779</v>
      </c>
      <c r="Y12" s="5">
        <f>dfMain2_AllCovariates!$R$1075</f>
        <v>1.8193227999999999E-2</v>
      </c>
      <c r="Z12" s="5">
        <f>dfMain2_AllCovariates!$R$533</f>
        <v>0.84049645799999995</v>
      </c>
      <c r="AE12" t="s">
        <v>66</v>
      </c>
      <c r="AG12">
        <v>0.88500000000000001</v>
      </c>
    </row>
    <row r="13" spans="1:35" x14ac:dyDescent="0.55000000000000004">
      <c r="A13" t="s">
        <v>104</v>
      </c>
      <c r="B13" t="s">
        <v>16</v>
      </c>
      <c r="C13" s="5">
        <f>dfMain2_AllCovariates!$R$196</f>
        <v>4.5329494999999997E-2</v>
      </c>
      <c r="D13" s="5">
        <f>dfMain2_AllCovariates!$R$562</f>
        <v>3.744247E-3</v>
      </c>
      <c r="E13" s="5">
        <f>dfMain2_AllCovariates!$R$470</f>
        <v>0.132082162</v>
      </c>
      <c r="F13" s="5">
        <f>dfMain2_AllCovariates!$R$199</f>
        <v>7.5275336999999998E-2</v>
      </c>
      <c r="G13" s="5">
        <f>dfMain2_AllCovariates!$R$595</f>
        <v>1.8105517000000002E-2</v>
      </c>
      <c r="H13" s="5">
        <f>dfMain2_AllCovariates!$R$479</f>
        <v>0.15978197399999999</v>
      </c>
      <c r="I13" s="5">
        <f>dfMain2_AllCovariates!$R$202</f>
        <v>7.7944190861335293E-49</v>
      </c>
      <c r="J13" s="5">
        <f>dfMain2_AllCovariates!$R$901</f>
        <v>0.18175448299999999</v>
      </c>
      <c r="K13" s="5">
        <f>dfMain2_AllCovariates!$R$488</f>
        <v>3.43320396814194E-32</v>
      </c>
      <c r="L13" s="5">
        <f>dfMain2_AllCovariates!$R$205</f>
        <v>3.0676199121724801E-55</v>
      </c>
      <c r="M13" s="5">
        <f>dfMain2_AllCovariates!$R$936</f>
        <v>2.6698213118162099E-5</v>
      </c>
      <c r="N13" s="5">
        <f>dfMain2_AllCovariates!$R$497</f>
        <v>1.8137573223918799E-22</v>
      </c>
      <c r="O13" s="5">
        <f>dfMain2_AllCovariates!$R$208</f>
        <v>5.0902174029720603E-16</v>
      </c>
      <c r="P13" s="5">
        <f>dfMain2_AllCovariates!$R$971</f>
        <v>3.0700999999999998E-4</v>
      </c>
      <c r="Q13" s="5">
        <f>dfMain2_AllCovariates!$R$506</f>
        <v>8.7327470000000008E-3</v>
      </c>
      <c r="R13" s="5">
        <f>dfMain2_AllCovariates!$R$211</f>
        <v>0.44558492100000002</v>
      </c>
      <c r="S13" s="5">
        <f>dfMain2_AllCovariates!$R$1006</f>
        <v>0.78047976399999996</v>
      </c>
      <c r="T13" s="5">
        <f>dfMain2_AllCovariates!$R$515</f>
        <v>0.57116522800000002</v>
      </c>
      <c r="U13" s="5">
        <f>dfMain2_AllCovariates!$R$214</f>
        <v>4.2602412191642401E-33</v>
      </c>
      <c r="V13" s="5">
        <f>dfMain2_AllCovariates!$R$1041</f>
        <v>7.3791228E-2</v>
      </c>
      <c r="W13" s="5">
        <f>dfMain2_AllCovariates!$R$524</f>
        <v>1.9753433383559499E-17</v>
      </c>
      <c r="X13" s="5">
        <f>dfMain2_AllCovariates!$R$217</f>
        <v>0.108820282</v>
      </c>
      <c r="Y13" s="5">
        <f>dfMain2_AllCovariates!$R$1076</f>
        <v>0.31342584899999998</v>
      </c>
      <c r="Z13" s="5">
        <f>dfMain2_AllCovariates!$R$533</f>
        <v>0.84049645799999995</v>
      </c>
      <c r="AE13" t="s">
        <v>16</v>
      </c>
      <c r="AG13">
        <v>0.89700000000000002</v>
      </c>
    </row>
    <row r="14" spans="1:35" x14ac:dyDescent="0.55000000000000004">
      <c r="A14" t="s">
        <v>104</v>
      </c>
      <c r="B14" t="s">
        <v>7</v>
      </c>
      <c r="C14" s="5">
        <f>dfMain2_AllCovariates!$R$223</f>
        <v>2.2180447999999998E-2</v>
      </c>
      <c r="D14" s="5">
        <f>dfMain2_AllCovariates!$R$563</f>
        <v>0.37063061899999999</v>
      </c>
      <c r="E14" s="5">
        <f>dfMain2_AllCovariates!$R$470</f>
        <v>0.132082162</v>
      </c>
      <c r="F14" s="5">
        <f>dfMain2_AllCovariates!$R$226</f>
        <v>9.9989197000000002E-2</v>
      </c>
      <c r="G14" s="5">
        <f>dfMain2_AllCovariates!$R$596</f>
        <v>0.67673601999999999</v>
      </c>
      <c r="H14" s="5">
        <f>dfMain2_AllCovariates!$R$479</f>
        <v>0.15978197399999999</v>
      </c>
      <c r="I14" s="5">
        <f>dfMain2_AllCovariates!$R$229</f>
        <v>4.1924338061706998E-35</v>
      </c>
      <c r="J14" s="5">
        <f>dfMain2_AllCovariates!$R$902</f>
        <v>0.15855761900000001</v>
      </c>
      <c r="K14" s="5">
        <f>dfMain2_AllCovariates!$R$488</f>
        <v>3.43320396814194E-32</v>
      </c>
      <c r="L14" s="5">
        <f>dfMain2_AllCovariates!$R$232</f>
        <v>3.6539551700086502E-66</v>
      </c>
      <c r="M14" s="5">
        <f>dfMain2_AllCovariates!$R$937</f>
        <v>1.52645238008005E-10</v>
      </c>
      <c r="N14" s="5">
        <f>dfMain2_AllCovariates!$R$497</f>
        <v>1.8137573223918799E-22</v>
      </c>
      <c r="O14" s="5">
        <f>dfMain2_AllCovariates!$R$235</f>
        <v>4.7432595505048999E-17</v>
      </c>
      <c r="P14" s="5">
        <f>dfMain2_AllCovariates!$R$972</f>
        <v>5.56629E-4</v>
      </c>
      <c r="Q14" s="5">
        <f>dfMain2_AllCovariates!$R$506</f>
        <v>8.7327470000000008E-3</v>
      </c>
      <c r="R14" s="5">
        <f>dfMain2_AllCovariates!$R$238</f>
        <v>3.6094513000000002E-2</v>
      </c>
      <c r="S14" s="5">
        <f>dfMain2_AllCovariates!$R$1007</f>
        <v>5.7879064000000001E-2</v>
      </c>
      <c r="T14" s="5">
        <f>dfMain2_AllCovariates!$R$515</f>
        <v>0.57116522800000002</v>
      </c>
      <c r="U14" s="5">
        <f>dfMain2_AllCovariates!$R$241</f>
        <v>1.4167982347312199E-41</v>
      </c>
      <c r="V14" s="5">
        <f>dfMain2_AllCovariates!$R$1042</f>
        <v>1.85612685217276E-5</v>
      </c>
      <c r="W14" s="5">
        <f>dfMain2_AllCovariates!$R$524</f>
        <v>1.9753433383559499E-17</v>
      </c>
      <c r="X14" s="5">
        <f>dfMain2_AllCovariates!$R$244</f>
        <v>0.48523013999999998</v>
      </c>
      <c r="Y14" s="5">
        <f>dfMain2_AllCovariates!$R$1077</f>
        <v>2.5016162000000002E-2</v>
      </c>
      <c r="Z14" s="5">
        <f>dfMain2_AllCovariates!$R$533</f>
        <v>0.84049645799999995</v>
      </c>
      <c r="AE14" t="s">
        <v>7</v>
      </c>
      <c r="AG14">
        <v>0.84699999999999998</v>
      </c>
    </row>
    <row r="15" spans="1:35" x14ac:dyDescent="0.55000000000000004">
      <c r="A15" t="s">
        <v>103</v>
      </c>
      <c r="B15" t="s">
        <v>8</v>
      </c>
      <c r="C15" s="5">
        <f>dfMain2_AllCovariates!$R$250</f>
        <v>4.8065520000000004E-3</v>
      </c>
      <c r="D15" s="5">
        <f>dfMain2_AllCovariates!$R$564</f>
        <v>0.99094953100000005</v>
      </c>
      <c r="E15" s="5">
        <f>dfMain2_AllCovariates!$R$469</f>
        <v>0.12684500600000001</v>
      </c>
      <c r="F15" s="5">
        <f>dfMain2_AllCovariates!$R$253</f>
        <v>3.852463E-3</v>
      </c>
      <c r="G15" s="5">
        <f>dfMain2_AllCovariates!$R$597</f>
        <v>0.26007300500000002</v>
      </c>
      <c r="H15" s="5">
        <f>dfMain2_AllCovariates!$R$478</f>
        <v>0.28374614500000001</v>
      </c>
      <c r="I15" s="5">
        <f>dfMain2_AllCovariates!$R$256</f>
        <v>2.4944537999999999E-2</v>
      </c>
      <c r="J15" s="5">
        <f>dfMain2_AllCovariates!$R$903</f>
        <v>1.1446735E-2</v>
      </c>
      <c r="K15" s="5">
        <f>dfMain2_AllCovariates!$R$487</f>
        <v>6.4042143999999995E-2</v>
      </c>
      <c r="L15" s="5">
        <f>dfMain2_AllCovariates!$R$259</f>
        <v>1.13354227481082E-15</v>
      </c>
      <c r="M15" s="5">
        <f>dfMain2_AllCovariates!$R$938</f>
        <v>3.4815927000000003E-2</v>
      </c>
      <c r="N15" s="5">
        <f>dfMain2_AllCovariates!$R$496</f>
        <v>2.04463E-4</v>
      </c>
      <c r="O15" s="5">
        <f>dfMain2_AllCovariates!$R$262</f>
        <v>2.5483452436068899E-11</v>
      </c>
      <c r="P15" s="5">
        <f>dfMain2_AllCovariates!$R$973</f>
        <v>0.94606751200000005</v>
      </c>
      <c r="Q15" s="5">
        <f>dfMain2_AllCovariates!$R$505</f>
        <v>1.0287989293721501E-5</v>
      </c>
      <c r="R15" s="5">
        <f>dfMain2_AllCovariates!$R$265</f>
        <v>0.54465794199999995</v>
      </c>
      <c r="S15" s="5">
        <f>dfMain2_AllCovariates!$R$1008</f>
        <v>0.897726362</v>
      </c>
      <c r="T15" s="5">
        <f>dfMain2_AllCovariates!$R$514</f>
        <v>0.56699575300000005</v>
      </c>
      <c r="U15" s="5">
        <f>dfMain2_AllCovariates!$R$268</f>
        <v>8.5888282280211699E-5</v>
      </c>
      <c r="V15" s="5">
        <f>dfMain2_AllCovariates!$R$1043</f>
        <v>1.2587300000000001E-4</v>
      </c>
      <c r="W15" s="5">
        <f>dfMain2_AllCovariates!$R$523</f>
        <v>4.7199957000000001E-2</v>
      </c>
      <c r="X15" s="5">
        <f>dfMain2_AllCovariates!$R$271</f>
        <v>3.5442339705387702E-7</v>
      </c>
      <c r="Y15" s="5">
        <f>dfMain2_AllCovariates!$R$1078</f>
        <v>0.26086206899999997</v>
      </c>
      <c r="Z15" s="5">
        <f>dfMain2_AllCovariates!$R$532</f>
        <v>7.0197973963614599E-5</v>
      </c>
      <c r="AE15" t="s">
        <v>8</v>
      </c>
      <c r="AF15">
        <v>0.92700000000000005</v>
      </c>
    </row>
    <row r="16" spans="1:35" x14ac:dyDescent="0.55000000000000004">
      <c r="A16" t="s">
        <v>103</v>
      </c>
      <c r="B16" t="s">
        <v>9</v>
      </c>
      <c r="C16" s="5">
        <f>dfMain2_AllCovariates!$R$277</f>
        <v>2.6418220999999999E-2</v>
      </c>
      <c r="D16" s="5">
        <f>dfMain2_AllCovariates!$R$565</f>
        <v>0.37229403100000003</v>
      </c>
      <c r="E16" s="5">
        <f>dfMain2_AllCovariates!$R$469</f>
        <v>0.12684500600000001</v>
      </c>
      <c r="F16" s="5">
        <f>dfMain2_AllCovariates!$R$280</f>
        <v>0.30121363400000001</v>
      </c>
      <c r="G16" s="5">
        <f>dfMain2_AllCovariates!$R$598</f>
        <v>0.62996656600000001</v>
      </c>
      <c r="H16" s="5">
        <f>dfMain2_AllCovariates!$R$478</f>
        <v>0.28374614500000001</v>
      </c>
      <c r="I16" s="5">
        <f>dfMain2_AllCovariates!$R$283</f>
        <v>1.1437700000000001E-4</v>
      </c>
      <c r="J16" s="5">
        <f>dfMain2_AllCovariates!$R$904</f>
        <v>0.55119749600000001</v>
      </c>
      <c r="K16" s="5">
        <f>dfMain2_AllCovariates!$R$487</f>
        <v>6.4042143999999995E-2</v>
      </c>
      <c r="L16" s="5">
        <f>dfMain2_AllCovariates!$R$286</f>
        <v>5.6214854060333496E-16</v>
      </c>
      <c r="M16" s="5">
        <f>dfMain2_AllCovariates!$R$939</f>
        <v>0.54004423199999996</v>
      </c>
      <c r="N16" s="5">
        <f>dfMain2_AllCovariates!$R$496</f>
        <v>2.04463E-4</v>
      </c>
      <c r="O16" s="5">
        <f>dfMain2_AllCovariates!$R$289</f>
        <v>1.4338379228486501E-23</v>
      </c>
      <c r="P16" s="5">
        <f>dfMain2_AllCovariates!$R$974</f>
        <v>4.7057727358624599E-7</v>
      </c>
      <c r="Q16" s="5">
        <f>dfMain2_AllCovariates!$R$505</f>
        <v>1.0287989293721501E-5</v>
      </c>
      <c r="R16" s="5">
        <f>dfMain2_AllCovariates!$R$292</f>
        <v>2.1845462E-2</v>
      </c>
      <c r="S16" s="5">
        <f>dfMain2_AllCovariates!$R$1009</f>
        <v>0.27443082600000002</v>
      </c>
      <c r="T16" s="5">
        <f>dfMain2_AllCovariates!$R$514</f>
        <v>0.56699575300000005</v>
      </c>
      <c r="U16" s="5">
        <f>dfMain2_AllCovariates!$R$295</f>
        <v>3.9823382016700399E-16</v>
      </c>
      <c r="V16" s="5">
        <f>dfMain2_AllCovariates!$R$1044</f>
        <v>8.63160256912702E-13</v>
      </c>
      <c r="W16" s="5">
        <f>dfMain2_AllCovariates!$R$523</f>
        <v>4.7199957000000001E-2</v>
      </c>
      <c r="X16" s="5">
        <f>dfMain2_AllCovariates!$R$298</f>
        <v>1.7638140000000001E-3</v>
      </c>
      <c r="Y16" s="5">
        <f>dfMain2_AllCovariates!$R$1079</f>
        <v>8.0839579999999994E-2</v>
      </c>
      <c r="Z16" s="5">
        <f>dfMain2_AllCovariates!$R$532</f>
        <v>7.0197973963614599E-5</v>
      </c>
      <c r="AE16" t="s">
        <v>9</v>
      </c>
      <c r="AF16">
        <v>0.875</v>
      </c>
    </row>
    <row r="17" spans="1:34" x14ac:dyDescent="0.55000000000000004">
      <c r="A17" t="s">
        <v>103</v>
      </c>
      <c r="B17" t="s">
        <v>26</v>
      </c>
      <c r="C17" s="5">
        <f>dfMain2_AllCovariates!$R$304</f>
        <v>1.0227909E-2</v>
      </c>
      <c r="D17" s="5">
        <f>dfMain2_AllCovariates!$R$566</f>
        <v>0.810735019</v>
      </c>
      <c r="E17" s="5">
        <f>dfMain2_AllCovariates!$R$469</f>
        <v>0.12684500600000001</v>
      </c>
      <c r="F17" s="5">
        <f>dfMain2_AllCovariates!$R$307</f>
        <v>1.0270883999999999E-2</v>
      </c>
      <c r="G17" s="5">
        <f>dfMain2_AllCovariates!$R$599</f>
        <v>0.90891575199999997</v>
      </c>
      <c r="H17" s="5">
        <f>dfMain2_AllCovariates!$R$478</f>
        <v>0.28374614500000001</v>
      </c>
      <c r="I17" s="5">
        <f>dfMain2_AllCovariates!$R$310</f>
        <v>3.9633510000000004E-3</v>
      </c>
      <c r="J17" s="5">
        <f>dfMain2_AllCovariates!$R$905</f>
        <v>0.87716267999999997</v>
      </c>
      <c r="K17" s="5">
        <f>dfMain2_AllCovariates!$R$487</f>
        <v>6.4042143999999995E-2</v>
      </c>
      <c r="L17" s="5">
        <f>dfMain2_AllCovariates!$R$313</f>
        <v>1.8790738808005101E-15</v>
      </c>
      <c r="M17" s="5">
        <f>dfMain2_AllCovariates!$R$940</f>
        <v>0.444046893</v>
      </c>
      <c r="N17" s="5">
        <f>dfMain2_AllCovariates!$R$496</f>
        <v>2.04463E-4</v>
      </c>
      <c r="O17" s="5">
        <f>dfMain2_AllCovariates!$R$316</f>
        <v>2.2456371627336398E-11</v>
      </c>
      <c r="P17" s="5">
        <f>dfMain2_AllCovariates!$R$975</f>
        <v>0.13817112300000001</v>
      </c>
      <c r="Q17" s="5">
        <f>dfMain2_AllCovariates!$R$505</f>
        <v>1.0287989293721501E-5</v>
      </c>
      <c r="R17" s="5">
        <f>dfMain2_AllCovariates!$R$319</f>
        <v>0.93819814300000004</v>
      </c>
      <c r="S17" s="5">
        <f>dfMain2_AllCovariates!$R$1010</f>
        <v>0.45918975699999998</v>
      </c>
      <c r="T17" s="5">
        <f>dfMain2_AllCovariates!$R$514</f>
        <v>0.56699575300000005</v>
      </c>
      <c r="U17" s="5">
        <f>dfMain2_AllCovariates!$R$322</f>
        <v>2.7472503935657298E-6</v>
      </c>
      <c r="V17" s="5">
        <f>dfMain2_AllCovariates!$R$1045</f>
        <v>0.80536294799999997</v>
      </c>
      <c r="W17" s="5">
        <f>dfMain2_AllCovariates!$R$523</f>
        <v>4.7199957000000001E-2</v>
      </c>
      <c r="X17" s="5">
        <f>dfMain2_AllCovariates!$R$325</f>
        <v>1.1102577876517E-5</v>
      </c>
      <c r="Y17" s="5">
        <f>dfMain2_AllCovariates!$R$1080</f>
        <v>0.54893069699999997</v>
      </c>
      <c r="Z17" s="5">
        <f>dfMain2_AllCovariates!$R$532</f>
        <v>7.0197973963614599E-5</v>
      </c>
      <c r="AE17" t="s">
        <v>26</v>
      </c>
      <c r="AF17">
        <v>0.94399999999999995</v>
      </c>
    </row>
    <row r="18" spans="1:34" x14ac:dyDescent="0.55000000000000004">
      <c r="A18" t="s">
        <v>103</v>
      </c>
      <c r="B18" t="s">
        <v>10</v>
      </c>
      <c r="C18" s="5">
        <f>dfMain2_AllCovariates!$R$331</f>
        <v>9.012529E-3</v>
      </c>
      <c r="D18" s="5">
        <f>dfMain2_AllCovariates!$R$567</f>
        <v>0.50042516299999995</v>
      </c>
      <c r="E18" s="5">
        <f>dfMain2_AllCovariates!$R$469</f>
        <v>0.12684500600000001</v>
      </c>
      <c r="F18" s="5">
        <f>dfMain2_AllCovariates!$R$334</f>
        <v>7.8375564999999994E-2</v>
      </c>
      <c r="G18" s="5">
        <f>dfMain2_AllCovariates!$R$600</f>
        <v>0.52884218800000005</v>
      </c>
      <c r="H18" s="5">
        <f>dfMain2_AllCovariates!$R$478</f>
        <v>0.28374614500000001</v>
      </c>
      <c r="I18" s="5">
        <f>dfMain2_AllCovariates!$R$337</f>
        <v>1.6911840000000001E-3</v>
      </c>
      <c r="J18" s="5">
        <f>dfMain2_AllCovariates!$R$906</f>
        <v>0.70770859600000002</v>
      </c>
      <c r="K18" s="5">
        <f>dfMain2_AllCovariates!$R$487</f>
        <v>6.4042143999999995E-2</v>
      </c>
      <c r="L18" s="5">
        <f>dfMain2_AllCovariates!$R$340</f>
        <v>1.31001212231536E-6</v>
      </c>
      <c r="M18" s="5">
        <f>dfMain2_AllCovariates!$R$941</f>
        <v>0.78670676500000003</v>
      </c>
      <c r="N18" s="5">
        <f>dfMain2_AllCovariates!$R$496</f>
        <v>2.04463E-4</v>
      </c>
      <c r="O18" s="5">
        <f>dfMain2_AllCovariates!$R$343</f>
        <v>2.3120470778869799E-9</v>
      </c>
      <c r="P18" s="5">
        <f>dfMain2_AllCovariates!$R$976</f>
        <v>7.4208324000000006E-2</v>
      </c>
      <c r="Q18" s="5">
        <f>dfMain2_AllCovariates!$R$505</f>
        <v>1.0287989293721501E-5</v>
      </c>
      <c r="R18" s="5">
        <f>dfMain2_AllCovariates!$R$346</f>
        <v>0.64563399300000002</v>
      </c>
      <c r="S18" s="5">
        <f>dfMain2_AllCovariates!$R$1011</f>
        <v>6.9395804000000005E-2</v>
      </c>
      <c r="T18" s="5">
        <f>dfMain2_AllCovariates!$R$514</f>
        <v>0.56699575300000005</v>
      </c>
      <c r="U18" s="5">
        <f>dfMain2_AllCovariates!$R$349</f>
        <v>6.7071230999999995E-2</v>
      </c>
      <c r="V18" s="5">
        <f>dfMain2_AllCovariates!$R$1046</f>
        <v>0.24843902500000001</v>
      </c>
      <c r="W18" s="5">
        <f>dfMain2_AllCovariates!$R$523</f>
        <v>4.7199957000000001E-2</v>
      </c>
      <c r="X18" s="5">
        <f>dfMain2_AllCovariates!$R$352</f>
        <v>4.0157994825636402E-10</v>
      </c>
      <c r="Y18" s="5">
        <f>dfMain2_AllCovariates!$R$1081</f>
        <v>0.239459384</v>
      </c>
      <c r="Z18" s="5">
        <f>dfMain2_AllCovariates!$R$532</f>
        <v>7.0197973963614599E-5</v>
      </c>
      <c r="AE18" t="s">
        <v>10</v>
      </c>
      <c r="AF18">
        <v>0.88500000000000001</v>
      </c>
    </row>
    <row r="19" spans="1:34" x14ac:dyDescent="0.55000000000000004">
      <c r="A19" t="s">
        <v>103</v>
      </c>
      <c r="B19" t="s">
        <v>11</v>
      </c>
      <c r="C19" s="5">
        <f>dfMain2_AllCovariates!$R$358</f>
        <v>1.4632025E-2</v>
      </c>
      <c r="D19" s="5">
        <f>dfMain2_AllCovariates!$R$568</f>
        <v>0.98630078200000004</v>
      </c>
      <c r="E19" s="5">
        <f>dfMain2_AllCovariates!$R$469</f>
        <v>0.12684500600000001</v>
      </c>
      <c r="F19" s="5">
        <f>dfMain2_AllCovariates!$R$361</f>
        <v>1.9047027000000001E-2</v>
      </c>
      <c r="G19" s="5">
        <f>dfMain2_AllCovariates!$R$601</f>
        <v>0.94691344899999996</v>
      </c>
      <c r="H19" s="5">
        <f>dfMain2_AllCovariates!$R$478</f>
        <v>0.28374614500000001</v>
      </c>
      <c r="I19" s="5">
        <f>dfMain2_AllCovariates!$R$364</f>
        <v>1.193349E-3</v>
      </c>
      <c r="J19" s="5">
        <f>dfMain2_AllCovariates!$R$907</f>
        <v>3.6628123999999998E-2</v>
      </c>
      <c r="K19" s="5">
        <f>dfMain2_AllCovariates!$R$487</f>
        <v>6.4042143999999995E-2</v>
      </c>
      <c r="L19" s="5">
        <f>dfMain2_AllCovariates!$R$367</f>
        <v>1.1056875567579399E-6</v>
      </c>
      <c r="M19" s="5">
        <f>dfMain2_AllCovariates!$R$942</f>
        <v>1.9971946000000001E-2</v>
      </c>
      <c r="N19" s="5">
        <f>dfMain2_AllCovariates!$R$496</f>
        <v>2.04463E-4</v>
      </c>
      <c r="O19" s="5">
        <f>dfMain2_AllCovariates!$R$370</f>
        <v>6.8981719818084698E-8</v>
      </c>
      <c r="P19" s="5">
        <f>dfMain2_AllCovariates!$R$977</f>
        <v>0.57934637300000003</v>
      </c>
      <c r="Q19" s="5">
        <f>dfMain2_AllCovariates!$R$505</f>
        <v>1.0287989293721501E-5</v>
      </c>
      <c r="R19" s="5">
        <f>dfMain2_AllCovariates!$R$373</f>
        <v>0.26699477500000002</v>
      </c>
      <c r="S19" s="5">
        <f>dfMain2_AllCovariates!$R$1012</f>
        <v>0.23534136</v>
      </c>
      <c r="T19" s="5">
        <f>dfMain2_AllCovariates!$R$514</f>
        <v>0.56699575300000005</v>
      </c>
      <c r="U19" s="5">
        <f>dfMain2_AllCovariates!$R$376</f>
        <v>0.18171310299999999</v>
      </c>
      <c r="V19" s="5">
        <f>dfMain2_AllCovariates!$R$1047</f>
        <v>3.2619810999999999E-2</v>
      </c>
      <c r="W19" s="5">
        <f>dfMain2_AllCovariates!$R$523</f>
        <v>4.7199957000000001E-2</v>
      </c>
      <c r="X19" s="5">
        <f>dfMain2_AllCovariates!$R$379</f>
        <v>1.2529591143962601E-8</v>
      </c>
      <c r="Y19" s="5">
        <f>dfMain2_AllCovariates!$R$1082</f>
        <v>0.38040263299999999</v>
      </c>
      <c r="Z19" s="5">
        <f>dfMain2_AllCovariates!$R$532</f>
        <v>7.0197973963614599E-5</v>
      </c>
      <c r="AE19" t="s">
        <v>11</v>
      </c>
      <c r="AF19">
        <v>0.86399999999999999</v>
      </c>
    </row>
    <row r="20" spans="1:34" x14ac:dyDescent="0.55000000000000004">
      <c r="A20" t="s">
        <v>103</v>
      </c>
      <c r="B20" t="s">
        <v>27</v>
      </c>
      <c r="C20" s="5">
        <f>dfMain2_AllCovariates!$R$385</f>
        <v>0.189186519</v>
      </c>
      <c r="D20" s="5">
        <f>dfMain2_AllCovariates!$R$569</f>
        <v>0.95733910799999999</v>
      </c>
      <c r="E20" s="5">
        <f>dfMain2_AllCovariates!$R$469</f>
        <v>0.12684500600000001</v>
      </c>
      <c r="F20" s="5">
        <f>dfMain2_AllCovariates!$R$388</f>
        <v>0.12764605800000001</v>
      </c>
      <c r="G20" s="5">
        <f>dfMain2_AllCovariates!$R$602</f>
        <v>0.98058374000000004</v>
      </c>
      <c r="H20" s="5">
        <f>dfMain2_AllCovariates!$R$478</f>
        <v>0.28374614500000001</v>
      </c>
      <c r="I20" s="5">
        <f>dfMain2_AllCovariates!$R$391</f>
        <v>2.1143321999999999E-2</v>
      </c>
      <c r="J20" s="5">
        <f>dfMain2_AllCovariates!$R$908</f>
        <v>0.119287213</v>
      </c>
      <c r="K20" s="5">
        <f>dfMain2_AllCovariates!$R$487</f>
        <v>6.4042143999999995E-2</v>
      </c>
      <c r="L20" s="5">
        <f>dfMain2_AllCovariates!$R$394</f>
        <v>1.1262620000000001E-3</v>
      </c>
      <c r="M20" s="5">
        <f>dfMain2_AllCovariates!$R$943</f>
        <v>0.73183377000000005</v>
      </c>
      <c r="N20" s="5">
        <f>dfMain2_AllCovariates!$R$496</f>
        <v>2.04463E-4</v>
      </c>
      <c r="O20" s="5">
        <f>dfMain2_AllCovariates!$R$397</f>
        <v>4.6197330000000002E-2</v>
      </c>
      <c r="P20" s="5">
        <f>dfMain2_AllCovariates!$R$978</f>
        <v>0.90698057600000004</v>
      </c>
      <c r="Q20" s="5">
        <f>dfMain2_AllCovariates!$R$505</f>
        <v>1.0287989293721501E-5</v>
      </c>
      <c r="R20" s="5">
        <f>dfMain2_AllCovariates!$R$400</f>
        <v>4.4535699999999996E-3</v>
      </c>
      <c r="S20" s="5">
        <f>dfMain2_AllCovariates!$R$1013</f>
        <v>3.1748650000000003E-2</v>
      </c>
      <c r="T20" s="5">
        <f>dfMain2_AllCovariates!$R$514</f>
        <v>0.56699575300000005</v>
      </c>
      <c r="U20" s="5">
        <f>dfMain2_AllCovariates!$R$403</f>
        <v>0.774080455</v>
      </c>
      <c r="V20" s="5">
        <f>dfMain2_AllCovariates!$R$1048</f>
        <v>0.39229523399999999</v>
      </c>
      <c r="W20" s="5">
        <f>dfMain2_AllCovariates!$R$523</f>
        <v>4.7199957000000001E-2</v>
      </c>
      <c r="X20" s="5">
        <f>dfMain2_AllCovariates!$R$406</f>
        <v>5.0871429999999997E-3</v>
      </c>
      <c r="Y20" s="5">
        <f>dfMain2_AllCovariates!$R$1083</f>
        <v>0.60439460300000003</v>
      </c>
      <c r="Z20" s="5">
        <f>dfMain2_AllCovariates!$R$532</f>
        <v>7.0197973963614599E-5</v>
      </c>
      <c r="AE20" t="s">
        <v>27</v>
      </c>
      <c r="AF20">
        <v>0.70499999999999996</v>
      </c>
    </row>
    <row r="21" spans="1:34" x14ac:dyDescent="0.55000000000000004">
      <c r="A21" t="s">
        <v>105</v>
      </c>
      <c r="B21" t="s">
        <v>12</v>
      </c>
      <c r="C21" s="5">
        <f>dfMain2_AllCovariates!$R$412</f>
        <v>3.522987E-3</v>
      </c>
      <c r="D21" s="5">
        <f>dfMain2_AllCovariates!$R$570</f>
        <v>0.893787569</v>
      </c>
      <c r="E21" s="5">
        <f>dfMain2_AllCovariates!$R$471</f>
        <v>0.122389173</v>
      </c>
      <c r="F21" s="5">
        <f>dfMain2_AllCovariates!$R$415</f>
        <v>6.2389009999999998E-3</v>
      </c>
      <c r="G21" s="5">
        <f>dfMain2_AllCovariates!$R$603</f>
        <v>0.98319063200000001</v>
      </c>
      <c r="H21" s="5">
        <f>dfMain2_AllCovariates!$R$480</f>
        <v>5.7544914000000003E-2</v>
      </c>
      <c r="I21" s="5">
        <f>dfMain2_AllCovariates!$R$418</f>
        <v>7.4548110000000001E-2</v>
      </c>
      <c r="J21" s="5">
        <f>dfMain2_AllCovariates!$R$909</f>
        <v>0.18335358099999999</v>
      </c>
      <c r="K21" s="5">
        <f>dfMain2_AllCovariates!$R$489</f>
        <v>7.7161887999999998E-2</v>
      </c>
      <c r="L21" s="5">
        <f>dfMain2_AllCovariates!$R$421</f>
        <v>1.9204681815358799E-12</v>
      </c>
      <c r="M21" s="5">
        <f>dfMain2_AllCovariates!$R$944</f>
        <v>2.1304363999999999E-2</v>
      </c>
      <c r="N21" s="5">
        <f>dfMain2_AllCovariates!$R$498</f>
        <v>1.1924463999999999E-2</v>
      </c>
      <c r="O21" s="5">
        <f>dfMain2_AllCovariates!$R$424</f>
        <v>6.8959869544224403E-6</v>
      </c>
      <c r="P21" s="5">
        <f>dfMain2_AllCovariates!$R$979</f>
        <v>5.65801E-4</v>
      </c>
      <c r="Q21" s="5">
        <f>dfMain2_AllCovariates!$R$507</f>
        <v>8.2919807999999998E-2</v>
      </c>
      <c r="R21" s="5">
        <f>dfMain2_AllCovariates!$R$427</f>
        <v>2.9109407E-2</v>
      </c>
      <c r="S21" s="5">
        <f>dfMain2_AllCovariates!$R$1014</f>
        <v>0.48580795500000001</v>
      </c>
      <c r="T21" s="5">
        <f>dfMain2_AllCovariates!$R$516</f>
        <v>4.1627303999999997E-2</v>
      </c>
      <c r="U21" s="5">
        <f>dfMain2_AllCovariates!$R$430</f>
        <v>3.8194391335867099E-6</v>
      </c>
      <c r="V21" s="5">
        <f>dfMain2_AllCovariates!$R$1049</f>
        <v>0.54842267300000003</v>
      </c>
      <c r="W21" s="5">
        <f>dfMain2_AllCovariates!$R$525</f>
        <v>0.141731197</v>
      </c>
      <c r="X21" s="5">
        <f>dfMain2_AllCovariates!$R$433</f>
        <v>9.7565060999999995E-2</v>
      </c>
      <c r="Y21" s="5">
        <f>dfMain2_AllCovariates!$R$1084</f>
        <v>0.92535385000000003</v>
      </c>
      <c r="Z21" s="5">
        <f>dfMain2_AllCovariates!$R$534</f>
        <v>2.4063029999999998E-3</v>
      </c>
      <c r="AE21" t="s">
        <v>12</v>
      </c>
      <c r="AH21">
        <v>0.88700000000000001</v>
      </c>
    </row>
    <row r="22" spans="1:34" x14ac:dyDescent="0.55000000000000004">
      <c r="A22" t="s">
        <v>105</v>
      </c>
      <c r="B22" t="s">
        <v>13</v>
      </c>
      <c r="C22" s="5">
        <f>dfMain2_AllCovariates!$R$439</f>
        <v>7.402418E-3</v>
      </c>
      <c r="D22" s="5">
        <f>dfMain2_AllCovariates!$R$571</f>
        <v>0.56325743900000003</v>
      </c>
      <c r="E22" s="5">
        <f>dfMain2_AllCovariates!$R$471</f>
        <v>0.122389173</v>
      </c>
      <c r="F22" s="5">
        <f>dfMain2_AllCovariates!$R$442</f>
        <v>8.2429219999999997E-3</v>
      </c>
      <c r="G22" s="5">
        <f>dfMain2_AllCovariates!$R$604</f>
        <v>0.44171081800000001</v>
      </c>
      <c r="H22" s="5">
        <f>dfMain2_AllCovariates!$R$480</f>
        <v>5.7544914000000003E-2</v>
      </c>
      <c r="I22" s="5">
        <f>dfMain2_AllCovariates!$R$445</f>
        <v>0.24051615900000001</v>
      </c>
      <c r="J22" s="5">
        <f>dfMain2_AllCovariates!$R$910</f>
        <v>0.20588728000000001</v>
      </c>
      <c r="K22" s="5">
        <f>dfMain2_AllCovariates!$R$489</f>
        <v>7.7161887999999998E-2</v>
      </c>
      <c r="L22" s="5">
        <f>dfMain2_AllCovariates!$R$448</f>
        <v>0.81874606000000005</v>
      </c>
      <c r="M22" s="5">
        <f>dfMain2_AllCovariates!$R$945</f>
        <v>3.7787010000000002E-3</v>
      </c>
      <c r="N22" s="5">
        <f>dfMain2_AllCovariates!$R$498</f>
        <v>1.1924463999999999E-2</v>
      </c>
      <c r="O22" s="5">
        <f>dfMain2_AllCovariates!$R$451</f>
        <v>9.5786397999999995E-2</v>
      </c>
      <c r="P22" s="5">
        <f>dfMain2_AllCovariates!$R$980</f>
        <v>0.12516955799999999</v>
      </c>
      <c r="Q22" s="5">
        <f>dfMain2_AllCovariates!$R$507</f>
        <v>8.2919807999999998E-2</v>
      </c>
      <c r="R22" s="5">
        <f>dfMain2_AllCovariates!$R$454</f>
        <v>4.3914045999999998E-2</v>
      </c>
      <c r="S22" s="5">
        <f>dfMain2_AllCovariates!$R$1015</f>
        <v>5.2638381999999997E-2</v>
      </c>
      <c r="T22" s="5">
        <f>dfMain2_AllCovariates!$R$516</f>
        <v>4.1627303999999997E-2</v>
      </c>
      <c r="U22" s="5">
        <f>dfMain2_AllCovariates!$R$457</f>
        <v>7.9839488E-2</v>
      </c>
      <c r="V22" s="5">
        <f>dfMain2_AllCovariates!$R$1050</f>
        <v>0.42620710099999998</v>
      </c>
      <c r="W22" s="5">
        <f>dfMain2_AllCovariates!$R$525</f>
        <v>0.141731197</v>
      </c>
      <c r="X22" s="5">
        <f>dfMain2_AllCovariates!$R$460</f>
        <v>0.222970738</v>
      </c>
      <c r="Y22" s="5">
        <f>dfMain2_AllCovariates!$R$1085</f>
        <v>0.240038433</v>
      </c>
      <c r="Z22" s="5">
        <f>dfMain2_AllCovariates!$R$534</f>
        <v>2.4063029999999998E-3</v>
      </c>
      <c r="AE22" t="s">
        <v>13</v>
      </c>
      <c r="AH22">
        <v>0.91600000000000004</v>
      </c>
    </row>
    <row r="25" spans="1:34" x14ac:dyDescent="0.55000000000000004">
      <c r="B25" t="s">
        <v>2</v>
      </c>
    </row>
    <row r="26" spans="1:34" x14ac:dyDescent="0.55000000000000004">
      <c r="C26" t="s">
        <v>29</v>
      </c>
      <c r="F26" t="s">
        <v>30</v>
      </c>
      <c r="I26" t="s">
        <v>20</v>
      </c>
      <c r="L26" t="s">
        <v>21</v>
      </c>
      <c r="O26" t="s">
        <v>22</v>
      </c>
      <c r="R26" t="s">
        <v>23</v>
      </c>
      <c r="U26" t="s">
        <v>24</v>
      </c>
      <c r="X26" t="s">
        <v>25</v>
      </c>
    </row>
    <row r="27" spans="1:34" x14ac:dyDescent="0.55000000000000004">
      <c r="C27" t="s">
        <v>17</v>
      </c>
      <c r="D27" t="s">
        <v>18</v>
      </c>
      <c r="E27" t="s">
        <v>19</v>
      </c>
      <c r="F27" t="s">
        <v>17</v>
      </c>
      <c r="G27" t="s">
        <v>18</v>
      </c>
      <c r="H27" t="s">
        <v>19</v>
      </c>
      <c r="I27" t="s">
        <v>17</v>
      </c>
      <c r="J27" t="s">
        <v>18</v>
      </c>
      <c r="K27" t="s">
        <v>19</v>
      </c>
      <c r="L27" t="s">
        <v>17</v>
      </c>
      <c r="M27" t="s">
        <v>18</v>
      </c>
      <c r="N27" t="s">
        <v>19</v>
      </c>
      <c r="O27" t="s">
        <v>17</v>
      </c>
      <c r="P27" t="s">
        <v>18</v>
      </c>
      <c r="Q27" t="s">
        <v>19</v>
      </c>
      <c r="R27" t="s">
        <v>17</v>
      </c>
      <c r="S27" t="s">
        <v>18</v>
      </c>
      <c r="T27" t="s">
        <v>19</v>
      </c>
      <c r="U27" t="s">
        <v>17</v>
      </c>
      <c r="V27" t="s">
        <v>18</v>
      </c>
      <c r="W27" t="s">
        <v>19</v>
      </c>
      <c r="X27" t="s">
        <v>17</v>
      </c>
      <c r="Y27" t="s">
        <v>18</v>
      </c>
      <c r="Z27" t="s">
        <v>19</v>
      </c>
    </row>
    <row r="28" spans="1:34" x14ac:dyDescent="0.55000000000000004">
      <c r="A28" t="s">
        <v>106</v>
      </c>
      <c r="B28" t="s">
        <v>3</v>
      </c>
      <c r="C28">
        <f>dfMain2_AllCovariates!$N$7</f>
        <v>0.34121813000000001</v>
      </c>
      <c r="D28">
        <f>dfMain2_AllCovariates!$N$556</f>
        <v>0.272875125</v>
      </c>
      <c r="E28">
        <f>dfMain2_AllCovariates!$N$472</f>
        <v>-0.75876396800000001</v>
      </c>
      <c r="F28">
        <f>dfMain2_AllCovariates!$N$10</f>
        <v>0.17429306999999999</v>
      </c>
      <c r="G28">
        <f>dfMain2_AllCovariates!$N$589</f>
        <v>7.6606225E-2</v>
      </c>
      <c r="H28">
        <f>dfMain2_AllCovariates!$N$481</f>
        <v>-0.28369760199999999</v>
      </c>
      <c r="I28">
        <f>dfMain2_AllCovariates!$N$13</f>
        <v>0.37257958400000002</v>
      </c>
      <c r="J28">
        <f>dfMain2_AllCovariates!$N$894</f>
        <v>-5.6292706999999997E-2</v>
      </c>
      <c r="K28">
        <f>dfMain2_AllCovariates!$N$490</f>
        <v>-0.41312133899999998</v>
      </c>
      <c r="L28">
        <f>dfMain2_AllCovariates!$N$16</f>
        <v>0.55464281800000004</v>
      </c>
      <c r="M28">
        <f>dfMain2_AllCovariates!$N$929</f>
        <v>5.7513478E-2</v>
      </c>
      <c r="N28">
        <f>dfMain2_AllCovariates!$N$499</f>
        <v>-0.54477974200000001</v>
      </c>
      <c r="O28">
        <f>dfMain2_AllCovariates!$N$19</f>
        <v>0.49337925599999999</v>
      </c>
      <c r="P28">
        <f>dfMain2_AllCovariates!$N$964</f>
        <v>-0.26891179999999998</v>
      </c>
      <c r="Q28">
        <f>dfMain2_AllCovariates!$N$508</f>
        <v>-0.32629913100000002</v>
      </c>
      <c r="R28">
        <f>dfMain2_AllCovariates!$N$22</f>
        <v>0.31614336399999998</v>
      </c>
      <c r="S28">
        <f>dfMain2_AllCovariates!$N$999</f>
        <v>-6.5670829E-2</v>
      </c>
      <c r="T28">
        <f>dfMain2_AllCovariates!$N$517</f>
        <v>-0.84206300199999995</v>
      </c>
      <c r="U28">
        <f>dfMain2_AllCovariates!$N$25</f>
        <v>0.28918822199999999</v>
      </c>
      <c r="V28">
        <f>dfMain2_AllCovariates!$N$1034</f>
        <v>-0.228342461</v>
      </c>
      <c r="W28">
        <f>dfMain2_AllCovariates!$N$526</f>
        <v>-0.31156160799999999</v>
      </c>
      <c r="X28">
        <f>dfMain2_AllCovariates!$N$28</f>
        <v>-0.71453500400000003</v>
      </c>
      <c r="Y28">
        <f>dfMain2_AllCovariates!$N$1069</f>
        <v>-1.364833443</v>
      </c>
      <c r="Z28">
        <f>dfMain2_AllCovariates!$N$535</f>
        <v>-1.591627747</v>
      </c>
    </row>
    <row r="29" spans="1:34" x14ac:dyDescent="0.55000000000000004">
      <c r="A29" t="s">
        <v>104</v>
      </c>
      <c r="B29" t="s">
        <v>4</v>
      </c>
      <c r="C29">
        <f>dfMain2_AllCovariates!$N$34</f>
        <v>0.101134298</v>
      </c>
      <c r="D29">
        <f>dfMain2_AllCovariates!$N$557</f>
        <v>-9.1071848999999996E-2</v>
      </c>
      <c r="E29">
        <f>dfMain2_AllCovariates!$N$470</f>
        <v>0.96369764599999996</v>
      </c>
      <c r="F29">
        <f>dfMain2_AllCovariates!$N$37</f>
        <v>4.7809873000000003E-2</v>
      </c>
      <c r="G29">
        <f>dfMain2_AllCovariates!$N$590</f>
        <v>-0.139114511</v>
      </c>
      <c r="H29">
        <f>dfMain2_AllCovariates!$N$479</f>
        <v>1.014568014</v>
      </c>
      <c r="I29">
        <f>dfMain2_AllCovariates!$N$40</f>
        <v>0.22208646400000001</v>
      </c>
      <c r="J29">
        <f>dfMain2_AllCovariates!$N$895</f>
        <v>6.2658749999999997E-3</v>
      </c>
      <c r="K29">
        <f>dfMain2_AllCovariates!$N$488</f>
        <v>1.273788849</v>
      </c>
      <c r="L29">
        <f>dfMain2_AllCovariates!$N$43</f>
        <v>0.43195724400000002</v>
      </c>
      <c r="M29">
        <f>dfMain2_AllCovariates!$N$930</f>
        <v>-4.0596136999999997E-2</v>
      </c>
      <c r="N29">
        <f>dfMain2_AllCovariates!$N$497</f>
        <v>1.4028009180000001</v>
      </c>
      <c r="O29">
        <f>dfMain2_AllCovariates!$N$46</f>
        <v>0.27753107700000001</v>
      </c>
      <c r="P29">
        <f>dfMain2_AllCovariates!$N$965</f>
        <v>-7.8968674000000003E-2</v>
      </c>
      <c r="Q29">
        <f>dfMain2_AllCovariates!$N$506</f>
        <v>0.59484568100000002</v>
      </c>
      <c r="R29">
        <f>dfMain2_AllCovariates!$N$49</f>
        <v>6.2403036000000002E-2</v>
      </c>
      <c r="S29">
        <f>dfMain2_AllCovariates!$N$1000</f>
        <v>-0.110661853</v>
      </c>
      <c r="T29">
        <f>dfMain2_AllCovariates!$N$515</f>
        <v>-0.18424853299999999</v>
      </c>
      <c r="U29">
        <f>dfMain2_AllCovariates!$N$52</f>
        <v>0.289414483</v>
      </c>
      <c r="V29">
        <f>dfMain2_AllCovariates!$N$1035</f>
        <v>-8.5236704999999996E-2</v>
      </c>
      <c r="W29">
        <f>dfMain2_AllCovariates!$N$524</f>
        <v>1.007891308</v>
      </c>
      <c r="X29">
        <f>dfMain2_AllCovariates!$N$55</f>
        <v>-0.18996132800000001</v>
      </c>
      <c r="Y29">
        <f>dfMain2_AllCovariates!$N$1070</f>
        <v>-0.181376652</v>
      </c>
      <c r="Z29">
        <f>dfMain2_AllCovariates!$N$533</f>
        <v>-0.13392711099999999</v>
      </c>
    </row>
    <row r="30" spans="1:34" x14ac:dyDescent="0.55000000000000004">
      <c r="A30" t="s">
        <v>106</v>
      </c>
      <c r="B30" t="s">
        <v>5</v>
      </c>
      <c r="C30">
        <f>dfMain2_AllCovariates!$N$61</f>
        <v>-0.17258572699999999</v>
      </c>
      <c r="D30">
        <f>dfMain2_AllCovariates!$N$558</f>
        <v>9.2190182999999995E-2</v>
      </c>
      <c r="E30">
        <f>dfMain2_AllCovariates!$N$472</f>
        <v>-0.75876396800000001</v>
      </c>
      <c r="F30">
        <f>dfMain2_AllCovariates!$N$64</f>
        <v>-0.15295214300000001</v>
      </c>
      <c r="G30">
        <f>dfMain2_AllCovariates!$N$591</f>
        <v>-0.132385855</v>
      </c>
      <c r="H30">
        <f>dfMain2_AllCovariates!$N$481</f>
        <v>-0.28369760199999999</v>
      </c>
      <c r="I30">
        <f>dfMain2_AllCovariates!$N$67</f>
        <v>0.23596408299999999</v>
      </c>
      <c r="J30">
        <f>dfMain2_AllCovariates!$N$896</f>
        <v>6.2722494000000004E-2</v>
      </c>
      <c r="K30">
        <f>dfMain2_AllCovariates!$N$490</f>
        <v>-0.41312133899999998</v>
      </c>
      <c r="L30">
        <f>dfMain2_AllCovariates!$N$70</f>
        <v>0.22560643399999999</v>
      </c>
      <c r="M30">
        <f>dfMain2_AllCovariates!$N$931</f>
        <v>0.15729880099999999</v>
      </c>
      <c r="N30">
        <f>dfMain2_AllCovariates!$N$499</f>
        <v>-0.54477974200000001</v>
      </c>
      <c r="O30">
        <f>dfMain2_AllCovariates!$N$73</f>
        <v>0.123743504</v>
      </c>
      <c r="P30">
        <f>dfMain2_AllCovariates!$N$966</f>
        <v>-0.249194257</v>
      </c>
      <c r="Q30">
        <f>dfMain2_AllCovariates!$N$508</f>
        <v>-0.32629913100000002</v>
      </c>
      <c r="R30">
        <f>dfMain2_AllCovariates!$N$76</f>
        <v>0.122591062</v>
      </c>
      <c r="S30">
        <f>dfMain2_AllCovariates!$N$1001</f>
        <v>0.37271228899999997</v>
      </c>
      <c r="T30">
        <f>dfMain2_AllCovariates!$N$517</f>
        <v>-0.84206300199999995</v>
      </c>
      <c r="U30">
        <f>dfMain2_AllCovariates!$N$79</f>
        <v>9.1490162E-2</v>
      </c>
      <c r="V30">
        <f>dfMain2_AllCovariates!$N$1036</f>
        <v>-5.0701765000000003E-2</v>
      </c>
      <c r="W30">
        <f>dfMain2_AllCovariates!$N$526</f>
        <v>-0.31156160799999999</v>
      </c>
      <c r="X30">
        <f>dfMain2_AllCovariates!$N$82</f>
        <v>-1.8494324499999999</v>
      </c>
      <c r="Y30">
        <f>dfMain2_AllCovariates!$N$1071</f>
        <v>-0.67929503000000002</v>
      </c>
      <c r="Z30">
        <f>dfMain2_AllCovariates!$N$535</f>
        <v>-1.591627747</v>
      </c>
    </row>
    <row r="31" spans="1:34" x14ac:dyDescent="0.55000000000000004">
      <c r="A31" t="s">
        <v>106</v>
      </c>
      <c r="B31" t="s">
        <v>6</v>
      </c>
      <c r="C31">
        <f>dfMain2_AllCovariates!$N$88</f>
        <v>-1.887519414</v>
      </c>
      <c r="E31">
        <f>dfMain2_AllCovariates!$N$472</f>
        <v>-0.75876396800000001</v>
      </c>
      <c r="F31">
        <f>dfMain2_AllCovariates!$N$91</f>
        <v>-1.1725625260000001</v>
      </c>
      <c r="H31">
        <f>dfMain2_AllCovariates!$N$481</f>
        <v>-0.28369760199999999</v>
      </c>
      <c r="I31">
        <f>dfMain2_AllCovariates!$N$94</f>
        <v>0.395977356</v>
      </c>
      <c r="J31">
        <f>dfMain2_AllCovariates!$N$897</f>
        <v>-0.26651610399999998</v>
      </c>
      <c r="K31">
        <f>dfMain2_AllCovariates!$N$490</f>
        <v>-0.41312133899999998</v>
      </c>
      <c r="L31">
        <f>dfMain2_AllCovariates!$N$97</f>
        <v>0.64866284100000005</v>
      </c>
      <c r="M31">
        <f>dfMain2_AllCovariates!$N$932</f>
        <v>-0.131139487</v>
      </c>
      <c r="N31">
        <f>dfMain2_AllCovariates!$N$499</f>
        <v>-0.54477974200000001</v>
      </c>
      <c r="O31">
        <f>dfMain2_AllCovariates!$N$100</f>
        <v>0.44451353399999999</v>
      </c>
      <c r="P31">
        <f>dfMain2_AllCovariates!$N$967</f>
        <v>-0.39177078100000001</v>
      </c>
      <c r="Q31">
        <f>dfMain2_AllCovariates!$N$508</f>
        <v>-0.32629913100000002</v>
      </c>
      <c r="R31">
        <f>dfMain2_AllCovariates!$N$103</f>
        <v>-0.232166607</v>
      </c>
      <c r="S31">
        <f>dfMain2_AllCovariates!$N$1002</f>
        <v>-0.499853455</v>
      </c>
      <c r="T31">
        <f>dfMain2_AllCovariates!$N$517</f>
        <v>-0.84206300199999995</v>
      </c>
      <c r="U31">
        <f>dfMain2_AllCovariates!$N$106</f>
        <v>0.42137713799999998</v>
      </c>
      <c r="V31">
        <f>dfMain2_AllCovariates!$N$1037</f>
        <v>-5.9651142999999997E-2</v>
      </c>
      <c r="W31">
        <f>dfMain2_AllCovariates!$N$526</f>
        <v>-0.31156160799999999</v>
      </c>
      <c r="X31">
        <f>dfMain2_AllCovariates!$N$109</f>
        <v>2.2687665460000002</v>
      </c>
      <c r="Y31">
        <f>dfMain2_AllCovariates!$N$1072</f>
        <v>1.972057798</v>
      </c>
      <c r="Z31">
        <f>dfMain2_AllCovariates!$N$535</f>
        <v>-1.591627747</v>
      </c>
    </row>
    <row r="32" spans="1:34" x14ac:dyDescent="0.55000000000000004">
      <c r="A32" t="s">
        <v>106</v>
      </c>
      <c r="B32" t="s">
        <v>15</v>
      </c>
      <c r="C32">
        <f>dfMain2_AllCovariates!$N$115</f>
        <v>0.45717602299999999</v>
      </c>
      <c r="D32">
        <f>dfMain2_AllCovariates!$N$559</f>
        <v>0.40043448199999998</v>
      </c>
      <c r="E32">
        <f>dfMain2_AllCovariates!$N$472</f>
        <v>-0.75876396800000001</v>
      </c>
      <c r="F32">
        <f>dfMain2_AllCovariates!$N$118</f>
        <v>0.41959611499999999</v>
      </c>
      <c r="G32">
        <f>dfMain2_AllCovariates!$N$592</f>
        <v>0.46252152899999999</v>
      </c>
      <c r="H32">
        <f>dfMain2_AllCovariates!$N$481</f>
        <v>-0.28369760199999999</v>
      </c>
      <c r="I32">
        <f>dfMain2_AllCovariates!$N$121</f>
        <v>8.9646489999999999E-3</v>
      </c>
      <c r="J32">
        <f>dfMain2_AllCovariates!$N$898</f>
        <v>0.419142915</v>
      </c>
      <c r="K32">
        <f>dfMain2_AllCovariates!$N$490</f>
        <v>-0.41312133899999998</v>
      </c>
      <c r="L32">
        <f>dfMain2_AllCovariates!$N$124</f>
        <v>0.247958176</v>
      </c>
      <c r="M32">
        <f>dfMain2_AllCovariates!$N$933</f>
        <v>0.33248996400000003</v>
      </c>
      <c r="N32">
        <f>dfMain2_AllCovariates!$N$499</f>
        <v>-0.54477974200000001</v>
      </c>
      <c r="O32">
        <f>dfMain2_AllCovariates!$N$127</f>
        <v>0.62862359999999995</v>
      </c>
      <c r="P32">
        <f>dfMain2_AllCovariates!$N$968</f>
        <v>-0.45053955099999998</v>
      </c>
      <c r="Q32">
        <f>dfMain2_AllCovariates!$N$508</f>
        <v>-0.32629913100000002</v>
      </c>
      <c r="R32">
        <f>dfMain2_AllCovariates!$N$130</f>
        <v>1.5311876470000001</v>
      </c>
      <c r="S32">
        <f>dfMain2_AllCovariates!$N$1003</f>
        <v>0.91047618699999999</v>
      </c>
      <c r="T32">
        <f>dfMain2_AllCovariates!$N$517</f>
        <v>-0.84206300199999995</v>
      </c>
      <c r="U32">
        <f>dfMain2_AllCovariates!$N$133</f>
        <v>0.38946313700000001</v>
      </c>
      <c r="V32">
        <f>dfMain2_AllCovariates!$N$1038</f>
        <v>0.54934928400000005</v>
      </c>
      <c r="W32">
        <f>dfMain2_AllCovariates!$N$526</f>
        <v>-0.31156160799999999</v>
      </c>
      <c r="X32">
        <f>dfMain2_AllCovariates!$N$136</f>
        <v>-0.22661540999999999</v>
      </c>
      <c r="Y32">
        <f>dfMain2_AllCovariates!$N$1073</f>
        <v>1.7448231270000001</v>
      </c>
      <c r="Z32">
        <f>dfMain2_AllCovariates!$N$535</f>
        <v>-1.591627747</v>
      </c>
    </row>
    <row r="33" spans="1:26" x14ac:dyDescent="0.55000000000000004">
      <c r="A33" t="s">
        <v>104</v>
      </c>
      <c r="B33" t="s">
        <v>14</v>
      </c>
      <c r="C33">
        <f>dfMain2_AllCovariates!$N$142</f>
        <v>-1.4895581630000001</v>
      </c>
      <c r="D33">
        <f>dfMain2_AllCovariates!$N$560</f>
        <v>-1.5754887049999999</v>
      </c>
      <c r="E33">
        <f>dfMain2_AllCovariates!$N$470</f>
        <v>0.96369764599999996</v>
      </c>
      <c r="F33">
        <f>dfMain2_AllCovariates!$N$145</f>
        <v>0.100025111</v>
      </c>
      <c r="G33">
        <f>dfMain2_AllCovariates!$N$593</f>
        <v>-0.50018939500000004</v>
      </c>
      <c r="H33">
        <f>dfMain2_AllCovariates!$N$479</f>
        <v>1.014568014</v>
      </c>
      <c r="I33">
        <f>dfMain2_AllCovariates!$N$148</f>
        <v>3.9096824410000002</v>
      </c>
      <c r="J33">
        <f>dfMain2_AllCovariates!$N$899</f>
        <v>1.398519378</v>
      </c>
      <c r="K33">
        <f>dfMain2_AllCovariates!$N$488</f>
        <v>1.273788849</v>
      </c>
      <c r="L33">
        <f>dfMain2_AllCovariates!$N$151</f>
        <v>5.5887136049999997</v>
      </c>
      <c r="M33">
        <f>dfMain2_AllCovariates!$N$934</f>
        <v>0.45769074500000001</v>
      </c>
      <c r="N33">
        <f>dfMain2_AllCovariates!$N$497</f>
        <v>1.4028009180000001</v>
      </c>
      <c r="O33">
        <f>dfMain2_AllCovariates!$N$154</f>
        <v>3.2508784149999999</v>
      </c>
      <c r="P33">
        <f>dfMain2_AllCovariates!$N$969</f>
        <v>-0.28657852299999997</v>
      </c>
      <c r="Q33">
        <f>dfMain2_AllCovariates!$N$506</f>
        <v>0.59484568100000002</v>
      </c>
      <c r="R33">
        <f>dfMain2_AllCovariates!$N$157</f>
        <v>-1.8493691649999999</v>
      </c>
      <c r="S33">
        <f>dfMain2_AllCovariates!$N$1004</f>
        <v>-0.84820332899999995</v>
      </c>
      <c r="T33">
        <f>dfMain2_AllCovariates!$N$515</f>
        <v>-0.18424853299999999</v>
      </c>
      <c r="U33">
        <f>dfMain2_AllCovariates!$N$160</f>
        <v>4.0788657070000003</v>
      </c>
      <c r="V33">
        <f>dfMain2_AllCovariates!$N$1039</f>
        <v>2.7111780479999998</v>
      </c>
      <c r="W33">
        <f>dfMain2_AllCovariates!$N$524</f>
        <v>1.007891308</v>
      </c>
      <c r="X33">
        <f>dfMain2_AllCovariates!$N$163</f>
        <v>-0.103113739</v>
      </c>
      <c r="Y33">
        <f>dfMain2_AllCovariates!$N$1074</f>
        <v>6.2673595090000003</v>
      </c>
      <c r="Z33">
        <f>dfMain2_AllCovariates!$N$533</f>
        <v>-0.13392711099999999</v>
      </c>
    </row>
    <row r="34" spans="1:26" x14ac:dyDescent="0.55000000000000004">
      <c r="A34" t="s">
        <v>104</v>
      </c>
      <c r="B34" t="s">
        <v>66</v>
      </c>
      <c r="C34">
        <f>dfMain2_AllCovariates!$N$169</f>
        <v>2.690504212</v>
      </c>
      <c r="D34">
        <f>dfMain2_AllCovariates!$N$561</f>
        <v>-7.3980768650000002</v>
      </c>
      <c r="E34">
        <f>dfMain2_AllCovariates!$N$470</f>
        <v>0.96369764599999996</v>
      </c>
      <c r="F34">
        <f>dfMain2_AllCovariates!$N$172</f>
        <v>2.403637528</v>
      </c>
      <c r="G34">
        <f>dfMain2_AllCovariates!$N$594</f>
        <v>1.041845855</v>
      </c>
      <c r="H34">
        <f>dfMain2_AllCovariates!$N$479</f>
        <v>1.014568014</v>
      </c>
      <c r="I34">
        <f>dfMain2_AllCovariates!$N$175</f>
        <v>2.7107054929999999</v>
      </c>
      <c r="J34">
        <f>dfMain2_AllCovariates!$N$900</f>
        <v>1.2175127779999999</v>
      </c>
      <c r="K34">
        <f>dfMain2_AllCovariates!$N$488</f>
        <v>1.273788849</v>
      </c>
      <c r="L34">
        <f>dfMain2_AllCovariates!$N$178</f>
        <v>4.225385062</v>
      </c>
      <c r="M34">
        <f>dfMain2_AllCovariates!$N$935</f>
        <v>5.1824919789999999</v>
      </c>
      <c r="N34">
        <f>dfMain2_AllCovariates!$N$497</f>
        <v>1.4028009180000001</v>
      </c>
      <c r="O34">
        <f>dfMain2_AllCovariates!$N$181</f>
        <v>3.1019970859999999</v>
      </c>
      <c r="P34">
        <f>dfMain2_AllCovariates!$N$970</f>
        <v>4.7345808480000002</v>
      </c>
      <c r="Q34">
        <f>dfMain2_AllCovariates!$N$506</f>
        <v>0.59484568100000002</v>
      </c>
      <c r="R34">
        <f>dfMain2_AllCovariates!$N$184</f>
        <v>0.72573942700000005</v>
      </c>
      <c r="S34">
        <f>dfMain2_AllCovariates!$N$1005</f>
        <v>5.6277287200000004</v>
      </c>
      <c r="T34">
        <f>dfMain2_AllCovariates!$N$515</f>
        <v>-0.18424853299999999</v>
      </c>
      <c r="U34">
        <f>dfMain2_AllCovariates!$N$187</f>
        <v>2.8277415499999998</v>
      </c>
      <c r="V34">
        <f>dfMain2_AllCovariates!$N$1040</f>
        <v>4.2995385739999996</v>
      </c>
      <c r="W34">
        <f>dfMain2_AllCovariates!$N$524</f>
        <v>1.007891308</v>
      </c>
      <c r="X34">
        <f>dfMain2_AllCovariates!$N$190</f>
        <v>-0.51845253899999999</v>
      </c>
      <c r="Y34">
        <f>dfMain2_AllCovariates!$N$1075</f>
        <v>16.548446200000001</v>
      </c>
      <c r="Z34">
        <f>dfMain2_AllCovariates!$N$533</f>
        <v>-0.13392711099999999</v>
      </c>
    </row>
    <row r="35" spans="1:26" x14ac:dyDescent="0.55000000000000004">
      <c r="A35" t="s">
        <v>104</v>
      </c>
      <c r="B35" t="s">
        <v>16</v>
      </c>
      <c r="C35">
        <f>dfMain2_AllCovariates!$N$196</f>
        <v>3.358794E-3</v>
      </c>
      <c r="D35">
        <f>dfMain2_AllCovariates!$N$562</f>
        <v>7.4354460000000001E-3</v>
      </c>
      <c r="E35">
        <f>dfMain2_AllCovariates!$N$470</f>
        <v>0.96369764599999996</v>
      </c>
      <c r="F35">
        <f>dfMain2_AllCovariates!$N$199</f>
        <v>3.2440519999999999E-3</v>
      </c>
      <c r="G35">
        <f>dfMain2_AllCovariates!$N$595</f>
        <v>6.8316200000000001E-3</v>
      </c>
      <c r="H35">
        <f>dfMain2_AllCovariates!$N$479</f>
        <v>1.014568014</v>
      </c>
      <c r="I35">
        <f>dfMain2_AllCovariates!$N$202</f>
        <v>3.8299530000000001E-3</v>
      </c>
      <c r="J35">
        <f>dfMain2_AllCovariates!$N$901</f>
        <v>1.037898E-3</v>
      </c>
      <c r="K35">
        <f>dfMain2_AllCovariates!$N$488</f>
        <v>1.273788849</v>
      </c>
      <c r="L35">
        <f>dfMain2_AllCovariates!$N$205</f>
        <v>5.9287599999999999E-3</v>
      </c>
      <c r="M35">
        <f>dfMain2_AllCovariates!$N$936</f>
        <v>4.8008360000000002E-3</v>
      </c>
      <c r="N35">
        <f>dfMain2_AllCovariates!$N$497</f>
        <v>1.4028009180000001</v>
      </c>
      <c r="O35">
        <f>dfMain2_AllCovariates!$N$208</f>
        <v>4.7775780000000002E-3</v>
      </c>
      <c r="P35">
        <f>dfMain2_AllCovariates!$N$971</f>
        <v>5.9751309999999998E-3</v>
      </c>
      <c r="Q35">
        <f>dfMain2_AllCovariates!$N$506</f>
        <v>0.59484568100000002</v>
      </c>
      <c r="R35">
        <f>dfMain2_AllCovariates!$N$211</f>
        <v>5.8011300000000005E-4</v>
      </c>
      <c r="S35">
        <f>dfMain2_AllCovariates!$N$1006</f>
        <v>7.3840699999999995E-4</v>
      </c>
      <c r="T35">
        <f>dfMain2_AllCovariates!$N$515</f>
        <v>-0.18424853299999999</v>
      </c>
      <c r="U35">
        <f>dfMain2_AllCovariates!$N$214</f>
        <v>3.6640760000000001E-3</v>
      </c>
      <c r="V35">
        <f>dfMain2_AllCovariates!$N$1041</f>
        <v>1.70849E-3</v>
      </c>
      <c r="W35">
        <f>dfMain2_AllCovariates!$N$524</f>
        <v>1.007891308</v>
      </c>
      <c r="X35">
        <f>dfMain2_AllCovariates!$N$217</f>
        <v>-2.6726580000000001E-3</v>
      </c>
      <c r="Y35">
        <f>dfMain2_AllCovariates!$N$1076</f>
        <v>3.8766590000000002E-3</v>
      </c>
      <c r="Z35">
        <f>dfMain2_AllCovariates!$N$533</f>
        <v>-0.13392711099999999</v>
      </c>
    </row>
    <row r="36" spans="1:26" x14ac:dyDescent="0.55000000000000004">
      <c r="A36" t="s">
        <v>104</v>
      </c>
      <c r="B36" t="s">
        <v>7</v>
      </c>
      <c r="C36">
        <f>dfMain2_AllCovariates!$N$223</f>
        <v>2.960622157</v>
      </c>
      <c r="D36">
        <f>dfMain2_AllCovariates!$N$563</f>
        <v>5.4957561430000004</v>
      </c>
      <c r="E36">
        <f>dfMain2_AllCovariates!$N$470</f>
        <v>0.96369764599999996</v>
      </c>
      <c r="F36">
        <f>dfMain2_AllCovariates!$N$226</f>
        <v>2.4022699909999998</v>
      </c>
      <c r="G36">
        <f>dfMain2_AllCovariates!$N$596</f>
        <v>-2.8948106070000001</v>
      </c>
      <c r="H36">
        <f>dfMain2_AllCovariates!$N$479</f>
        <v>1.014568014</v>
      </c>
      <c r="I36">
        <f>dfMain2_AllCovariates!$N$229</f>
        <v>2.3390644049999998</v>
      </c>
      <c r="J36">
        <f>dfMain2_AllCovariates!$N$902</f>
        <v>0.55070483599999998</v>
      </c>
      <c r="K36">
        <f>dfMain2_AllCovariates!$N$488</f>
        <v>1.273788849</v>
      </c>
      <c r="L36">
        <f>dfMain2_AllCovariates!$N$232</f>
        <v>4.3753438300000003</v>
      </c>
      <c r="M36">
        <f>dfMain2_AllCovariates!$N$937</f>
        <v>-6.4535298220000001</v>
      </c>
      <c r="N36">
        <f>dfMain2_AllCovariates!$N$497</f>
        <v>1.4028009180000001</v>
      </c>
      <c r="O36">
        <f>dfMain2_AllCovariates!$N$235</f>
        <v>3.351210215</v>
      </c>
      <c r="P36">
        <f>dfMain2_AllCovariates!$N$972</f>
        <v>-6.0875361019999996</v>
      </c>
      <c r="Q36">
        <f>dfMain2_AllCovariates!$N$506</f>
        <v>0.59484568100000002</v>
      </c>
      <c r="R36">
        <f>dfMain2_AllCovariates!$N$238</f>
        <v>1.0886237480000001</v>
      </c>
      <c r="S36">
        <f>dfMain2_AllCovariates!$N$1007</f>
        <v>-4.4673813610000002</v>
      </c>
      <c r="T36">
        <f>dfMain2_AllCovariates!$N$515</f>
        <v>-0.18424853299999999</v>
      </c>
      <c r="U36">
        <f>dfMain2_AllCovariates!$N$241</f>
        <v>2.7930162950000001</v>
      </c>
      <c r="V36">
        <f>dfMain2_AllCovariates!$N$1042</f>
        <v>-3.6062121249999999</v>
      </c>
      <c r="W36">
        <f>dfMain2_AllCovariates!$N$524</f>
        <v>1.007891308</v>
      </c>
      <c r="X36">
        <f>dfMain2_AllCovariates!$N$244</f>
        <v>0.77313493300000002</v>
      </c>
      <c r="Y36">
        <f>dfMain2_AllCovariates!$N$1077</f>
        <v>-14.829451840000001</v>
      </c>
      <c r="Z36">
        <f>dfMain2_AllCovariates!$N$533</f>
        <v>-0.13392711099999999</v>
      </c>
    </row>
    <row r="37" spans="1:26" x14ac:dyDescent="0.55000000000000004">
      <c r="A37" t="s">
        <v>103</v>
      </c>
      <c r="B37" t="s">
        <v>8</v>
      </c>
      <c r="C37">
        <f>dfMain2_AllCovariates!$N$250</f>
        <v>-1.7230640639999999</v>
      </c>
      <c r="D37">
        <f>dfMain2_AllCovariates!$N$564</f>
        <v>-1.8194087000000001E-2</v>
      </c>
      <c r="E37">
        <f>dfMain2_AllCovariates!$N$469</f>
        <v>-2.242692758</v>
      </c>
      <c r="F37">
        <f>dfMain2_AllCovariates!$N$253</f>
        <v>-1.840405544</v>
      </c>
      <c r="G37">
        <f>dfMain2_AllCovariates!$N$597</f>
        <v>-2.0496716410000002</v>
      </c>
      <c r="H37">
        <f>dfMain2_AllCovariates!$N$478</f>
        <v>-1.7736462399999999</v>
      </c>
      <c r="I37">
        <f>dfMain2_AllCovariates!$N$256</f>
        <v>-0.25834680100000001</v>
      </c>
      <c r="J37">
        <f>dfMain2_AllCovariates!$N$903</f>
        <v>0.80207062399999995</v>
      </c>
      <c r="K37">
        <f>dfMain2_AllCovariates!$N$487</f>
        <v>0.57968195300000003</v>
      </c>
      <c r="L37">
        <f>dfMain2_AllCovariates!$N$259</f>
        <v>-0.91166374299999997</v>
      </c>
      <c r="M37">
        <f>dfMain2_AllCovariates!$N$938</f>
        <v>0.74702161700000003</v>
      </c>
      <c r="N37">
        <f>dfMain2_AllCovariates!$N$496</f>
        <v>-1.0490601209999999</v>
      </c>
      <c r="O37">
        <f>dfMain2_AllCovariates!$N$262</f>
        <v>-1.184308988</v>
      </c>
      <c r="P37">
        <f>dfMain2_AllCovariates!$N$973</f>
        <v>-4.0121849000000001E-2</v>
      </c>
      <c r="Q37">
        <f>dfMain2_AllCovariates!$N$505</f>
        <v>-1.979599012</v>
      </c>
      <c r="R37">
        <f>dfMain2_AllCovariates!$N$265</f>
        <v>-0.14205437600000001</v>
      </c>
      <c r="S37">
        <f>dfMain2_AllCovariates!$N$1008</f>
        <v>0.108857892</v>
      </c>
      <c r="T37">
        <f>dfMain2_AllCovariates!$N$514</f>
        <v>0.36258107899999997</v>
      </c>
      <c r="U37">
        <f>dfMain2_AllCovariates!$N$268</f>
        <v>-0.34998119</v>
      </c>
      <c r="V37">
        <f>dfMain2_AllCovariates!$N$1043</f>
        <v>1.1350384739999999</v>
      </c>
      <c r="W37">
        <f>dfMain2_AllCovariates!$N$523</f>
        <v>-0.46278770600000002</v>
      </c>
      <c r="X37">
        <f>dfMain2_AllCovariates!$N$271</f>
        <v>2.2695455369999999</v>
      </c>
      <c r="Y37">
        <f>dfMain2_AllCovariates!$N$1078</f>
        <v>1.5681336930000001</v>
      </c>
      <c r="Z37">
        <f>dfMain2_AllCovariates!$N$532</f>
        <v>4.1890010630000001</v>
      </c>
    </row>
    <row r="38" spans="1:26" x14ac:dyDescent="0.55000000000000004">
      <c r="A38" t="s">
        <v>103</v>
      </c>
      <c r="B38" t="s">
        <v>9</v>
      </c>
      <c r="C38">
        <f>dfMain2_AllCovariates!$N$277</f>
        <v>-3.0378511010000002</v>
      </c>
      <c r="D38">
        <f>dfMain2_AllCovariates!$N$565</f>
        <v>-1.3560851739999999</v>
      </c>
      <c r="E38">
        <f>dfMain2_AllCovariates!$N$469</f>
        <v>-2.242692758</v>
      </c>
      <c r="F38">
        <f>dfMain2_AllCovariates!$N$280</f>
        <v>-1.4685847700000001</v>
      </c>
      <c r="G38">
        <f>dfMain2_AllCovariates!$N$598</f>
        <v>-0.82837187400000001</v>
      </c>
      <c r="H38">
        <f>dfMain2_AllCovariates!$N$478</f>
        <v>-1.7736462399999999</v>
      </c>
      <c r="I38">
        <f>dfMain2_AllCovariates!$N$283</f>
        <v>-1.3525002690000001</v>
      </c>
      <c r="J38">
        <f>dfMain2_AllCovariates!$N$904</f>
        <v>0.266190502</v>
      </c>
      <c r="K38">
        <f>dfMain2_AllCovariates!$N$487</f>
        <v>0.57968195300000003</v>
      </c>
      <c r="L38">
        <f>dfMain2_AllCovariates!$N$286</f>
        <v>-2.2946824530000001</v>
      </c>
      <c r="M38">
        <f>dfMain2_AllCovariates!$N$939</f>
        <v>-0.298753514</v>
      </c>
      <c r="N38">
        <f>dfMain2_AllCovariates!$N$496</f>
        <v>-1.0490601209999999</v>
      </c>
      <c r="O38">
        <f>dfMain2_AllCovariates!$N$289</f>
        <v>-4.0725836060000002</v>
      </c>
      <c r="P38">
        <f>dfMain2_AllCovariates!$N$974</f>
        <v>-3.7143296440000002</v>
      </c>
      <c r="Q38">
        <f>dfMain2_AllCovariates!$N$505</f>
        <v>-1.979599012</v>
      </c>
      <c r="R38">
        <f>dfMain2_AllCovariates!$N$292</f>
        <v>-1.3009384209999999</v>
      </c>
      <c r="S38">
        <f>dfMain2_AllCovariates!$N$1009</f>
        <v>-1.2208842529999999</v>
      </c>
      <c r="T38">
        <f>dfMain2_AllCovariates!$N$514</f>
        <v>0.36258107899999997</v>
      </c>
      <c r="U38">
        <f>dfMain2_AllCovariates!$N$295</f>
        <v>-1.808824888</v>
      </c>
      <c r="V38">
        <f>dfMain2_AllCovariates!$N$1044</f>
        <v>-2.9207223240000002</v>
      </c>
      <c r="W38">
        <f>dfMain2_AllCovariates!$N$523</f>
        <v>-0.46278770600000002</v>
      </c>
      <c r="X38">
        <f>dfMain2_AllCovariates!$N$298</f>
        <v>3.087068114</v>
      </c>
      <c r="Y38">
        <f>dfMain2_AllCovariates!$N$1079</f>
        <v>-3.046699265</v>
      </c>
      <c r="Z38">
        <f>dfMain2_AllCovariates!$N$532</f>
        <v>4.1890010630000001</v>
      </c>
    </row>
    <row r="39" spans="1:26" x14ac:dyDescent="0.55000000000000004">
      <c r="A39" t="s">
        <v>103</v>
      </c>
      <c r="B39" t="s">
        <v>26</v>
      </c>
      <c r="C39">
        <f>dfMain2_AllCovariates!$N$304</f>
        <v>-1.5424376959999999</v>
      </c>
      <c r="D39">
        <f>dfMain2_AllCovariates!$N$566</f>
        <v>0.37078202300000002</v>
      </c>
      <c r="E39">
        <f>dfMain2_AllCovariates!$N$469</f>
        <v>-2.242692758</v>
      </c>
      <c r="F39">
        <f>dfMain2_AllCovariates!$N$307</f>
        <v>-1.636112963</v>
      </c>
      <c r="G39">
        <f>dfMain2_AllCovariates!$N$599</f>
        <v>0.20055230800000001</v>
      </c>
      <c r="H39">
        <f>dfMain2_AllCovariates!$N$478</f>
        <v>-1.7736462399999999</v>
      </c>
      <c r="I39">
        <f>dfMain2_AllCovariates!$N$310</f>
        <v>-0.39082122600000002</v>
      </c>
      <c r="J39">
        <f>dfMain2_AllCovariates!$N$905</f>
        <v>5.0718557999999997E-2</v>
      </c>
      <c r="K39">
        <f>dfMain2_AllCovariates!$N$487</f>
        <v>0.57968195300000003</v>
      </c>
      <c r="L39">
        <f>dfMain2_AllCovariates!$N$313</f>
        <v>-1.0103656670000001</v>
      </c>
      <c r="M39">
        <f>dfMain2_AllCovariates!$N$940</f>
        <v>-0.291435259</v>
      </c>
      <c r="N39">
        <f>dfMain2_AllCovariates!$N$496</f>
        <v>-1.0490601209999999</v>
      </c>
      <c r="O39">
        <f>dfMain2_AllCovariates!$N$316</f>
        <v>-1.2528551240000001</v>
      </c>
      <c r="P39">
        <f>dfMain2_AllCovariates!$N$975</f>
        <v>0.84915513600000003</v>
      </c>
      <c r="Q39">
        <f>dfMain2_AllCovariates!$N$505</f>
        <v>-1.979599012</v>
      </c>
      <c r="R39">
        <f>dfMain2_AllCovariates!$N$319</f>
        <v>2.0098574000000001E-2</v>
      </c>
      <c r="S39">
        <f>dfMain2_AllCovariates!$N$1010</f>
        <v>0.65346019300000002</v>
      </c>
      <c r="T39">
        <f>dfMain2_AllCovariates!$N$514</f>
        <v>0.36258107899999997</v>
      </c>
      <c r="U39">
        <f>dfMain2_AllCovariates!$N$322</f>
        <v>-0.46448865</v>
      </c>
      <c r="V39">
        <f>dfMain2_AllCovariates!$N$1045</f>
        <v>-7.8469228000000002E-2</v>
      </c>
      <c r="W39">
        <f>dfMain2_AllCovariates!$N$523</f>
        <v>-0.46278770600000002</v>
      </c>
      <c r="X39">
        <f>dfMain2_AllCovariates!$N$325</f>
        <v>2.0753794829999999</v>
      </c>
      <c r="Y39">
        <f>dfMain2_AllCovariates!$N$1080</f>
        <v>0.78784860499999998</v>
      </c>
      <c r="Z39">
        <f>dfMain2_AllCovariates!$N$532</f>
        <v>4.1890010630000001</v>
      </c>
    </row>
    <row r="40" spans="1:26" x14ac:dyDescent="0.55000000000000004">
      <c r="A40" t="s">
        <v>103</v>
      </c>
      <c r="B40" t="s">
        <v>10</v>
      </c>
      <c r="C40">
        <f>dfMain2_AllCovariates!$N$331</f>
        <v>-3.6062678520000002</v>
      </c>
      <c r="D40">
        <f>dfMain2_AllCovariates!$N$567</f>
        <v>-1.425496935</v>
      </c>
      <c r="E40">
        <f>dfMain2_AllCovariates!$N$469</f>
        <v>-2.242692758</v>
      </c>
      <c r="F40">
        <f>dfMain2_AllCovariates!$N$334</f>
        <v>-2.5861707009999999</v>
      </c>
      <c r="G40">
        <f>dfMain2_AllCovariates!$N$600</f>
        <v>1.5084189240000001</v>
      </c>
      <c r="H40">
        <f>dfMain2_AllCovariates!$N$478</f>
        <v>-1.7736462399999999</v>
      </c>
      <c r="I40">
        <f>dfMain2_AllCovariates!$N$337</f>
        <v>-1.0018088110000001</v>
      </c>
      <c r="J40">
        <f>dfMain2_AllCovariates!$N$906</f>
        <v>-0.21897602799999999</v>
      </c>
      <c r="K40">
        <f>dfMain2_AllCovariates!$N$487</f>
        <v>0.57968195300000003</v>
      </c>
      <c r="L40">
        <f>dfMain2_AllCovariates!$N$340</f>
        <v>-1.4606270459999999</v>
      </c>
      <c r="M40">
        <f>dfMain2_AllCovariates!$N$941</f>
        <v>0.19312679499999999</v>
      </c>
      <c r="N40">
        <f>dfMain2_AllCovariates!$N$496</f>
        <v>-1.0490601209999999</v>
      </c>
      <c r="O40">
        <f>dfMain2_AllCovariates!$N$343</f>
        <v>-2.4797155040000001</v>
      </c>
      <c r="P40">
        <f>dfMain2_AllCovariates!$N$976</f>
        <v>-1.897342726</v>
      </c>
      <c r="Q40">
        <f>dfMain2_AllCovariates!$N$505</f>
        <v>-1.979599012</v>
      </c>
      <c r="R40">
        <f>dfMain2_AllCovariates!$N$346</f>
        <v>0.27937451499999999</v>
      </c>
      <c r="S40">
        <f>dfMain2_AllCovariates!$N$1011</f>
        <v>-2.9852320570000002</v>
      </c>
      <c r="T40">
        <f>dfMain2_AllCovariates!$N$514</f>
        <v>0.36258107899999997</v>
      </c>
      <c r="U40">
        <f>dfMain2_AllCovariates!$N$349</f>
        <v>-0.44073653099999999</v>
      </c>
      <c r="V40">
        <f>dfMain2_AllCovariates!$N$1046</f>
        <v>0.68860473</v>
      </c>
      <c r="W40">
        <f>dfMain2_AllCovariates!$N$523</f>
        <v>-0.46278770600000002</v>
      </c>
      <c r="X40">
        <f>dfMain2_AllCovariates!$N$352</f>
        <v>6.3079861470000003</v>
      </c>
      <c r="Y40">
        <f>dfMain2_AllCovariates!$N$1081</f>
        <v>2.9604441590000001</v>
      </c>
      <c r="Z40">
        <f>dfMain2_AllCovariates!$N$532</f>
        <v>4.1890010630000001</v>
      </c>
    </row>
    <row r="41" spans="1:26" x14ac:dyDescent="0.55000000000000004">
      <c r="A41" t="s">
        <v>103</v>
      </c>
      <c r="B41" t="s">
        <v>11</v>
      </c>
      <c r="C41">
        <f>dfMain2_AllCovariates!$N$358</f>
        <v>-3.6714702699999999</v>
      </c>
      <c r="D41">
        <f>dfMain2_AllCovariates!$N$568</f>
        <v>-4.9228121E-2</v>
      </c>
      <c r="E41">
        <f>dfMain2_AllCovariates!$N$469</f>
        <v>-2.242692758</v>
      </c>
      <c r="F41">
        <f>dfMain2_AllCovariates!$N$361</f>
        <v>-3.7366166019999998</v>
      </c>
      <c r="G41">
        <f>dfMain2_AllCovariates!$N$601</f>
        <v>-0.21615288099999999</v>
      </c>
      <c r="H41">
        <f>dfMain2_AllCovariates!$N$478</f>
        <v>-1.7736462399999999</v>
      </c>
      <c r="I41">
        <f>dfMain2_AllCovariates!$N$364</f>
        <v>-1.1294751329999999</v>
      </c>
      <c r="J41">
        <f>dfMain2_AllCovariates!$N$907</f>
        <v>-1.520259459</v>
      </c>
      <c r="K41">
        <f>dfMain2_AllCovariates!$N$487</f>
        <v>0.57968195300000003</v>
      </c>
      <c r="L41">
        <f>dfMain2_AllCovariates!$N$367</f>
        <v>-1.673815252</v>
      </c>
      <c r="M41">
        <f>dfMain2_AllCovariates!$N$942</f>
        <v>-2.00884828</v>
      </c>
      <c r="N41">
        <f>dfMain2_AllCovariates!$N$496</f>
        <v>-1.0490601209999999</v>
      </c>
      <c r="O41">
        <f>dfMain2_AllCovariates!$N$370</f>
        <v>-2.6162952650000002</v>
      </c>
      <c r="P41">
        <f>dfMain2_AllCovariates!$N$977</f>
        <v>0.75274981799999996</v>
      </c>
      <c r="Q41">
        <f>dfMain2_AllCovariates!$N$505</f>
        <v>-1.979599012</v>
      </c>
      <c r="R41">
        <f>dfMain2_AllCovariates!$N$373</f>
        <v>0.77038218400000003</v>
      </c>
      <c r="S41">
        <f>dfMain2_AllCovariates!$N$1012</f>
        <v>2.400826307</v>
      </c>
      <c r="T41">
        <f>dfMain2_AllCovariates!$N$514</f>
        <v>0.36258107899999997</v>
      </c>
      <c r="U41">
        <f>dfMain2_AllCovariates!$N$376</f>
        <v>-0.366528352</v>
      </c>
      <c r="V41">
        <f>dfMain2_AllCovariates!$N$1047</f>
        <v>-1.541556135</v>
      </c>
      <c r="W41">
        <f>dfMain2_AllCovariates!$N$523</f>
        <v>-0.46278770600000002</v>
      </c>
      <c r="X41">
        <f>dfMain2_AllCovariates!$N$379</f>
        <v>6.7449858599999999</v>
      </c>
      <c r="Y41">
        <f>dfMain2_AllCovariates!$N$1082</f>
        <v>-2.687949744</v>
      </c>
      <c r="Z41">
        <f>dfMain2_AllCovariates!$N$532</f>
        <v>4.1890010630000001</v>
      </c>
    </row>
    <row r="42" spans="1:26" x14ac:dyDescent="0.55000000000000004">
      <c r="A42" t="s">
        <v>103</v>
      </c>
      <c r="B42" t="s">
        <v>27</v>
      </c>
      <c r="C42">
        <f>dfMain2_AllCovariates!$N$385</f>
        <v>-0.77790897000000003</v>
      </c>
      <c r="D42">
        <f>dfMain2_AllCovariates!$N$569</f>
        <v>-7.0923339000000002E-2</v>
      </c>
      <c r="E42">
        <f>dfMain2_AllCovariates!$N$469</f>
        <v>-2.242692758</v>
      </c>
      <c r="F42">
        <f>dfMain2_AllCovariates!$N$388</f>
        <v>-0.95336277999999997</v>
      </c>
      <c r="G42">
        <f>dfMain2_AllCovariates!$N$602</f>
        <v>3.6535544000000003E-2</v>
      </c>
      <c r="H42">
        <f>dfMain2_AllCovariates!$N$478</f>
        <v>-1.7736462399999999</v>
      </c>
      <c r="I42">
        <f>dfMain2_AllCovariates!$N$391</f>
        <v>0.36251218699999999</v>
      </c>
      <c r="J42">
        <f>dfMain2_AllCovariates!$N$908</f>
        <v>0.35869461699999999</v>
      </c>
      <c r="K42">
        <f>dfMain2_AllCovariates!$N$487</f>
        <v>0.57968195300000003</v>
      </c>
      <c r="L42">
        <f>dfMain2_AllCovariates!$N$394</f>
        <v>-0.56621561200000003</v>
      </c>
      <c r="M42">
        <f>dfMain2_AllCovariates!$N$943</f>
        <v>7.9628148999999995E-2</v>
      </c>
      <c r="N42">
        <f>dfMain2_AllCovariates!$N$496</f>
        <v>-1.0490601209999999</v>
      </c>
      <c r="O42">
        <f>dfMain2_AllCovariates!$N$397</f>
        <v>-0.483949507</v>
      </c>
      <c r="P42">
        <f>dfMain2_AllCovariates!$N$978</f>
        <v>-4.3228215E-2</v>
      </c>
      <c r="Q42">
        <f>dfMain2_AllCovariates!$N$505</f>
        <v>-1.979599012</v>
      </c>
      <c r="R42">
        <f>dfMain2_AllCovariates!$N$400</f>
        <v>0.91112871100000004</v>
      </c>
      <c r="S42">
        <f>dfMain2_AllCovariates!$N$1013</f>
        <v>1.161596139</v>
      </c>
      <c r="T42">
        <f>dfMain2_AllCovariates!$N$514</f>
        <v>0.36258107899999997</v>
      </c>
      <c r="U42">
        <f>dfMain2_AllCovariates!$N$403</f>
        <v>-3.8791834999999997E-2</v>
      </c>
      <c r="V42">
        <f>dfMain2_AllCovariates!$N$1048</f>
        <v>0.16624276199999999</v>
      </c>
      <c r="W42">
        <f>dfMain2_AllCovariates!$N$523</f>
        <v>-0.46278770600000002</v>
      </c>
      <c r="X42">
        <f>dfMain2_AllCovariates!$N$406</f>
        <v>1.496721314</v>
      </c>
      <c r="Y42">
        <f>dfMain2_AllCovariates!$N$1083</f>
        <v>-0.38291179400000003</v>
      </c>
      <c r="Z42">
        <f>dfMain2_AllCovariates!$N$532</f>
        <v>4.1890010630000001</v>
      </c>
    </row>
    <row r="43" spans="1:26" x14ac:dyDescent="0.55000000000000004">
      <c r="A43" t="s">
        <v>105</v>
      </c>
      <c r="B43" t="s">
        <v>12</v>
      </c>
      <c r="C43">
        <f>dfMain2_AllCovariates!$N$412</f>
        <v>-3.9744919999999996E-3</v>
      </c>
      <c r="D43">
        <f>dfMain2_AllCovariates!$N$570</f>
        <v>-3.92634E-4</v>
      </c>
      <c r="E43">
        <f>dfMain2_AllCovariates!$N$471</f>
        <v>-1.5821822539999999</v>
      </c>
      <c r="F43">
        <f>dfMain2_AllCovariates!$N$415</f>
        <v>-3.8584549999999998E-3</v>
      </c>
      <c r="G43">
        <f>dfMain2_AllCovariates!$N$603</f>
        <v>-7.0199999999999999E-5</v>
      </c>
      <c r="H43">
        <f>dfMain2_AllCovariates!$N$480</f>
        <v>-2.1983811630000001</v>
      </c>
      <c r="I43">
        <f>dfMain2_AllCovariates!$N$418</f>
        <v>-4.9397299999999998E-4</v>
      </c>
      <c r="J43">
        <f>dfMain2_AllCovariates!$N$909</f>
        <v>-7.4557400000000004E-4</v>
      </c>
      <c r="K43">
        <f>dfMain2_AllCovariates!$N$489</f>
        <v>-0.24634392699999999</v>
      </c>
      <c r="L43">
        <f>dfMain2_AllCovariates!$N$421</f>
        <v>2.733657E-3</v>
      </c>
      <c r="M43">
        <f>dfMain2_AllCovariates!$N$944</f>
        <v>1.320751E-3</v>
      </c>
      <c r="N43">
        <f>dfMain2_AllCovariates!$N$498</f>
        <v>0.427411347</v>
      </c>
      <c r="O43">
        <f>dfMain2_AllCovariates!$N$424</f>
        <v>2.7594009999999999E-3</v>
      </c>
      <c r="P43">
        <f>dfMain2_AllCovariates!$N$979</f>
        <v>3.2832E-3</v>
      </c>
      <c r="Q43">
        <f>dfMain2_AllCovariates!$N$507</f>
        <v>0.65119482699999998</v>
      </c>
      <c r="R43">
        <f>dfMain2_AllCovariates!$N$427</f>
        <v>1.5785199999999999E-3</v>
      </c>
      <c r="S43">
        <f>dfMain2_AllCovariates!$N$1014</f>
        <v>9.2858399999999998E-4</v>
      </c>
      <c r="T43">
        <f>dfMain2_AllCovariates!$N$516</f>
        <v>-0.78306782799999997</v>
      </c>
      <c r="U43">
        <f>dfMain2_AllCovariates!$N$430</f>
        <v>1.407431E-3</v>
      </c>
      <c r="V43">
        <f>dfMain2_AllCovariates!$N$1049</f>
        <v>-2.877E-4</v>
      </c>
      <c r="W43">
        <f>dfMain2_AllCovariates!$N$525</f>
        <v>-0.20626324400000001</v>
      </c>
      <c r="X43">
        <f>dfMain2_AllCovariates!$N$433</f>
        <v>2.3254600000000001E-3</v>
      </c>
      <c r="Y43">
        <f>dfMain2_AllCovariates!$N$1084</f>
        <v>2.1754000000000001E-4</v>
      </c>
      <c r="Z43">
        <f>dfMain2_AllCovariates!$N$534</f>
        <v>-1.987658672</v>
      </c>
    </row>
    <row r="44" spans="1:26" x14ac:dyDescent="0.55000000000000004">
      <c r="A44" t="s">
        <v>105</v>
      </c>
      <c r="B44" t="s">
        <v>13</v>
      </c>
      <c r="C44">
        <f>dfMain2_AllCovariates!$N$439</f>
        <v>-2.6271442999999998E-2</v>
      </c>
      <c r="D44">
        <f>dfMain2_AllCovariates!$N$571</f>
        <v>-1.1143195999999999E-2</v>
      </c>
      <c r="E44">
        <f>dfMain2_AllCovariates!$N$471</f>
        <v>-1.5821822539999999</v>
      </c>
      <c r="F44">
        <f>dfMain2_AllCovariates!$N$442</f>
        <v>-2.7168102E-2</v>
      </c>
      <c r="G44">
        <f>dfMain2_AllCovariates!$N$604</f>
        <v>1.6800296999999999E-2</v>
      </c>
      <c r="H44">
        <f>dfMain2_AllCovariates!$N$480</f>
        <v>-2.1983811630000001</v>
      </c>
      <c r="I44">
        <f>dfMain2_AllCovariates!$N$445</f>
        <v>-1.188901E-3</v>
      </c>
      <c r="J44">
        <f>dfMain2_AllCovariates!$N$910</f>
        <v>-1.9995159999999998E-3</v>
      </c>
      <c r="K44">
        <f>dfMain2_AllCovariates!$N$489</f>
        <v>-0.24634392699999999</v>
      </c>
      <c r="L44">
        <f>dfMain2_AllCovariates!$N$448</f>
        <v>3.0662099999999998E-4</v>
      </c>
      <c r="M44">
        <f>dfMain2_AllCovariates!$N$945</f>
        <v>-5.6433990000000003E-3</v>
      </c>
      <c r="N44">
        <f>dfMain2_AllCovariates!$N$498</f>
        <v>0.427411347</v>
      </c>
      <c r="O44">
        <f>dfMain2_AllCovariates!$N$451</f>
        <v>-4.5802239999999999E-3</v>
      </c>
      <c r="P44">
        <f>dfMain2_AllCovariates!$N$980</f>
        <v>-6.2617219999999999E-3</v>
      </c>
      <c r="Q44">
        <f>dfMain2_AllCovariates!$N$507</f>
        <v>0.65119482699999998</v>
      </c>
      <c r="R44">
        <f>dfMain2_AllCovariates!$N$454</f>
        <v>-4.962958E-3</v>
      </c>
      <c r="S44">
        <f>dfMain2_AllCovariates!$N$1015</f>
        <v>-8.8265470000000006E-3</v>
      </c>
      <c r="T44">
        <f>dfMain2_AllCovariates!$N$516</f>
        <v>-0.78306782799999997</v>
      </c>
      <c r="U44">
        <f>dfMain2_AllCovariates!$N$457</f>
        <v>-1.8312459999999999E-3</v>
      </c>
      <c r="V44">
        <f>dfMain2_AllCovariates!$N$1050</f>
        <v>-1.296497E-3</v>
      </c>
      <c r="W44">
        <f>dfMain2_AllCovariates!$N$525</f>
        <v>-0.20626324400000001</v>
      </c>
      <c r="X44">
        <f>dfMain2_AllCovariates!$N$460</f>
        <v>-4.5592590000000004E-3</v>
      </c>
      <c r="Y44">
        <f>dfMain2_AllCovariates!$N$1085</f>
        <v>-7.8120899999999998E-3</v>
      </c>
      <c r="Z44">
        <f>dfMain2_AllCovariates!$N$534</f>
        <v>-1.987658672</v>
      </c>
    </row>
    <row r="47" spans="1:26" x14ac:dyDescent="0.55000000000000004">
      <c r="B47" t="s">
        <v>0</v>
      </c>
    </row>
    <row r="48" spans="1:26" x14ac:dyDescent="0.55000000000000004">
      <c r="C48" t="s">
        <v>29</v>
      </c>
      <c r="F48" t="s">
        <v>30</v>
      </c>
      <c r="I48" t="s">
        <v>20</v>
      </c>
      <c r="L48" t="s">
        <v>50</v>
      </c>
      <c r="O48" t="s">
        <v>22</v>
      </c>
      <c r="R48" t="s">
        <v>23</v>
      </c>
      <c r="U48" t="s">
        <v>52</v>
      </c>
      <c r="X48" t="s">
        <v>25</v>
      </c>
    </row>
    <row r="49" spans="2:26" x14ac:dyDescent="0.55000000000000004">
      <c r="C49" t="s">
        <v>17</v>
      </c>
      <c r="D49" t="s">
        <v>18</v>
      </c>
      <c r="E49" t="s">
        <v>19</v>
      </c>
      <c r="F49" t="s">
        <v>17</v>
      </c>
      <c r="G49" t="s">
        <v>18</v>
      </c>
      <c r="H49" t="s">
        <v>19</v>
      </c>
      <c r="I49" t="s">
        <v>17</v>
      </c>
      <c r="J49" t="s">
        <v>18</v>
      </c>
      <c r="K49" t="s">
        <v>19</v>
      </c>
      <c r="L49" t="s">
        <v>17</v>
      </c>
      <c r="M49" t="s">
        <v>18</v>
      </c>
      <c r="N49" t="s">
        <v>19</v>
      </c>
      <c r="O49" t="s">
        <v>17</v>
      </c>
      <c r="P49" t="s">
        <v>18</v>
      </c>
      <c r="Q49" t="s">
        <v>19</v>
      </c>
      <c r="R49" t="s">
        <v>17</v>
      </c>
      <c r="S49" t="s">
        <v>18</v>
      </c>
      <c r="T49" t="s">
        <v>19</v>
      </c>
      <c r="U49" t="s">
        <v>17</v>
      </c>
      <c r="V49" t="s">
        <v>18</v>
      </c>
      <c r="W49" t="s">
        <v>19</v>
      </c>
      <c r="X49" t="s">
        <v>17</v>
      </c>
      <c r="Y49" t="s">
        <v>18</v>
      </c>
      <c r="Z49" t="s">
        <v>19</v>
      </c>
    </row>
    <row r="50" spans="2:26" x14ac:dyDescent="0.55000000000000004">
      <c r="B50" t="s">
        <v>3</v>
      </c>
      <c r="C50" t="str">
        <f>IF(C28&gt;0, "+ve", "-ve")</f>
        <v>+ve</v>
      </c>
      <c r="D50" t="str">
        <f t="shared" ref="D50:Z50" si="0">IF(D28&gt;0, "+ve", "-ve")</f>
        <v>+ve</v>
      </c>
      <c r="E50" t="str">
        <f t="shared" si="0"/>
        <v>-ve</v>
      </c>
      <c r="F50" t="str">
        <f t="shared" si="0"/>
        <v>+ve</v>
      </c>
      <c r="G50" t="str">
        <f t="shared" si="0"/>
        <v>+ve</v>
      </c>
      <c r="H50" t="str">
        <f t="shared" si="0"/>
        <v>-ve</v>
      </c>
      <c r="I50" t="str">
        <f>IF(I28&gt;0, "+ve", "-ve")</f>
        <v>+ve</v>
      </c>
      <c r="J50" t="str">
        <f t="shared" si="0"/>
        <v>-ve</v>
      </c>
      <c r="K50" t="str">
        <f t="shared" si="0"/>
        <v>-ve</v>
      </c>
      <c r="L50" t="str">
        <f t="shared" si="0"/>
        <v>+ve</v>
      </c>
      <c r="M50" t="str">
        <f t="shared" si="0"/>
        <v>+ve</v>
      </c>
      <c r="N50" t="str">
        <f t="shared" si="0"/>
        <v>-ve</v>
      </c>
      <c r="O50" t="str">
        <f t="shared" si="0"/>
        <v>+ve</v>
      </c>
      <c r="P50" t="str">
        <f t="shared" si="0"/>
        <v>-ve</v>
      </c>
      <c r="Q50" t="str">
        <f t="shared" si="0"/>
        <v>-ve</v>
      </c>
      <c r="R50" t="str">
        <f t="shared" si="0"/>
        <v>+ve</v>
      </c>
      <c r="S50" t="str">
        <f t="shared" si="0"/>
        <v>-ve</v>
      </c>
      <c r="T50" t="str">
        <f t="shared" si="0"/>
        <v>-ve</v>
      </c>
      <c r="U50" t="str">
        <f t="shared" si="0"/>
        <v>+ve</v>
      </c>
      <c r="V50" t="str">
        <f t="shared" si="0"/>
        <v>-ve</v>
      </c>
      <c r="W50" t="str">
        <f t="shared" si="0"/>
        <v>-ve</v>
      </c>
      <c r="X50" t="str">
        <f t="shared" si="0"/>
        <v>-ve</v>
      </c>
      <c r="Y50" t="str">
        <f t="shared" si="0"/>
        <v>-ve</v>
      </c>
      <c r="Z50" t="str">
        <f t="shared" si="0"/>
        <v>-ve</v>
      </c>
    </row>
    <row r="51" spans="2:26" x14ac:dyDescent="0.55000000000000004">
      <c r="B51" t="s">
        <v>4</v>
      </c>
      <c r="C51" t="str">
        <f t="shared" ref="C51:Z51" si="1">IF(C29&gt;0, "+ve", "-ve")</f>
        <v>+ve</v>
      </c>
      <c r="D51" t="str">
        <f t="shared" si="1"/>
        <v>-ve</v>
      </c>
      <c r="E51" t="str">
        <f t="shared" si="1"/>
        <v>+ve</v>
      </c>
      <c r="F51" t="str">
        <f t="shared" si="1"/>
        <v>+ve</v>
      </c>
      <c r="G51" t="str">
        <f t="shared" si="1"/>
        <v>-ve</v>
      </c>
      <c r="H51" t="str">
        <f t="shared" si="1"/>
        <v>+ve</v>
      </c>
      <c r="I51" t="str">
        <f t="shared" si="1"/>
        <v>+ve</v>
      </c>
      <c r="J51" t="str">
        <f t="shared" si="1"/>
        <v>+ve</v>
      </c>
      <c r="K51" t="str">
        <f t="shared" si="1"/>
        <v>+ve</v>
      </c>
      <c r="L51" t="str">
        <f t="shared" si="1"/>
        <v>+ve</v>
      </c>
      <c r="M51" t="str">
        <f t="shared" si="1"/>
        <v>-ve</v>
      </c>
      <c r="N51" t="str">
        <f t="shared" si="1"/>
        <v>+ve</v>
      </c>
      <c r="O51" t="str">
        <f t="shared" si="1"/>
        <v>+ve</v>
      </c>
      <c r="P51" t="str">
        <f t="shared" si="1"/>
        <v>-ve</v>
      </c>
      <c r="Q51" t="str">
        <f t="shared" si="1"/>
        <v>+ve</v>
      </c>
      <c r="R51" t="str">
        <f t="shared" si="1"/>
        <v>+ve</v>
      </c>
      <c r="S51" t="str">
        <f t="shared" si="1"/>
        <v>-ve</v>
      </c>
      <c r="T51" t="str">
        <f t="shared" si="1"/>
        <v>-ve</v>
      </c>
      <c r="U51" t="str">
        <f t="shared" si="1"/>
        <v>+ve</v>
      </c>
      <c r="V51" t="str">
        <f t="shared" si="1"/>
        <v>-ve</v>
      </c>
      <c r="W51" t="str">
        <f t="shared" si="1"/>
        <v>+ve</v>
      </c>
      <c r="X51" t="str">
        <f t="shared" si="1"/>
        <v>-ve</v>
      </c>
      <c r="Y51" t="str">
        <f t="shared" si="1"/>
        <v>-ve</v>
      </c>
      <c r="Z51" t="str">
        <f t="shared" si="1"/>
        <v>-ve</v>
      </c>
    </row>
    <row r="52" spans="2:26" x14ac:dyDescent="0.55000000000000004">
      <c r="B52" t="s">
        <v>5</v>
      </c>
      <c r="C52" t="str">
        <f>IF(C30&gt;0, "+ve", "-ve")</f>
        <v>-ve</v>
      </c>
      <c r="D52" t="str">
        <f t="shared" ref="D52:Z52" si="2">IF(D30&gt;0, "+ve", "-ve")</f>
        <v>+ve</v>
      </c>
      <c r="E52" t="str">
        <f t="shared" si="2"/>
        <v>-ve</v>
      </c>
      <c r="F52" t="str">
        <f t="shared" si="2"/>
        <v>-ve</v>
      </c>
      <c r="G52" t="str">
        <f t="shared" si="2"/>
        <v>-ve</v>
      </c>
      <c r="H52" t="str">
        <f t="shared" si="2"/>
        <v>-ve</v>
      </c>
      <c r="I52" t="str">
        <f t="shared" si="2"/>
        <v>+ve</v>
      </c>
      <c r="J52" t="str">
        <f t="shared" si="2"/>
        <v>+ve</v>
      </c>
      <c r="K52" t="str">
        <f t="shared" si="2"/>
        <v>-ve</v>
      </c>
      <c r="L52" t="str">
        <f t="shared" si="2"/>
        <v>+ve</v>
      </c>
      <c r="M52" t="str">
        <f t="shared" si="2"/>
        <v>+ve</v>
      </c>
      <c r="N52" t="str">
        <f t="shared" si="2"/>
        <v>-ve</v>
      </c>
      <c r="O52" t="str">
        <f t="shared" si="2"/>
        <v>+ve</v>
      </c>
      <c r="P52" t="str">
        <f t="shared" si="2"/>
        <v>-ve</v>
      </c>
      <c r="Q52" t="str">
        <f t="shared" si="2"/>
        <v>-ve</v>
      </c>
      <c r="R52" t="str">
        <f t="shared" si="2"/>
        <v>+ve</v>
      </c>
      <c r="S52" t="str">
        <f t="shared" si="2"/>
        <v>+ve</v>
      </c>
      <c r="T52" t="str">
        <f t="shared" si="2"/>
        <v>-ve</v>
      </c>
      <c r="U52" t="str">
        <f t="shared" si="2"/>
        <v>+ve</v>
      </c>
      <c r="V52" t="str">
        <f t="shared" si="2"/>
        <v>-ve</v>
      </c>
      <c r="W52" t="str">
        <f t="shared" si="2"/>
        <v>-ve</v>
      </c>
      <c r="X52" t="str">
        <f t="shared" si="2"/>
        <v>-ve</v>
      </c>
      <c r="Y52" t="str">
        <f t="shared" si="2"/>
        <v>-ve</v>
      </c>
      <c r="Z52" t="str">
        <f t="shared" si="2"/>
        <v>-ve</v>
      </c>
    </row>
    <row r="53" spans="2:26" x14ac:dyDescent="0.55000000000000004">
      <c r="B53" t="s">
        <v>6</v>
      </c>
      <c r="C53" t="str">
        <f t="shared" ref="C53" si="3">IF(C31&gt;0, "+ve", "-ve")</f>
        <v>-ve</v>
      </c>
      <c r="D53" t="str">
        <f t="shared" ref="D53:Z53" si="4">IF(D31&gt;0, "+ve", "-ve")</f>
        <v>-ve</v>
      </c>
      <c r="E53" t="str">
        <f t="shared" si="4"/>
        <v>-ve</v>
      </c>
      <c r="F53" t="str">
        <f t="shared" si="4"/>
        <v>-ve</v>
      </c>
      <c r="G53" t="str">
        <f t="shared" si="4"/>
        <v>-ve</v>
      </c>
      <c r="H53" t="str">
        <f t="shared" si="4"/>
        <v>-ve</v>
      </c>
      <c r="I53" t="str">
        <f t="shared" si="4"/>
        <v>+ve</v>
      </c>
      <c r="J53" t="str">
        <f t="shared" si="4"/>
        <v>-ve</v>
      </c>
      <c r="K53" t="str">
        <f t="shared" si="4"/>
        <v>-ve</v>
      </c>
      <c r="L53" t="str">
        <f t="shared" si="4"/>
        <v>+ve</v>
      </c>
      <c r="M53" t="str">
        <f t="shared" si="4"/>
        <v>-ve</v>
      </c>
      <c r="N53" t="str">
        <f t="shared" si="4"/>
        <v>-ve</v>
      </c>
      <c r="O53" t="str">
        <f t="shared" si="4"/>
        <v>+ve</v>
      </c>
      <c r="P53" t="str">
        <f t="shared" si="4"/>
        <v>-ve</v>
      </c>
      <c r="Q53" t="str">
        <f t="shared" si="4"/>
        <v>-ve</v>
      </c>
      <c r="R53" t="str">
        <f t="shared" si="4"/>
        <v>-ve</v>
      </c>
      <c r="S53" t="str">
        <f t="shared" si="4"/>
        <v>-ve</v>
      </c>
      <c r="T53" t="str">
        <f t="shared" si="4"/>
        <v>-ve</v>
      </c>
      <c r="U53" t="str">
        <f t="shared" si="4"/>
        <v>+ve</v>
      </c>
      <c r="V53" t="str">
        <f t="shared" si="4"/>
        <v>-ve</v>
      </c>
      <c r="W53" t="str">
        <f t="shared" si="4"/>
        <v>-ve</v>
      </c>
      <c r="X53" t="str">
        <f t="shared" si="4"/>
        <v>+ve</v>
      </c>
      <c r="Y53" t="str">
        <f t="shared" si="4"/>
        <v>+ve</v>
      </c>
      <c r="Z53" t="str">
        <f t="shared" si="4"/>
        <v>-ve</v>
      </c>
    </row>
    <row r="54" spans="2:26" x14ac:dyDescent="0.55000000000000004">
      <c r="B54" t="s">
        <v>15</v>
      </c>
      <c r="C54" t="str">
        <f t="shared" ref="C54:Z54" si="5">IF(C32&gt;0, "+ve", "-ve")</f>
        <v>+ve</v>
      </c>
      <c r="D54" t="str">
        <f t="shared" si="5"/>
        <v>+ve</v>
      </c>
      <c r="E54" t="str">
        <f t="shared" si="5"/>
        <v>-ve</v>
      </c>
      <c r="F54" t="str">
        <f t="shared" si="5"/>
        <v>+ve</v>
      </c>
      <c r="G54" t="str">
        <f t="shared" si="5"/>
        <v>+ve</v>
      </c>
      <c r="H54" t="str">
        <f t="shared" si="5"/>
        <v>-ve</v>
      </c>
      <c r="I54" t="str">
        <f t="shared" si="5"/>
        <v>+ve</v>
      </c>
      <c r="J54" t="str">
        <f t="shared" si="5"/>
        <v>+ve</v>
      </c>
      <c r="K54" t="str">
        <f t="shared" si="5"/>
        <v>-ve</v>
      </c>
      <c r="L54" t="str">
        <f t="shared" si="5"/>
        <v>+ve</v>
      </c>
      <c r="M54" t="str">
        <f t="shared" si="5"/>
        <v>+ve</v>
      </c>
      <c r="N54" t="str">
        <f t="shared" si="5"/>
        <v>-ve</v>
      </c>
      <c r="O54" t="str">
        <f t="shared" si="5"/>
        <v>+ve</v>
      </c>
      <c r="P54" t="str">
        <f t="shared" si="5"/>
        <v>-ve</v>
      </c>
      <c r="Q54" t="str">
        <f t="shared" si="5"/>
        <v>-ve</v>
      </c>
      <c r="R54" t="str">
        <f t="shared" si="5"/>
        <v>+ve</v>
      </c>
      <c r="S54" t="str">
        <f t="shared" si="5"/>
        <v>+ve</v>
      </c>
      <c r="T54" t="str">
        <f t="shared" si="5"/>
        <v>-ve</v>
      </c>
      <c r="U54" t="str">
        <f t="shared" si="5"/>
        <v>+ve</v>
      </c>
      <c r="V54" t="str">
        <f t="shared" si="5"/>
        <v>+ve</v>
      </c>
      <c r="W54" t="str">
        <f t="shared" si="5"/>
        <v>-ve</v>
      </c>
      <c r="X54" t="str">
        <f t="shared" si="5"/>
        <v>-ve</v>
      </c>
      <c r="Y54" t="str">
        <f t="shared" si="5"/>
        <v>+ve</v>
      </c>
      <c r="Z54" t="str">
        <f t="shared" si="5"/>
        <v>-ve</v>
      </c>
    </row>
    <row r="55" spans="2:26" x14ac:dyDescent="0.55000000000000004">
      <c r="B55" t="s">
        <v>14</v>
      </c>
      <c r="C55" t="str">
        <f t="shared" ref="C55:Z55" si="6">IF(C33&gt;0, "+ve", "-ve")</f>
        <v>-ve</v>
      </c>
      <c r="D55" t="str">
        <f t="shared" si="6"/>
        <v>-ve</v>
      </c>
      <c r="E55" t="str">
        <f t="shared" si="6"/>
        <v>+ve</v>
      </c>
      <c r="F55" t="str">
        <f t="shared" si="6"/>
        <v>+ve</v>
      </c>
      <c r="G55" t="str">
        <f t="shared" si="6"/>
        <v>-ve</v>
      </c>
      <c r="H55" t="str">
        <f t="shared" si="6"/>
        <v>+ve</v>
      </c>
      <c r="I55" t="str">
        <f t="shared" si="6"/>
        <v>+ve</v>
      </c>
      <c r="J55" t="str">
        <f t="shared" si="6"/>
        <v>+ve</v>
      </c>
      <c r="K55" t="str">
        <f t="shared" si="6"/>
        <v>+ve</v>
      </c>
      <c r="L55" t="str">
        <f t="shared" si="6"/>
        <v>+ve</v>
      </c>
      <c r="M55" t="str">
        <f t="shared" si="6"/>
        <v>+ve</v>
      </c>
      <c r="N55" t="str">
        <f t="shared" si="6"/>
        <v>+ve</v>
      </c>
      <c r="O55" t="str">
        <f t="shared" si="6"/>
        <v>+ve</v>
      </c>
      <c r="P55" t="str">
        <f t="shared" si="6"/>
        <v>-ve</v>
      </c>
      <c r="Q55" t="str">
        <f t="shared" si="6"/>
        <v>+ve</v>
      </c>
      <c r="R55" t="str">
        <f t="shared" si="6"/>
        <v>-ve</v>
      </c>
      <c r="S55" t="str">
        <f t="shared" si="6"/>
        <v>-ve</v>
      </c>
      <c r="T55" t="str">
        <f t="shared" si="6"/>
        <v>-ve</v>
      </c>
      <c r="U55" t="str">
        <f t="shared" si="6"/>
        <v>+ve</v>
      </c>
      <c r="V55" t="str">
        <f t="shared" si="6"/>
        <v>+ve</v>
      </c>
      <c r="W55" t="str">
        <f t="shared" si="6"/>
        <v>+ve</v>
      </c>
      <c r="X55" t="str">
        <f t="shared" si="6"/>
        <v>-ve</v>
      </c>
      <c r="Y55" t="str">
        <f t="shared" si="6"/>
        <v>+ve</v>
      </c>
      <c r="Z55" t="str">
        <f t="shared" si="6"/>
        <v>-ve</v>
      </c>
    </row>
    <row r="56" spans="2:26" x14ac:dyDescent="0.55000000000000004">
      <c r="B56" t="s">
        <v>66</v>
      </c>
      <c r="C56" t="str">
        <f t="shared" ref="C56:Z56" si="7">IF(C34&gt;0, "+ve", "-ve")</f>
        <v>+ve</v>
      </c>
      <c r="D56" t="str">
        <f t="shared" si="7"/>
        <v>-ve</v>
      </c>
      <c r="E56" t="str">
        <f t="shared" si="7"/>
        <v>+ve</v>
      </c>
      <c r="F56" t="str">
        <f t="shared" si="7"/>
        <v>+ve</v>
      </c>
      <c r="G56" t="str">
        <f t="shared" si="7"/>
        <v>+ve</v>
      </c>
      <c r="H56" t="str">
        <f t="shared" si="7"/>
        <v>+ve</v>
      </c>
      <c r="I56" t="str">
        <f t="shared" si="7"/>
        <v>+ve</v>
      </c>
      <c r="J56" t="str">
        <f t="shared" si="7"/>
        <v>+ve</v>
      </c>
      <c r="K56" t="str">
        <f t="shared" si="7"/>
        <v>+ve</v>
      </c>
      <c r="L56" t="str">
        <f t="shared" si="7"/>
        <v>+ve</v>
      </c>
      <c r="M56" t="str">
        <f t="shared" si="7"/>
        <v>+ve</v>
      </c>
      <c r="N56" t="str">
        <f t="shared" si="7"/>
        <v>+ve</v>
      </c>
      <c r="O56" t="str">
        <f t="shared" si="7"/>
        <v>+ve</v>
      </c>
      <c r="P56" t="str">
        <f t="shared" si="7"/>
        <v>+ve</v>
      </c>
      <c r="Q56" t="str">
        <f t="shared" si="7"/>
        <v>+ve</v>
      </c>
      <c r="R56" t="str">
        <f t="shared" si="7"/>
        <v>+ve</v>
      </c>
      <c r="S56" t="str">
        <f t="shared" si="7"/>
        <v>+ve</v>
      </c>
      <c r="T56" t="str">
        <f t="shared" si="7"/>
        <v>-ve</v>
      </c>
      <c r="U56" t="str">
        <f t="shared" si="7"/>
        <v>+ve</v>
      </c>
      <c r="V56" t="str">
        <f t="shared" si="7"/>
        <v>+ve</v>
      </c>
      <c r="W56" t="str">
        <f t="shared" si="7"/>
        <v>+ve</v>
      </c>
      <c r="X56" t="str">
        <f t="shared" si="7"/>
        <v>-ve</v>
      </c>
      <c r="Y56" t="str">
        <f t="shared" si="7"/>
        <v>+ve</v>
      </c>
      <c r="Z56" t="str">
        <f t="shared" si="7"/>
        <v>-ve</v>
      </c>
    </row>
    <row r="57" spans="2:26" x14ac:dyDescent="0.55000000000000004">
      <c r="B57" t="s">
        <v>16</v>
      </c>
      <c r="C57" t="str">
        <f t="shared" ref="C57:Z57" si="8">IF(C35&gt;0, "+ve", "-ve")</f>
        <v>+ve</v>
      </c>
      <c r="D57" t="str">
        <f t="shared" si="8"/>
        <v>+ve</v>
      </c>
      <c r="E57" t="str">
        <f t="shared" si="8"/>
        <v>+ve</v>
      </c>
      <c r="F57" t="str">
        <f t="shared" si="8"/>
        <v>+ve</v>
      </c>
      <c r="G57" t="str">
        <f t="shared" si="8"/>
        <v>+ve</v>
      </c>
      <c r="H57" t="str">
        <f t="shared" si="8"/>
        <v>+ve</v>
      </c>
      <c r="I57" t="str">
        <f t="shared" si="8"/>
        <v>+ve</v>
      </c>
      <c r="J57" t="str">
        <f t="shared" si="8"/>
        <v>+ve</v>
      </c>
      <c r="K57" t="str">
        <f t="shared" si="8"/>
        <v>+ve</v>
      </c>
      <c r="L57" t="str">
        <f t="shared" si="8"/>
        <v>+ve</v>
      </c>
      <c r="M57" t="str">
        <f t="shared" si="8"/>
        <v>+ve</v>
      </c>
      <c r="N57" t="str">
        <f t="shared" si="8"/>
        <v>+ve</v>
      </c>
      <c r="O57" t="str">
        <f t="shared" si="8"/>
        <v>+ve</v>
      </c>
      <c r="P57" t="str">
        <f t="shared" si="8"/>
        <v>+ve</v>
      </c>
      <c r="Q57" t="str">
        <f t="shared" si="8"/>
        <v>+ve</v>
      </c>
      <c r="R57" t="str">
        <f t="shared" si="8"/>
        <v>+ve</v>
      </c>
      <c r="S57" t="str">
        <f t="shared" si="8"/>
        <v>+ve</v>
      </c>
      <c r="T57" t="str">
        <f t="shared" si="8"/>
        <v>-ve</v>
      </c>
      <c r="U57" t="str">
        <f t="shared" si="8"/>
        <v>+ve</v>
      </c>
      <c r="V57" t="str">
        <f t="shared" si="8"/>
        <v>+ve</v>
      </c>
      <c r="W57" t="str">
        <f t="shared" si="8"/>
        <v>+ve</v>
      </c>
      <c r="X57" t="str">
        <f t="shared" si="8"/>
        <v>-ve</v>
      </c>
      <c r="Y57" t="str">
        <f t="shared" si="8"/>
        <v>+ve</v>
      </c>
      <c r="Z57" t="str">
        <f t="shared" si="8"/>
        <v>-ve</v>
      </c>
    </row>
    <row r="58" spans="2:26" x14ac:dyDescent="0.55000000000000004">
      <c r="B58" t="s">
        <v>7</v>
      </c>
      <c r="C58" t="str">
        <f t="shared" ref="C58:Z58" si="9">IF(C36&gt;0, "+ve", "-ve")</f>
        <v>+ve</v>
      </c>
      <c r="D58" t="str">
        <f t="shared" si="9"/>
        <v>+ve</v>
      </c>
      <c r="E58" t="str">
        <f t="shared" si="9"/>
        <v>+ve</v>
      </c>
      <c r="F58" t="str">
        <f t="shared" si="9"/>
        <v>+ve</v>
      </c>
      <c r="G58" t="str">
        <f t="shared" si="9"/>
        <v>-ve</v>
      </c>
      <c r="H58" t="str">
        <f t="shared" si="9"/>
        <v>+ve</v>
      </c>
      <c r="I58" t="str">
        <f t="shared" si="9"/>
        <v>+ve</v>
      </c>
      <c r="J58" t="str">
        <f t="shared" si="9"/>
        <v>+ve</v>
      </c>
      <c r="K58" t="str">
        <f t="shared" si="9"/>
        <v>+ve</v>
      </c>
      <c r="L58" t="str">
        <f t="shared" si="9"/>
        <v>+ve</v>
      </c>
      <c r="M58" t="str">
        <f t="shared" si="9"/>
        <v>-ve</v>
      </c>
      <c r="N58" t="str">
        <f t="shared" si="9"/>
        <v>+ve</v>
      </c>
      <c r="O58" t="str">
        <f t="shared" si="9"/>
        <v>+ve</v>
      </c>
      <c r="P58" t="str">
        <f t="shared" si="9"/>
        <v>-ve</v>
      </c>
      <c r="Q58" t="str">
        <f t="shared" si="9"/>
        <v>+ve</v>
      </c>
      <c r="R58" t="str">
        <f t="shared" si="9"/>
        <v>+ve</v>
      </c>
      <c r="S58" t="str">
        <f t="shared" si="9"/>
        <v>-ve</v>
      </c>
      <c r="T58" t="str">
        <f t="shared" si="9"/>
        <v>-ve</v>
      </c>
      <c r="U58" t="str">
        <f t="shared" si="9"/>
        <v>+ve</v>
      </c>
      <c r="V58" t="str">
        <f t="shared" si="9"/>
        <v>-ve</v>
      </c>
      <c r="W58" t="str">
        <f t="shared" si="9"/>
        <v>+ve</v>
      </c>
      <c r="X58" t="str">
        <f t="shared" si="9"/>
        <v>+ve</v>
      </c>
      <c r="Y58" t="str">
        <f t="shared" si="9"/>
        <v>-ve</v>
      </c>
      <c r="Z58" t="str">
        <f t="shared" si="9"/>
        <v>-ve</v>
      </c>
    </row>
    <row r="59" spans="2:26" x14ac:dyDescent="0.55000000000000004">
      <c r="B59" t="s">
        <v>8</v>
      </c>
      <c r="C59" t="str">
        <f t="shared" ref="C59:Z59" si="10">IF(C37&gt;0, "+ve", "-ve")</f>
        <v>-ve</v>
      </c>
      <c r="D59" t="str">
        <f t="shared" si="10"/>
        <v>-ve</v>
      </c>
      <c r="E59" t="str">
        <f t="shared" si="10"/>
        <v>-ve</v>
      </c>
      <c r="F59" t="str">
        <f t="shared" si="10"/>
        <v>-ve</v>
      </c>
      <c r="G59" t="str">
        <f t="shared" si="10"/>
        <v>-ve</v>
      </c>
      <c r="H59" t="str">
        <f t="shared" si="10"/>
        <v>-ve</v>
      </c>
      <c r="I59" t="str">
        <f t="shared" si="10"/>
        <v>-ve</v>
      </c>
      <c r="J59" t="str">
        <f t="shared" si="10"/>
        <v>+ve</v>
      </c>
      <c r="K59" t="str">
        <f t="shared" si="10"/>
        <v>+ve</v>
      </c>
      <c r="L59" t="str">
        <f t="shared" si="10"/>
        <v>-ve</v>
      </c>
      <c r="M59" t="str">
        <f t="shared" si="10"/>
        <v>+ve</v>
      </c>
      <c r="N59" t="str">
        <f t="shared" si="10"/>
        <v>-ve</v>
      </c>
      <c r="O59" t="str">
        <f t="shared" si="10"/>
        <v>-ve</v>
      </c>
      <c r="P59" t="str">
        <f t="shared" si="10"/>
        <v>-ve</v>
      </c>
      <c r="Q59" t="str">
        <f t="shared" si="10"/>
        <v>-ve</v>
      </c>
      <c r="R59" t="str">
        <f t="shared" si="10"/>
        <v>-ve</v>
      </c>
      <c r="S59" t="str">
        <f t="shared" si="10"/>
        <v>+ve</v>
      </c>
      <c r="T59" t="str">
        <f t="shared" si="10"/>
        <v>+ve</v>
      </c>
      <c r="U59" t="str">
        <f t="shared" si="10"/>
        <v>-ve</v>
      </c>
      <c r="V59" t="str">
        <f t="shared" si="10"/>
        <v>+ve</v>
      </c>
      <c r="W59" t="str">
        <f t="shared" si="10"/>
        <v>-ve</v>
      </c>
      <c r="X59" t="str">
        <f t="shared" si="10"/>
        <v>+ve</v>
      </c>
      <c r="Y59" t="str">
        <f t="shared" si="10"/>
        <v>+ve</v>
      </c>
      <c r="Z59" t="str">
        <f t="shared" si="10"/>
        <v>+ve</v>
      </c>
    </row>
    <row r="60" spans="2:26" x14ac:dyDescent="0.55000000000000004">
      <c r="B60" t="s">
        <v>9</v>
      </c>
      <c r="C60" t="str">
        <f t="shared" ref="C60:Z61" si="11">IF(C38&gt;0, "+ve", "-ve")</f>
        <v>-ve</v>
      </c>
      <c r="D60" t="str">
        <f t="shared" si="11"/>
        <v>-ve</v>
      </c>
      <c r="E60" t="str">
        <f t="shared" si="11"/>
        <v>-ve</v>
      </c>
      <c r="F60" t="str">
        <f t="shared" si="11"/>
        <v>-ve</v>
      </c>
      <c r="G60" t="str">
        <f t="shared" si="11"/>
        <v>-ve</v>
      </c>
      <c r="H60" t="str">
        <f t="shared" si="11"/>
        <v>-ve</v>
      </c>
      <c r="I60" t="str">
        <f t="shared" si="11"/>
        <v>-ve</v>
      </c>
      <c r="J60" t="str">
        <f t="shared" si="11"/>
        <v>+ve</v>
      </c>
      <c r="K60" t="str">
        <f t="shared" si="11"/>
        <v>+ve</v>
      </c>
      <c r="L60" t="str">
        <f t="shared" si="11"/>
        <v>-ve</v>
      </c>
      <c r="M60" t="str">
        <f t="shared" si="11"/>
        <v>-ve</v>
      </c>
      <c r="N60" t="str">
        <f t="shared" si="11"/>
        <v>-ve</v>
      </c>
      <c r="O60" t="str">
        <f t="shared" si="11"/>
        <v>-ve</v>
      </c>
      <c r="P60" t="str">
        <f t="shared" si="11"/>
        <v>-ve</v>
      </c>
      <c r="Q60" t="str">
        <f t="shared" si="11"/>
        <v>-ve</v>
      </c>
      <c r="R60" t="str">
        <f t="shared" si="11"/>
        <v>-ve</v>
      </c>
      <c r="S60" t="str">
        <f t="shared" si="11"/>
        <v>-ve</v>
      </c>
      <c r="T60" t="str">
        <f t="shared" si="11"/>
        <v>+ve</v>
      </c>
      <c r="U60" t="str">
        <f t="shared" si="11"/>
        <v>-ve</v>
      </c>
      <c r="V60" t="str">
        <f t="shared" si="11"/>
        <v>-ve</v>
      </c>
      <c r="W60" t="str">
        <f t="shared" si="11"/>
        <v>-ve</v>
      </c>
      <c r="X60" t="str">
        <f t="shared" si="11"/>
        <v>+ve</v>
      </c>
      <c r="Y60" t="str">
        <f t="shared" si="11"/>
        <v>-ve</v>
      </c>
      <c r="Z60" t="str">
        <f t="shared" si="11"/>
        <v>+ve</v>
      </c>
    </row>
    <row r="61" spans="2:26" x14ac:dyDescent="0.55000000000000004">
      <c r="B61" t="s">
        <v>26</v>
      </c>
      <c r="C61" t="str">
        <f t="shared" ref="C61:Z61" si="12">IF(C39&gt;0, "+ve", "-ve")</f>
        <v>-ve</v>
      </c>
      <c r="D61" t="str">
        <f t="shared" si="12"/>
        <v>+ve</v>
      </c>
      <c r="E61" t="str">
        <f t="shared" si="12"/>
        <v>-ve</v>
      </c>
      <c r="F61" t="str">
        <f t="shared" si="12"/>
        <v>-ve</v>
      </c>
      <c r="G61" t="str">
        <f t="shared" si="12"/>
        <v>+ve</v>
      </c>
      <c r="H61" t="str">
        <f t="shared" si="12"/>
        <v>-ve</v>
      </c>
      <c r="I61" t="str">
        <f t="shared" si="12"/>
        <v>-ve</v>
      </c>
      <c r="J61" t="str">
        <f t="shared" si="12"/>
        <v>+ve</v>
      </c>
      <c r="K61" t="str">
        <f t="shared" si="12"/>
        <v>+ve</v>
      </c>
      <c r="L61" t="str">
        <f t="shared" si="12"/>
        <v>-ve</v>
      </c>
      <c r="M61" t="str">
        <f t="shared" si="12"/>
        <v>-ve</v>
      </c>
      <c r="N61" t="str">
        <f t="shared" si="12"/>
        <v>-ve</v>
      </c>
      <c r="O61" t="str">
        <f t="shared" si="12"/>
        <v>-ve</v>
      </c>
      <c r="P61" t="str">
        <f t="shared" si="12"/>
        <v>+ve</v>
      </c>
      <c r="Q61" t="str">
        <f t="shared" si="12"/>
        <v>-ve</v>
      </c>
      <c r="R61" t="str">
        <f t="shared" si="12"/>
        <v>+ve</v>
      </c>
      <c r="S61" t="str">
        <f t="shared" si="12"/>
        <v>+ve</v>
      </c>
      <c r="T61" t="str">
        <f t="shared" si="11"/>
        <v>+ve</v>
      </c>
      <c r="U61" t="str">
        <f t="shared" si="11"/>
        <v>-ve</v>
      </c>
      <c r="V61" t="str">
        <f t="shared" si="11"/>
        <v>-ve</v>
      </c>
      <c r="W61" t="str">
        <f t="shared" si="11"/>
        <v>-ve</v>
      </c>
      <c r="X61" t="str">
        <f t="shared" si="12"/>
        <v>+ve</v>
      </c>
      <c r="Y61" t="str">
        <f t="shared" si="11"/>
        <v>+ve</v>
      </c>
      <c r="Z61" t="str">
        <f t="shared" si="12"/>
        <v>+ve</v>
      </c>
    </row>
    <row r="62" spans="2:26" x14ac:dyDescent="0.55000000000000004">
      <c r="B62" t="s">
        <v>10</v>
      </c>
      <c r="C62" t="str">
        <f>IF(C40&gt;0, "+ve", "-ve")</f>
        <v>-ve</v>
      </c>
      <c r="D62" t="str">
        <f t="shared" ref="D62:Z62" si="13">IF(D40&gt;0, "+ve", "-ve")</f>
        <v>-ve</v>
      </c>
      <c r="E62" t="str">
        <f t="shared" si="13"/>
        <v>-ve</v>
      </c>
      <c r="F62" t="str">
        <f t="shared" si="13"/>
        <v>-ve</v>
      </c>
      <c r="G62" t="str">
        <f t="shared" si="13"/>
        <v>+ve</v>
      </c>
      <c r="H62" t="str">
        <f t="shared" si="13"/>
        <v>-ve</v>
      </c>
      <c r="I62" t="str">
        <f t="shared" si="13"/>
        <v>-ve</v>
      </c>
      <c r="J62" t="str">
        <f t="shared" si="13"/>
        <v>-ve</v>
      </c>
      <c r="K62" t="str">
        <f t="shared" si="13"/>
        <v>+ve</v>
      </c>
      <c r="L62" t="str">
        <f t="shared" si="13"/>
        <v>-ve</v>
      </c>
      <c r="M62" t="str">
        <f t="shared" si="13"/>
        <v>+ve</v>
      </c>
      <c r="N62" t="str">
        <f t="shared" si="13"/>
        <v>-ve</v>
      </c>
      <c r="O62" t="str">
        <f t="shared" si="13"/>
        <v>-ve</v>
      </c>
      <c r="P62" t="str">
        <f t="shared" si="13"/>
        <v>-ve</v>
      </c>
      <c r="Q62" t="str">
        <f t="shared" si="13"/>
        <v>-ve</v>
      </c>
      <c r="R62" t="str">
        <f t="shared" si="13"/>
        <v>+ve</v>
      </c>
      <c r="S62" t="str">
        <f t="shared" si="13"/>
        <v>-ve</v>
      </c>
      <c r="T62" t="str">
        <f t="shared" si="13"/>
        <v>+ve</v>
      </c>
      <c r="U62" t="str">
        <f t="shared" si="13"/>
        <v>-ve</v>
      </c>
      <c r="V62" t="str">
        <f t="shared" si="13"/>
        <v>+ve</v>
      </c>
      <c r="W62" t="str">
        <f t="shared" si="13"/>
        <v>-ve</v>
      </c>
      <c r="X62" t="str">
        <f t="shared" si="13"/>
        <v>+ve</v>
      </c>
      <c r="Y62" t="str">
        <f t="shared" si="13"/>
        <v>+ve</v>
      </c>
      <c r="Z62" t="str">
        <f t="shared" si="13"/>
        <v>+ve</v>
      </c>
    </row>
    <row r="63" spans="2:26" x14ac:dyDescent="0.55000000000000004">
      <c r="B63" t="s">
        <v>11</v>
      </c>
      <c r="C63" t="str">
        <f t="shared" ref="C63:Z63" si="14">IF(C41&gt;0, "+ve", "-ve")</f>
        <v>-ve</v>
      </c>
      <c r="D63" t="str">
        <f t="shared" si="14"/>
        <v>-ve</v>
      </c>
      <c r="E63" t="str">
        <f t="shared" si="14"/>
        <v>-ve</v>
      </c>
      <c r="F63" t="str">
        <f t="shared" si="14"/>
        <v>-ve</v>
      </c>
      <c r="G63" t="str">
        <f t="shared" si="14"/>
        <v>-ve</v>
      </c>
      <c r="H63" t="str">
        <f t="shared" si="14"/>
        <v>-ve</v>
      </c>
      <c r="I63" t="str">
        <f t="shared" si="14"/>
        <v>-ve</v>
      </c>
      <c r="J63" t="str">
        <f t="shared" si="14"/>
        <v>-ve</v>
      </c>
      <c r="K63" t="str">
        <f t="shared" si="14"/>
        <v>+ve</v>
      </c>
      <c r="L63" t="str">
        <f t="shared" si="14"/>
        <v>-ve</v>
      </c>
      <c r="M63" t="str">
        <f t="shared" si="14"/>
        <v>-ve</v>
      </c>
      <c r="N63" t="str">
        <f t="shared" si="14"/>
        <v>-ve</v>
      </c>
      <c r="O63" t="str">
        <f t="shared" si="14"/>
        <v>-ve</v>
      </c>
      <c r="P63" t="str">
        <f t="shared" si="14"/>
        <v>+ve</v>
      </c>
      <c r="Q63" t="str">
        <f t="shared" si="14"/>
        <v>-ve</v>
      </c>
      <c r="R63" t="str">
        <f t="shared" si="14"/>
        <v>+ve</v>
      </c>
      <c r="S63" t="str">
        <f t="shared" si="14"/>
        <v>+ve</v>
      </c>
      <c r="T63" t="str">
        <f t="shared" si="14"/>
        <v>+ve</v>
      </c>
      <c r="U63" t="str">
        <f t="shared" si="14"/>
        <v>-ve</v>
      </c>
      <c r="V63" t="str">
        <f t="shared" si="14"/>
        <v>-ve</v>
      </c>
      <c r="W63" t="str">
        <f t="shared" si="14"/>
        <v>-ve</v>
      </c>
      <c r="X63" t="str">
        <f t="shared" si="14"/>
        <v>+ve</v>
      </c>
      <c r="Y63" t="str">
        <f t="shared" si="14"/>
        <v>-ve</v>
      </c>
      <c r="Z63" t="str">
        <f t="shared" si="14"/>
        <v>+ve</v>
      </c>
    </row>
    <row r="64" spans="2:26" x14ac:dyDescent="0.55000000000000004">
      <c r="B64" t="s">
        <v>27</v>
      </c>
      <c r="C64" t="str">
        <f t="shared" ref="C64:Z64" si="15">IF(C42&gt;0, "+ve", "-ve")</f>
        <v>-ve</v>
      </c>
      <c r="D64" t="str">
        <f t="shared" si="15"/>
        <v>-ve</v>
      </c>
      <c r="E64" t="str">
        <f t="shared" si="15"/>
        <v>-ve</v>
      </c>
      <c r="F64" t="str">
        <f t="shared" si="15"/>
        <v>-ve</v>
      </c>
      <c r="G64" t="str">
        <f t="shared" si="15"/>
        <v>+ve</v>
      </c>
      <c r="H64" t="str">
        <f t="shared" si="15"/>
        <v>-ve</v>
      </c>
      <c r="I64" t="str">
        <f t="shared" si="15"/>
        <v>+ve</v>
      </c>
      <c r="J64" t="str">
        <f t="shared" si="15"/>
        <v>+ve</v>
      </c>
      <c r="K64" t="str">
        <f t="shared" si="15"/>
        <v>+ve</v>
      </c>
      <c r="L64" t="str">
        <f t="shared" si="15"/>
        <v>-ve</v>
      </c>
      <c r="M64" t="str">
        <f t="shared" si="15"/>
        <v>+ve</v>
      </c>
      <c r="N64" t="str">
        <f t="shared" si="15"/>
        <v>-ve</v>
      </c>
      <c r="O64" t="str">
        <f t="shared" si="15"/>
        <v>-ve</v>
      </c>
      <c r="P64" t="str">
        <f t="shared" si="15"/>
        <v>-ve</v>
      </c>
      <c r="Q64" t="str">
        <f t="shared" si="15"/>
        <v>-ve</v>
      </c>
      <c r="R64" t="str">
        <f t="shared" si="15"/>
        <v>+ve</v>
      </c>
      <c r="S64" t="str">
        <f t="shared" si="15"/>
        <v>+ve</v>
      </c>
      <c r="T64" t="str">
        <f t="shared" si="15"/>
        <v>+ve</v>
      </c>
      <c r="U64" t="str">
        <f t="shared" si="15"/>
        <v>-ve</v>
      </c>
      <c r="V64" t="str">
        <f t="shared" si="15"/>
        <v>+ve</v>
      </c>
      <c r="W64" t="str">
        <f t="shared" si="15"/>
        <v>-ve</v>
      </c>
      <c r="X64" t="str">
        <f t="shared" si="15"/>
        <v>+ve</v>
      </c>
      <c r="Y64" t="str">
        <f t="shared" si="15"/>
        <v>-ve</v>
      </c>
      <c r="Z64" t="str">
        <f t="shared" si="15"/>
        <v>+ve</v>
      </c>
    </row>
    <row r="65" spans="2:26" x14ac:dyDescent="0.55000000000000004">
      <c r="B65" t="s">
        <v>12</v>
      </c>
      <c r="C65" t="str">
        <f t="shared" ref="C65:E65" si="16">IF(C43&gt;0, "+ve", "-ve")</f>
        <v>-ve</v>
      </c>
      <c r="D65" t="str">
        <f t="shared" si="16"/>
        <v>-ve</v>
      </c>
      <c r="E65" t="str">
        <f t="shared" si="16"/>
        <v>-ve</v>
      </c>
      <c r="F65" t="str">
        <f t="shared" ref="F65:Z66" si="17">IF(F43&gt;0, "+ve", "-ve")</f>
        <v>-ve</v>
      </c>
      <c r="G65" t="str">
        <f t="shared" si="17"/>
        <v>-ve</v>
      </c>
      <c r="H65" t="str">
        <f t="shared" si="17"/>
        <v>-ve</v>
      </c>
      <c r="I65" t="str">
        <f t="shared" si="17"/>
        <v>-ve</v>
      </c>
      <c r="J65" t="str">
        <f t="shared" si="17"/>
        <v>-ve</v>
      </c>
      <c r="K65" t="str">
        <f t="shared" si="17"/>
        <v>-ve</v>
      </c>
      <c r="L65" t="str">
        <f t="shared" si="17"/>
        <v>+ve</v>
      </c>
      <c r="M65" t="str">
        <f t="shared" si="17"/>
        <v>+ve</v>
      </c>
      <c r="N65" t="str">
        <f t="shared" si="17"/>
        <v>+ve</v>
      </c>
      <c r="O65" t="str">
        <f t="shared" si="17"/>
        <v>+ve</v>
      </c>
      <c r="P65" t="str">
        <f t="shared" si="17"/>
        <v>+ve</v>
      </c>
      <c r="Q65" t="str">
        <f t="shared" si="17"/>
        <v>+ve</v>
      </c>
      <c r="R65" t="str">
        <f t="shared" si="17"/>
        <v>+ve</v>
      </c>
      <c r="S65" t="str">
        <f t="shared" si="17"/>
        <v>+ve</v>
      </c>
      <c r="T65" t="str">
        <f t="shared" si="17"/>
        <v>-ve</v>
      </c>
      <c r="U65" t="str">
        <f t="shared" si="17"/>
        <v>+ve</v>
      </c>
      <c r="V65" t="str">
        <f t="shared" si="17"/>
        <v>-ve</v>
      </c>
      <c r="W65" t="str">
        <f t="shared" si="17"/>
        <v>-ve</v>
      </c>
      <c r="X65" t="str">
        <f t="shared" si="17"/>
        <v>+ve</v>
      </c>
      <c r="Y65" t="str">
        <f t="shared" si="17"/>
        <v>+ve</v>
      </c>
      <c r="Z65" t="str">
        <f t="shared" si="17"/>
        <v>-ve</v>
      </c>
    </row>
    <row r="66" spans="2:26" x14ac:dyDescent="0.55000000000000004">
      <c r="B66" t="s">
        <v>13</v>
      </c>
      <c r="C66" t="str">
        <f t="shared" ref="C66:E66" si="18">IF(C44&gt;0, "+ve", "-ve")</f>
        <v>-ve</v>
      </c>
      <c r="D66" t="str">
        <f t="shared" si="18"/>
        <v>-ve</v>
      </c>
      <c r="E66" t="str">
        <f t="shared" si="18"/>
        <v>-ve</v>
      </c>
      <c r="F66" t="str">
        <f t="shared" si="17"/>
        <v>-ve</v>
      </c>
      <c r="G66" t="str">
        <f t="shared" si="17"/>
        <v>+ve</v>
      </c>
      <c r="H66" t="str">
        <f t="shared" si="17"/>
        <v>-ve</v>
      </c>
      <c r="I66" t="str">
        <f t="shared" si="17"/>
        <v>-ve</v>
      </c>
      <c r="J66" t="str">
        <f t="shared" si="17"/>
        <v>-ve</v>
      </c>
      <c r="K66" t="str">
        <f t="shared" si="17"/>
        <v>-ve</v>
      </c>
      <c r="L66" t="str">
        <f t="shared" si="17"/>
        <v>+ve</v>
      </c>
      <c r="M66" t="str">
        <f t="shared" si="17"/>
        <v>-ve</v>
      </c>
      <c r="N66" t="str">
        <f t="shared" si="17"/>
        <v>+ve</v>
      </c>
      <c r="O66" t="str">
        <f t="shared" si="17"/>
        <v>-ve</v>
      </c>
      <c r="P66" t="str">
        <f t="shared" si="17"/>
        <v>-ve</v>
      </c>
      <c r="Q66" t="str">
        <f t="shared" si="17"/>
        <v>+ve</v>
      </c>
      <c r="R66" t="str">
        <f t="shared" si="17"/>
        <v>-ve</v>
      </c>
      <c r="S66" t="str">
        <f t="shared" si="17"/>
        <v>-ve</v>
      </c>
      <c r="T66" t="str">
        <f t="shared" si="17"/>
        <v>-ve</v>
      </c>
      <c r="U66" t="str">
        <f t="shared" si="17"/>
        <v>-ve</v>
      </c>
      <c r="V66" t="str">
        <f t="shared" si="17"/>
        <v>-ve</v>
      </c>
      <c r="W66" t="str">
        <f t="shared" si="17"/>
        <v>-ve</v>
      </c>
      <c r="X66" t="str">
        <f t="shared" si="17"/>
        <v>-ve</v>
      </c>
      <c r="Y66" t="str">
        <f t="shared" si="17"/>
        <v>-ve</v>
      </c>
      <c r="Z66" t="str">
        <f t="shared" si="17"/>
        <v>-ve</v>
      </c>
    </row>
  </sheetData>
  <conditionalFormatting sqref="C28:Z44">
    <cfRule type="expression" dxfId="39" priority="1">
      <formula>C6&lt;0.01</formula>
    </cfRule>
    <cfRule type="expression" dxfId="38" priority="2">
      <formula>C6&lt;0.05</formula>
    </cfRule>
    <cfRule type="expression" dxfId="37" priority="3">
      <formula>C6&lt;0.1</formula>
    </cfRule>
    <cfRule type="expression" dxfId="36" priority="4">
      <formula>C6&gt;0.05</formula>
    </cfRule>
  </conditionalFormatting>
  <conditionalFormatting sqref="C50:Z66">
    <cfRule type="expression" dxfId="35" priority="179">
      <formula>C6&lt;0.01</formula>
    </cfRule>
    <cfRule type="expression" dxfId="34" priority="180">
      <formula>C6&lt;0.05</formula>
    </cfRule>
    <cfRule type="expression" dxfId="33" priority="181">
      <formula>C6&lt;0.1</formula>
    </cfRule>
    <cfRule type="expression" dxfId="32" priority="182">
      <formula>C6&gt;0.05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0DAA-B2FE-42FF-93E9-0B51CB34E3E5}">
  <sheetPr>
    <pageSetUpPr fitToPage="1"/>
  </sheetPr>
  <dimension ref="A1:AC96"/>
  <sheetViews>
    <sheetView tabSelected="1" topLeftCell="A8" zoomScale="70" zoomScaleNormal="70" workbookViewId="0">
      <selection activeCell="A26" sqref="A26:R44"/>
    </sheetView>
  </sheetViews>
  <sheetFormatPr defaultRowHeight="14.4" x14ac:dyDescent="0.55000000000000004"/>
  <cols>
    <col min="1" max="1" width="20.5234375" customWidth="1"/>
    <col min="3" max="18" width="8.578125" customWidth="1"/>
    <col min="21" max="21" width="21.89453125" customWidth="1"/>
  </cols>
  <sheetData>
    <row r="1" spans="1:26" x14ac:dyDescent="0.55000000000000004">
      <c r="B1" t="s">
        <v>139</v>
      </c>
    </row>
    <row r="3" spans="1:26" ht="15" customHeight="1" x14ac:dyDescent="0.55000000000000004">
      <c r="C3" s="66" t="s">
        <v>29</v>
      </c>
      <c r="D3" s="66"/>
      <c r="E3" s="66" t="s">
        <v>30</v>
      </c>
      <c r="F3" s="66"/>
      <c r="G3" s="66" t="s">
        <v>20</v>
      </c>
      <c r="H3" s="66"/>
      <c r="I3" s="66" t="s">
        <v>50</v>
      </c>
      <c r="J3" s="66"/>
      <c r="K3" s="66" t="s">
        <v>22</v>
      </c>
      <c r="L3" s="66"/>
      <c r="M3" s="66" t="s">
        <v>23</v>
      </c>
      <c r="N3" s="66"/>
      <c r="O3" s="66" t="s">
        <v>52</v>
      </c>
      <c r="P3" s="66"/>
      <c r="Q3" s="66" t="s">
        <v>25</v>
      </c>
      <c r="R3" s="66"/>
      <c r="W3" t="s">
        <v>103</v>
      </c>
      <c r="X3" t="s">
        <v>104</v>
      </c>
      <c r="Y3" t="s">
        <v>105</v>
      </c>
      <c r="Z3" t="s">
        <v>106</v>
      </c>
    </row>
    <row r="4" spans="1:26" ht="15" customHeight="1" x14ac:dyDescent="0.55000000000000004">
      <c r="A4" s="27" t="s">
        <v>143</v>
      </c>
      <c r="B4" s="27" t="s">
        <v>142</v>
      </c>
      <c r="C4" s="36" t="s">
        <v>140</v>
      </c>
      <c r="D4" s="37" t="s">
        <v>141</v>
      </c>
      <c r="E4" s="9" t="s">
        <v>140</v>
      </c>
      <c r="F4" s="9" t="s">
        <v>141</v>
      </c>
      <c r="G4" s="36" t="s">
        <v>140</v>
      </c>
      <c r="H4" s="37" t="s">
        <v>141</v>
      </c>
      <c r="I4" s="36" t="s">
        <v>140</v>
      </c>
      <c r="J4" s="37" t="s">
        <v>141</v>
      </c>
      <c r="K4" s="9" t="s">
        <v>140</v>
      </c>
      <c r="L4" s="9" t="s">
        <v>141</v>
      </c>
      <c r="M4" s="36" t="s">
        <v>140</v>
      </c>
      <c r="N4" s="37" t="s">
        <v>141</v>
      </c>
      <c r="O4" s="9" t="s">
        <v>140</v>
      </c>
      <c r="P4" s="9" t="s">
        <v>141</v>
      </c>
      <c r="Q4" s="36" t="s">
        <v>140</v>
      </c>
      <c r="R4" s="37" t="s">
        <v>141</v>
      </c>
      <c r="V4" t="s">
        <v>3</v>
      </c>
      <c r="Z4">
        <v>-0.69899999999999995</v>
      </c>
    </row>
    <row r="5" spans="1:26" ht="15" customHeight="1" x14ac:dyDescent="0.55000000000000004">
      <c r="A5" s="31" t="s">
        <v>136</v>
      </c>
      <c r="B5" s="34" t="s">
        <v>3</v>
      </c>
      <c r="C5" s="33" t="s">
        <v>130</v>
      </c>
      <c r="D5" s="28" t="s">
        <v>130</v>
      </c>
      <c r="E5" s="28" t="s">
        <v>130</v>
      </c>
      <c r="F5" s="28" t="s">
        <v>131</v>
      </c>
      <c r="G5" s="28" t="s">
        <v>130</v>
      </c>
      <c r="H5" s="28" t="s">
        <v>130</v>
      </c>
      <c r="I5" s="28" t="s">
        <v>131</v>
      </c>
      <c r="J5" s="28" t="s">
        <v>130</v>
      </c>
      <c r="K5" s="28" t="s">
        <v>130</v>
      </c>
      <c r="L5" s="28" t="s">
        <v>131</v>
      </c>
      <c r="M5" s="28" t="s">
        <v>131</v>
      </c>
      <c r="N5" s="28" t="s">
        <v>130</v>
      </c>
      <c r="O5" s="28" t="s">
        <v>131</v>
      </c>
      <c r="P5" s="28" t="s">
        <v>130</v>
      </c>
      <c r="Q5" s="28" t="s">
        <v>131</v>
      </c>
      <c r="R5" s="28" t="s">
        <v>131</v>
      </c>
      <c r="V5" t="s">
        <v>4</v>
      </c>
      <c r="X5">
        <v>0.42199999999999999</v>
      </c>
    </row>
    <row r="6" spans="1:26" ht="15" customHeight="1" x14ac:dyDescent="0.55000000000000004">
      <c r="A6" s="31" t="s">
        <v>134</v>
      </c>
      <c r="B6" s="34" t="s">
        <v>4</v>
      </c>
      <c r="C6" s="33" t="s">
        <v>130</v>
      </c>
      <c r="D6" s="28" t="s">
        <v>130</v>
      </c>
      <c r="E6" s="28" t="s">
        <v>130</v>
      </c>
      <c r="F6" s="28" t="s">
        <v>130</v>
      </c>
      <c r="G6" s="28" t="s">
        <v>130</v>
      </c>
      <c r="H6" s="28" t="s">
        <v>130</v>
      </c>
      <c r="I6" s="28" t="s">
        <v>130</v>
      </c>
      <c r="J6" s="29" t="s">
        <v>130</v>
      </c>
      <c r="K6" s="28" t="s">
        <v>130</v>
      </c>
      <c r="L6" s="28" t="s">
        <v>130</v>
      </c>
      <c r="M6" s="28" t="s">
        <v>130</v>
      </c>
      <c r="N6" s="28" t="s">
        <v>130</v>
      </c>
      <c r="O6" s="28" t="s">
        <v>130</v>
      </c>
      <c r="P6" s="28" t="s">
        <v>130</v>
      </c>
      <c r="Q6" s="28" t="s">
        <v>131</v>
      </c>
      <c r="R6" s="28" t="s">
        <v>130</v>
      </c>
      <c r="V6" t="s">
        <v>5</v>
      </c>
      <c r="Z6">
        <v>0.63500000000000001</v>
      </c>
    </row>
    <row r="7" spans="1:26" ht="15" customHeight="1" x14ac:dyDescent="0.55000000000000004">
      <c r="A7" s="31" t="s">
        <v>136</v>
      </c>
      <c r="B7" s="34" t="s">
        <v>5</v>
      </c>
      <c r="C7" s="33" t="s">
        <v>131</v>
      </c>
      <c r="D7" s="28" t="s">
        <v>131</v>
      </c>
      <c r="E7" s="28" t="s">
        <v>130</v>
      </c>
      <c r="F7" s="28" t="s">
        <v>130</v>
      </c>
      <c r="G7" s="28" t="s">
        <v>130</v>
      </c>
      <c r="H7" s="28" t="s">
        <v>131</v>
      </c>
      <c r="I7" s="28" t="s">
        <v>130</v>
      </c>
      <c r="J7" s="28" t="s">
        <v>131</v>
      </c>
      <c r="K7" s="28" t="s">
        <v>130</v>
      </c>
      <c r="L7" s="28" t="s">
        <v>130</v>
      </c>
      <c r="M7" s="28" t="s">
        <v>130</v>
      </c>
      <c r="N7" s="28" t="s">
        <v>131</v>
      </c>
      <c r="O7" s="28" t="s">
        <v>130</v>
      </c>
      <c r="P7" s="28" t="s">
        <v>131</v>
      </c>
      <c r="Q7" s="28" t="s">
        <v>131</v>
      </c>
      <c r="R7" s="28" t="s">
        <v>130</v>
      </c>
      <c r="V7" t="s">
        <v>6</v>
      </c>
      <c r="Z7">
        <v>0.46899999999999997</v>
      </c>
    </row>
    <row r="8" spans="1:26" ht="15" customHeight="1" x14ac:dyDescent="0.55000000000000004">
      <c r="A8" s="31" t="s">
        <v>136</v>
      </c>
      <c r="B8" s="34" t="s">
        <v>6</v>
      </c>
      <c r="C8" s="33" t="s">
        <v>131</v>
      </c>
      <c r="D8" s="28" t="s">
        <v>131</v>
      </c>
      <c r="E8" s="28" t="s">
        <v>130</v>
      </c>
      <c r="F8" s="28" t="s">
        <v>130</v>
      </c>
      <c r="G8" s="28" t="s">
        <v>130</v>
      </c>
      <c r="H8" s="28" t="s">
        <v>131</v>
      </c>
      <c r="I8" s="28" t="s">
        <v>130</v>
      </c>
      <c r="J8" s="28" t="s">
        <v>131</v>
      </c>
      <c r="K8" s="28" t="s">
        <v>131</v>
      </c>
      <c r="L8" s="28" t="s">
        <v>130</v>
      </c>
      <c r="M8" s="28" t="s">
        <v>130</v>
      </c>
      <c r="N8" s="28" t="s">
        <v>131</v>
      </c>
      <c r="O8" s="28" t="s">
        <v>130</v>
      </c>
      <c r="P8" s="28" t="s">
        <v>131</v>
      </c>
      <c r="Q8" s="28" t="s">
        <v>130</v>
      </c>
      <c r="R8" s="28" t="s">
        <v>131</v>
      </c>
      <c r="V8" t="s">
        <v>15</v>
      </c>
      <c r="Z8">
        <v>-0.64500000000000002</v>
      </c>
    </row>
    <row r="9" spans="1:26" ht="15" customHeight="1" x14ac:dyDescent="0.55000000000000004">
      <c r="A9" s="31" t="s">
        <v>136</v>
      </c>
      <c r="B9" s="34" t="s">
        <v>15</v>
      </c>
      <c r="C9" s="33" t="s">
        <v>130</v>
      </c>
      <c r="D9" s="28" t="s">
        <v>130</v>
      </c>
      <c r="E9" s="28" t="s">
        <v>131</v>
      </c>
      <c r="F9" s="28" t="s">
        <v>131</v>
      </c>
      <c r="G9" s="28" t="s">
        <v>130</v>
      </c>
      <c r="H9" s="28" t="s">
        <v>130</v>
      </c>
      <c r="I9" s="28" t="s">
        <v>131</v>
      </c>
      <c r="J9" s="28" t="s">
        <v>130</v>
      </c>
      <c r="K9" s="28" t="s">
        <v>131</v>
      </c>
      <c r="L9" s="28" t="s">
        <v>131</v>
      </c>
      <c r="M9" s="28" t="s">
        <v>130</v>
      </c>
      <c r="N9" s="28" t="s">
        <v>130</v>
      </c>
      <c r="O9" s="28" t="s">
        <v>130</v>
      </c>
      <c r="P9" s="28" t="s">
        <v>130</v>
      </c>
      <c r="Q9" s="28" t="s">
        <v>131</v>
      </c>
      <c r="R9" s="28" t="s">
        <v>131</v>
      </c>
      <c r="V9" t="s">
        <v>14</v>
      </c>
      <c r="X9">
        <v>0.68200000000000005</v>
      </c>
    </row>
    <row r="10" spans="1:26" ht="15" customHeight="1" x14ac:dyDescent="0.55000000000000004">
      <c r="A10" s="31" t="s">
        <v>134</v>
      </c>
      <c r="B10" s="34" t="s">
        <v>14</v>
      </c>
      <c r="C10" s="33" t="s">
        <v>130</v>
      </c>
      <c r="D10" s="28" t="s">
        <v>130</v>
      </c>
      <c r="E10" s="28" t="s">
        <v>130</v>
      </c>
      <c r="F10" s="28" t="s">
        <v>130</v>
      </c>
      <c r="G10" s="28" t="s">
        <v>130</v>
      </c>
      <c r="H10" s="28" t="s">
        <v>130</v>
      </c>
      <c r="I10" s="28" t="s">
        <v>130</v>
      </c>
      <c r="J10" s="29" t="s">
        <v>130</v>
      </c>
      <c r="K10" s="28" t="s">
        <v>130</v>
      </c>
      <c r="L10" s="28" t="s">
        <v>130</v>
      </c>
      <c r="M10" s="28" t="s">
        <v>130</v>
      </c>
      <c r="N10" s="28" t="s">
        <v>130</v>
      </c>
      <c r="O10" s="28" t="s">
        <v>131</v>
      </c>
      <c r="P10" s="28" t="s">
        <v>130</v>
      </c>
      <c r="Q10" s="28" t="s">
        <v>130</v>
      </c>
      <c r="R10" s="28" t="s">
        <v>130</v>
      </c>
      <c r="V10" t="s">
        <v>66</v>
      </c>
      <c r="X10">
        <v>0.88500000000000001</v>
      </c>
    </row>
    <row r="11" spans="1:26" ht="15" customHeight="1" x14ac:dyDescent="0.55000000000000004">
      <c r="A11" s="31" t="s">
        <v>134</v>
      </c>
      <c r="B11" s="34" t="s">
        <v>66</v>
      </c>
      <c r="C11" s="33" t="s">
        <v>130</v>
      </c>
      <c r="D11" s="28" t="s">
        <v>130</v>
      </c>
      <c r="E11" s="28" t="s">
        <v>130</v>
      </c>
      <c r="F11" s="28" t="s">
        <v>130</v>
      </c>
      <c r="G11" s="28" t="s">
        <v>130</v>
      </c>
      <c r="H11" s="28" t="s">
        <v>130</v>
      </c>
      <c r="I11" s="28" t="s">
        <v>130</v>
      </c>
      <c r="J11" s="29" t="s">
        <v>130</v>
      </c>
      <c r="K11" s="28" t="s">
        <v>130</v>
      </c>
      <c r="L11" s="28" t="s">
        <v>130</v>
      </c>
      <c r="M11" s="28" t="s">
        <v>130</v>
      </c>
      <c r="N11" s="28" t="s">
        <v>130</v>
      </c>
      <c r="O11" s="28" t="s">
        <v>130</v>
      </c>
      <c r="P11" s="28" t="s">
        <v>130</v>
      </c>
      <c r="Q11" s="28" t="s">
        <v>130</v>
      </c>
      <c r="R11" s="28" t="s">
        <v>130</v>
      </c>
      <c r="V11" t="s">
        <v>16</v>
      </c>
      <c r="X11">
        <v>0.89700000000000002</v>
      </c>
    </row>
    <row r="12" spans="1:26" ht="15" customHeight="1" x14ac:dyDescent="0.55000000000000004">
      <c r="A12" s="31" t="s">
        <v>134</v>
      </c>
      <c r="B12" s="34" t="s">
        <v>16</v>
      </c>
      <c r="C12" s="33" t="s">
        <v>130</v>
      </c>
      <c r="D12" s="28" t="s">
        <v>130</v>
      </c>
      <c r="E12" s="28" t="s">
        <v>130</v>
      </c>
      <c r="F12" s="28" t="s">
        <v>130</v>
      </c>
      <c r="G12" s="28" t="s">
        <v>130</v>
      </c>
      <c r="H12" s="28" t="s">
        <v>130</v>
      </c>
      <c r="I12" s="29" t="s">
        <v>130</v>
      </c>
      <c r="J12" s="29" t="s">
        <v>130</v>
      </c>
      <c r="K12" s="28" t="s">
        <v>130</v>
      </c>
      <c r="L12" s="28" t="s">
        <v>130</v>
      </c>
      <c r="M12" s="28" t="s">
        <v>130</v>
      </c>
      <c r="N12" s="28" t="s">
        <v>130</v>
      </c>
      <c r="O12" s="28" t="s">
        <v>130</v>
      </c>
      <c r="P12" s="28" t="s">
        <v>130</v>
      </c>
      <c r="Q12" s="28" t="s">
        <v>131</v>
      </c>
      <c r="R12" s="28" t="s">
        <v>130</v>
      </c>
      <c r="V12" t="s">
        <v>7</v>
      </c>
      <c r="X12">
        <v>0.84699999999999998</v>
      </c>
    </row>
    <row r="13" spans="1:26" ht="15" customHeight="1" x14ac:dyDescent="0.55000000000000004">
      <c r="A13" s="31" t="s">
        <v>134</v>
      </c>
      <c r="B13" s="34" t="s">
        <v>7</v>
      </c>
      <c r="C13" s="33" t="s">
        <v>130</v>
      </c>
      <c r="D13" s="28" t="s">
        <v>130</v>
      </c>
      <c r="E13" s="28" t="s">
        <v>130</v>
      </c>
      <c r="F13" s="28" t="s">
        <v>130</v>
      </c>
      <c r="G13" s="28" t="s">
        <v>130</v>
      </c>
      <c r="H13" s="28" t="s">
        <v>130</v>
      </c>
      <c r="I13" s="29" t="s">
        <v>130</v>
      </c>
      <c r="J13" s="29" t="s">
        <v>130</v>
      </c>
      <c r="K13" s="28" t="s">
        <v>130</v>
      </c>
      <c r="L13" s="28" t="s">
        <v>130</v>
      </c>
      <c r="M13" s="28" t="s">
        <v>130</v>
      </c>
      <c r="N13" s="28" t="s">
        <v>130</v>
      </c>
      <c r="O13" s="28" t="s">
        <v>130</v>
      </c>
      <c r="P13" s="28" t="s">
        <v>130</v>
      </c>
      <c r="Q13" s="28" t="s">
        <v>130</v>
      </c>
      <c r="R13" s="28" t="s">
        <v>130</v>
      </c>
      <c r="V13" t="s">
        <v>8</v>
      </c>
      <c r="W13">
        <v>0.92700000000000005</v>
      </c>
    </row>
    <row r="14" spans="1:26" ht="15" customHeight="1" x14ac:dyDescent="0.55000000000000004">
      <c r="A14" s="31" t="s">
        <v>133</v>
      </c>
      <c r="B14" s="34" t="s">
        <v>8</v>
      </c>
      <c r="C14" s="33" t="s">
        <v>131</v>
      </c>
      <c r="D14" s="28" t="s">
        <v>131</v>
      </c>
      <c r="E14" s="28" t="s">
        <v>131</v>
      </c>
      <c r="F14" s="28" t="s">
        <v>131</v>
      </c>
      <c r="G14" s="28" t="s">
        <v>131</v>
      </c>
      <c r="H14" s="28" t="s">
        <v>130</v>
      </c>
      <c r="I14" s="28" t="s">
        <v>131</v>
      </c>
      <c r="J14" s="28" t="s">
        <v>130</v>
      </c>
      <c r="K14" s="28" t="s">
        <v>131</v>
      </c>
      <c r="L14" s="28" t="s">
        <v>131</v>
      </c>
      <c r="M14" s="28" t="s">
        <v>131</v>
      </c>
      <c r="N14" s="28" t="s">
        <v>130</v>
      </c>
      <c r="O14" s="28" t="s">
        <v>130</v>
      </c>
      <c r="P14" s="28" t="s">
        <v>130</v>
      </c>
      <c r="Q14" s="28" t="s">
        <v>130</v>
      </c>
      <c r="R14" s="28" t="s">
        <v>130</v>
      </c>
      <c r="V14" t="s">
        <v>9</v>
      </c>
      <c r="W14">
        <v>0.875</v>
      </c>
    </row>
    <row r="15" spans="1:26" ht="15" customHeight="1" x14ac:dyDescent="0.55000000000000004">
      <c r="A15" s="31" t="s">
        <v>133</v>
      </c>
      <c r="B15" s="34" t="s">
        <v>9</v>
      </c>
      <c r="C15" s="33" t="s">
        <v>131</v>
      </c>
      <c r="D15" s="28" t="s">
        <v>131</v>
      </c>
      <c r="E15" s="28" t="s">
        <v>131</v>
      </c>
      <c r="F15" s="28" t="s">
        <v>131</v>
      </c>
      <c r="G15" s="28" t="s">
        <v>130</v>
      </c>
      <c r="H15" s="28" t="s">
        <v>130</v>
      </c>
      <c r="I15" s="28" t="s">
        <v>131</v>
      </c>
      <c r="J15" s="28" t="s">
        <v>130</v>
      </c>
      <c r="K15" s="28" t="s">
        <v>131</v>
      </c>
      <c r="L15" s="28" t="s">
        <v>131</v>
      </c>
      <c r="M15" s="28" t="s">
        <v>131</v>
      </c>
      <c r="N15" s="28" t="s">
        <v>130</v>
      </c>
      <c r="O15" s="28" t="s">
        <v>131</v>
      </c>
      <c r="P15" s="28" t="s">
        <v>130</v>
      </c>
      <c r="Q15" s="28" t="s">
        <v>130</v>
      </c>
      <c r="R15" s="28" t="s">
        <v>130</v>
      </c>
      <c r="V15" t="s">
        <v>26</v>
      </c>
      <c r="W15">
        <v>0.94399999999999995</v>
      </c>
    </row>
    <row r="16" spans="1:26" ht="15" customHeight="1" x14ac:dyDescent="0.55000000000000004">
      <c r="A16" s="31" t="s">
        <v>133</v>
      </c>
      <c r="B16" s="34" t="s">
        <v>26</v>
      </c>
      <c r="C16" s="33" t="s">
        <v>131</v>
      </c>
      <c r="D16" s="28" t="s">
        <v>131</v>
      </c>
      <c r="E16" s="28" t="s">
        <v>131</v>
      </c>
      <c r="F16" s="28" t="s">
        <v>131</v>
      </c>
      <c r="G16" s="28" t="s">
        <v>131</v>
      </c>
      <c r="H16" s="28" t="s">
        <v>130</v>
      </c>
      <c r="I16" s="28" t="s">
        <v>131</v>
      </c>
      <c r="J16" s="28" t="s">
        <v>130</v>
      </c>
      <c r="K16" s="28" t="s">
        <v>131</v>
      </c>
      <c r="L16" s="28" t="s">
        <v>131</v>
      </c>
      <c r="M16" s="28" t="s">
        <v>131</v>
      </c>
      <c r="N16" s="28" t="s">
        <v>130</v>
      </c>
      <c r="O16" s="28" t="s">
        <v>131</v>
      </c>
      <c r="P16" s="28" t="s">
        <v>130</v>
      </c>
      <c r="Q16" s="28" t="s">
        <v>130</v>
      </c>
      <c r="R16" s="28" t="s">
        <v>130</v>
      </c>
      <c r="V16" t="s">
        <v>10</v>
      </c>
      <c r="W16">
        <v>0.88500000000000001</v>
      </c>
    </row>
    <row r="17" spans="1:29" ht="15" customHeight="1" x14ac:dyDescent="0.55000000000000004">
      <c r="A17" s="31" t="s">
        <v>133</v>
      </c>
      <c r="B17" s="34" t="s">
        <v>10</v>
      </c>
      <c r="C17" s="33" t="s">
        <v>131</v>
      </c>
      <c r="D17" s="28" t="s">
        <v>131</v>
      </c>
      <c r="E17" s="28" t="s">
        <v>131</v>
      </c>
      <c r="F17" s="28" t="s">
        <v>131</v>
      </c>
      <c r="G17" s="28" t="s">
        <v>131</v>
      </c>
      <c r="H17" s="28" t="s">
        <v>130</v>
      </c>
      <c r="I17" s="28" t="s">
        <v>131</v>
      </c>
      <c r="J17" s="28" t="s">
        <v>130</v>
      </c>
      <c r="K17" s="28" t="s">
        <v>131</v>
      </c>
      <c r="L17" s="28" t="s">
        <v>131</v>
      </c>
      <c r="M17" s="28" t="s">
        <v>131</v>
      </c>
      <c r="N17" s="28" t="s">
        <v>130</v>
      </c>
      <c r="O17" s="28" t="s">
        <v>130</v>
      </c>
      <c r="P17" s="28" t="s">
        <v>130</v>
      </c>
      <c r="Q17" s="28" t="s">
        <v>130</v>
      </c>
      <c r="R17" s="28" t="s">
        <v>130</v>
      </c>
      <c r="V17" t="s">
        <v>11</v>
      </c>
      <c r="W17">
        <v>0.86399999999999999</v>
      </c>
    </row>
    <row r="18" spans="1:29" ht="15" customHeight="1" x14ac:dyDescent="0.55000000000000004">
      <c r="A18" s="31" t="s">
        <v>133</v>
      </c>
      <c r="B18" s="34" t="s">
        <v>11</v>
      </c>
      <c r="C18" s="33" t="s">
        <v>131</v>
      </c>
      <c r="D18" s="28" t="s">
        <v>131</v>
      </c>
      <c r="E18" s="28" t="s">
        <v>131</v>
      </c>
      <c r="F18" s="28" t="s">
        <v>131</v>
      </c>
      <c r="G18" s="28" t="s">
        <v>131</v>
      </c>
      <c r="H18" s="28" t="s">
        <v>130</v>
      </c>
      <c r="I18" s="28" t="s">
        <v>131</v>
      </c>
      <c r="J18" s="28" t="s">
        <v>130</v>
      </c>
      <c r="K18" s="28" t="s">
        <v>131</v>
      </c>
      <c r="L18" s="28" t="s">
        <v>131</v>
      </c>
      <c r="M18" s="28" t="s">
        <v>131</v>
      </c>
      <c r="N18" s="28" t="s">
        <v>130</v>
      </c>
      <c r="O18" s="28" t="s">
        <v>130</v>
      </c>
      <c r="P18" s="28" t="s">
        <v>130</v>
      </c>
      <c r="Q18" s="28" t="s">
        <v>130</v>
      </c>
      <c r="R18" s="28" t="s">
        <v>130</v>
      </c>
      <c r="V18" t="s">
        <v>27</v>
      </c>
      <c r="W18">
        <v>0.70499999999999996</v>
      </c>
    </row>
    <row r="19" spans="1:29" ht="15" customHeight="1" x14ac:dyDescent="0.55000000000000004">
      <c r="A19" s="31" t="s">
        <v>133</v>
      </c>
      <c r="B19" s="34" t="s">
        <v>27</v>
      </c>
      <c r="C19" s="33" t="s">
        <v>131</v>
      </c>
      <c r="D19" s="28" t="s">
        <v>131</v>
      </c>
      <c r="E19" s="28" t="s">
        <v>131</v>
      </c>
      <c r="F19" s="28" t="s">
        <v>131</v>
      </c>
      <c r="G19" s="28" t="s">
        <v>130</v>
      </c>
      <c r="H19" s="28" t="s">
        <v>130</v>
      </c>
      <c r="I19" s="28" t="s">
        <v>130</v>
      </c>
      <c r="J19" s="28" t="s">
        <v>130</v>
      </c>
      <c r="K19" s="28" t="s">
        <v>131</v>
      </c>
      <c r="L19" s="28" t="s">
        <v>131</v>
      </c>
      <c r="M19" s="28" t="s">
        <v>130</v>
      </c>
      <c r="N19" s="28" t="s">
        <v>130</v>
      </c>
      <c r="O19" s="28" t="s">
        <v>131</v>
      </c>
      <c r="P19" s="28" t="s">
        <v>130</v>
      </c>
      <c r="Q19" s="28" t="s">
        <v>130</v>
      </c>
      <c r="R19" s="28" t="s">
        <v>130</v>
      </c>
      <c r="V19" t="s">
        <v>12</v>
      </c>
      <c r="Y19">
        <v>0.88700000000000001</v>
      </c>
    </row>
    <row r="20" spans="1:29" ht="15" customHeight="1" x14ac:dyDescent="0.55000000000000004">
      <c r="A20" s="31" t="s">
        <v>135</v>
      </c>
      <c r="B20" s="34" t="s">
        <v>12</v>
      </c>
      <c r="C20" s="33" t="s">
        <v>131</v>
      </c>
      <c r="D20" s="28" t="s">
        <v>131</v>
      </c>
      <c r="E20" s="28" t="s">
        <v>131</v>
      </c>
      <c r="F20" s="28" t="s">
        <v>131</v>
      </c>
      <c r="G20" s="28" t="s">
        <v>131</v>
      </c>
      <c r="H20" s="28" t="s">
        <v>131</v>
      </c>
      <c r="I20" s="28" t="s">
        <v>131</v>
      </c>
      <c r="J20" s="28" t="s">
        <v>130</v>
      </c>
      <c r="K20" s="28" t="s">
        <v>131</v>
      </c>
      <c r="L20" s="28" t="s">
        <v>130</v>
      </c>
      <c r="M20" s="28" t="s">
        <v>131</v>
      </c>
      <c r="N20" s="28" t="s">
        <v>130</v>
      </c>
      <c r="O20" s="28" t="s">
        <v>131</v>
      </c>
      <c r="P20" s="28" t="s">
        <v>131</v>
      </c>
      <c r="Q20" s="28" t="s">
        <v>130</v>
      </c>
      <c r="R20" s="28" t="s">
        <v>131</v>
      </c>
      <c r="V20" t="s">
        <v>13</v>
      </c>
      <c r="Y20">
        <v>0.91600000000000004</v>
      </c>
    </row>
    <row r="21" spans="1:29" ht="15" customHeight="1" x14ac:dyDescent="0.55000000000000004">
      <c r="A21" s="32" t="s">
        <v>135</v>
      </c>
      <c r="B21" s="35" t="s">
        <v>13</v>
      </c>
      <c r="C21" s="33" t="s">
        <v>131</v>
      </c>
      <c r="D21" s="28" t="s">
        <v>131</v>
      </c>
      <c r="E21" s="28" t="s">
        <v>131</v>
      </c>
      <c r="F21" s="28" t="s">
        <v>131</v>
      </c>
      <c r="G21" s="28" t="s">
        <v>130</v>
      </c>
      <c r="H21" s="28" t="s">
        <v>131</v>
      </c>
      <c r="I21" s="28" t="s">
        <v>130</v>
      </c>
      <c r="J21" s="28" t="s">
        <v>130</v>
      </c>
      <c r="K21" s="28" t="s">
        <v>131</v>
      </c>
      <c r="L21" s="28" t="s">
        <v>130</v>
      </c>
      <c r="M21" s="28" t="s">
        <v>130</v>
      </c>
      <c r="N21" s="28" t="s">
        <v>130</v>
      </c>
      <c r="O21" s="28" t="s">
        <v>131</v>
      </c>
      <c r="P21" s="28" t="s">
        <v>131</v>
      </c>
      <c r="Q21" s="28" t="s">
        <v>131</v>
      </c>
      <c r="R21" s="28" t="s">
        <v>131</v>
      </c>
    </row>
    <row r="23" spans="1:29" x14ac:dyDescent="0.55000000000000004">
      <c r="B23" t="s">
        <v>132</v>
      </c>
    </row>
    <row r="24" spans="1:29" x14ac:dyDescent="0.55000000000000004">
      <c r="B24" s="9" t="s">
        <v>138</v>
      </c>
      <c r="U24" t="s">
        <v>31</v>
      </c>
    </row>
    <row r="26" spans="1:29" ht="15" customHeight="1" x14ac:dyDescent="0.55000000000000004">
      <c r="C26" s="66" t="s">
        <v>29</v>
      </c>
      <c r="D26" s="66"/>
      <c r="E26" s="66" t="s">
        <v>30</v>
      </c>
      <c r="F26" s="66"/>
      <c r="G26" s="67" t="s">
        <v>20</v>
      </c>
      <c r="H26" s="68"/>
      <c r="I26" s="67" t="s">
        <v>50</v>
      </c>
      <c r="J26" s="68"/>
      <c r="K26" s="67" t="s">
        <v>22</v>
      </c>
      <c r="L26" s="68"/>
      <c r="M26" s="67" t="s">
        <v>23</v>
      </c>
      <c r="N26" s="68"/>
      <c r="O26" s="67" t="s">
        <v>52</v>
      </c>
      <c r="P26" s="68"/>
      <c r="Q26" s="67" t="s">
        <v>25</v>
      </c>
      <c r="R26" s="68"/>
      <c r="V26" s="10" t="s">
        <v>29</v>
      </c>
      <c r="W26" s="11" t="s">
        <v>30</v>
      </c>
      <c r="X26" s="12" t="s">
        <v>20</v>
      </c>
      <c r="Y26" s="11" t="s">
        <v>50</v>
      </c>
      <c r="Z26" s="11" t="s">
        <v>22</v>
      </c>
      <c r="AA26" s="11" t="s">
        <v>23</v>
      </c>
      <c r="AB26" s="10" t="s">
        <v>52</v>
      </c>
      <c r="AC26" s="11" t="s">
        <v>25</v>
      </c>
    </row>
    <row r="27" spans="1:29" ht="15" customHeight="1" x14ac:dyDescent="0.7">
      <c r="A27" s="27" t="s">
        <v>143</v>
      </c>
      <c r="B27" s="27" t="s">
        <v>142</v>
      </c>
      <c r="C27" s="9" t="s">
        <v>140</v>
      </c>
      <c r="D27" s="9" t="s">
        <v>141</v>
      </c>
      <c r="E27" s="36" t="s">
        <v>140</v>
      </c>
      <c r="F27" s="37" t="s">
        <v>141</v>
      </c>
      <c r="G27" s="9" t="s">
        <v>140</v>
      </c>
      <c r="H27" s="9" t="s">
        <v>141</v>
      </c>
      <c r="I27" s="36" t="s">
        <v>140</v>
      </c>
      <c r="J27" s="37" t="s">
        <v>141</v>
      </c>
      <c r="K27" s="9" t="s">
        <v>140</v>
      </c>
      <c r="L27" s="9" t="s">
        <v>141</v>
      </c>
      <c r="M27" s="36" t="s">
        <v>140</v>
      </c>
      <c r="N27" s="37" t="s">
        <v>141</v>
      </c>
      <c r="O27" s="9" t="s">
        <v>140</v>
      </c>
      <c r="P27" s="9" t="s">
        <v>141</v>
      </c>
      <c r="Q27" s="36" t="s">
        <v>140</v>
      </c>
      <c r="R27" s="37" t="s">
        <v>141</v>
      </c>
      <c r="U27" s="13" t="s">
        <v>133</v>
      </c>
      <c r="V27" s="15" t="s">
        <v>131</v>
      </c>
      <c r="W27" s="15" t="s">
        <v>131</v>
      </c>
      <c r="X27" s="15" t="s">
        <v>130</v>
      </c>
      <c r="Y27" s="15" t="s">
        <v>130</v>
      </c>
      <c r="Z27" s="15" t="s">
        <v>131</v>
      </c>
      <c r="AA27" s="15" t="s">
        <v>130</v>
      </c>
      <c r="AB27" s="15" t="s">
        <v>130</v>
      </c>
      <c r="AC27" s="19" t="s">
        <v>130</v>
      </c>
    </row>
    <row r="28" spans="1:29" ht="15" customHeight="1" x14ac:dyDescent="0.7">
      <c r="A28" s="30" t="s">
        <v>136</v>
      </c>
      <c r="B28" s="39" t="s">
        <v>3</v>
      </c>
      <c r="C28" s="28" t="s">
        <v>131</v>
      </c>
      <c r="D28" s="28" t="s">
        <v>130</v>
      </c>
      <c r="E28" s="28" t="s">
        <v>131</v>
      </c>
      <c r="F28" s="28" t="s">
        <v>130</v>
      </c>
      <c r="G28" s="29" t="s">
        <v>131</v>
      </c>
      <c r="H28" s="29" t="s">
        <v>131</v>
      </c>
      <c r="I28" s="29" t="s">
        <v>131</v>
      </c>
      <c r="J28" s="29" t="s">
        <v>131</v>
      </c>
      <c r="K28" s="29" t="s">
        <v>131</v>
      </c>
      <c r="L28" s="28" t="s">
        <v>131</v>
      </c>
      <c r="M28" s="28" t="s">
        <v>131</v>
      </c>
      <c r="N28" s="29" t="s">
        <v>131</v>
      </c>
      <c r="O28" s="29" t="s">
        <v>131</v>
      </c>
      <c r="P28" s="29" t="s">
        <v>131</v>
      </c>
      <c r="Q28" s="28" t="s">
        <v>130</v>
      </c>
      <c r="R28" s="38" t="s">
        <v>131</v>
      </c>
      <c r="U28" s="13" t="s">
        <v>134</v>
      </c>
      <c r="V28" s="15" t="s">
        <v>130</v>
      </c>
      <c r="W28" s="15" t="s">
        <v>130</v>
      </c>
      <c r="X28" s="17" t="s">
        <v>130</v>
      </c>
      <c r="Y28" s="18" t="s">
        <v>130</v>
      </c>
      <c r="Z28" s="17" t="s">
        <v>130</v>
      </c>
      <c r="AA28" s="15" t="s">
        <v>130</v>
      </c>
      <c r="AB28" s="15" t="s">
        <v>130</v>
      </c>
      <c r="AC28" s="19" t="s">
        <v>130</v>
      </c>
    </row>
    <row r="29" spans="1:29" ht="15" customHeight="1" x14ac:dyDescent="0.7">
      <c r="A29" s="31" t="s">
        <v>134</v>
      </c>
      <c r="B29" s="34" t="s">
        <v>4</v>
      </c>
      <c r="C29" s="28" t="s">
        <v>131</v>
      </c>
      <c r="D29" s="28" t="s">
        <v>131</v>
      </c>
      <c r="E29" s="28" t="s">
        <v>131</v>
      </c>
      <c r="F29" s="28" t="s">
        <v>131</v>
      </c>
      <c r="G29" s="29" t="s">
        <v>131</v>
      </c>
      <c r="H29" s="29" t="s">
        <v>131</v>
      </c>
      <c r="I29" s="29" t="s">
        <v>131</v>
      </c>
      <c r="J29" s="29" t="s">
        <v>131</v>
      </c>
      <c r="K29" s="29" t="s">
        <v>131</v>
      </c>
      <c r="L29" s="29" t="s">
        <v>131</v>
      </c>
      <c r="M29" s="28" t="s">
        <v>131</v>
      </c>
      <c r="N29" s="28" t="s">
        <v>130</v>
      </c>
      <c r="O29" s="29" t="s">
        <v>131</v>
      </c>
      <c r="P29" s="29" t="s">
        <v>131</v>
      </c>
      <c r="Q29" s="28" t="s">
        <v>130</v>
      </c>
      <c r="R29" s="28" t="s">
        <v>130</v>
      </c>
      <c r="U29" s="13" t="s">
        <v>135</v>
      </c>
      <c r="V29" s="15" t="s">
        <v>131</v>
      </c>
      <c r="W29" s="15" t="s">
        <v>131</v>
      </c>
      <c r="X29" s="15" t="s">
        <v>131</v>
      </c>
      <c r="Y29" s="15" t="s">
        <v>130</v>
      </c>
      <c r="Z29" s="15" t="s">
        <v>130</v>
      </c>
      <c r="AA29" s="15" t="s">
        <v>130</v>
      </c>
      <c r="AB29" s="15" t="s">
        <v>131</v>
      </c>
      <c r="AC29" s="19" t="s">
        <v>131</v>
      </c>
    </row>
    <row r="30" spans="1:29" ht="15" customHeight="1" x14ac:dyDescent="0.7">
      <c r="A30" s="31" t="s">
        <v>136</v>
      </c>
      <c r="B30" s="34" t="s">
        <v>5</v>
      </c>
      <c r="C30" s="28" t="s">
        <v>130</v>
      </c>
      <c r="D30" s="28" t="s">
        <v>130</v>
      </c>
      <c r="E30" s="28" t="s">
        <v>130</v>
      </c>
      <c r="F30" s="28" t="s">
        <v>130</v>
      </c>
      <c r="G30" s="29" t="s">
        <v>131</v>
      </c>
      <c r="H30" s="29" t="s">
        <v>130</v>
      </c>
      <c r="I30" s="38" t="s">
        <v>131</v>
      </c>
      <c r="J30" s="29" t="s">
        <v>130</v>
      </c>
      <c r="K30" s="28" t="s">
        <v>131</v>
      </c>
      <c r="L30" s="28" t="s">
        <v>130</v>
      </c>
      <c r="M30" s="28" t="s">
        <v>131</v>
      </c>
      <c r="N30" s="29" t="s">
        <v>130</v>
      </c>
      <c r="O30" s="28" t="s">
        <v>131</v>
      </c>
      <c r="P30" s="29" t="s">
        <v>130</v>
      </c>
      <c r="Q30" s="29" t="s">
        <v>130</v>
      </c>
      <c r="R30" s="38" t="s">
        <v>130</v>
      </c>
      <c r="U30" s="14" t="s">
        <v>136</v>
      </c>
      <c r="V30" s="16" t="s">
        <v>131</v>
      </c>
      <c r="W30" s="16" t="s">
        <v>130</v>
      </c>
      <c r="X30" s="16" t="s">
        <v>131</v>
      </c>
      <c r="Y30" s="16" t="s">
        <v>131</v>
      </c>
      <c r="Z30" s="16" t="s">
        <v>130</v>
      </c>
      <c r="AA30" s="16" t="s">
        <v>131</v>
      </c>
      <c r="AB30" s="16" t="s">
        <v>131</v>
      </c>
      <c r="AC30" s="20" t="s">
        <v>130</v>
      </c>
    </row>
    <row r="31" spans="1:29" ht="15" customHeight="1" x14ac:dyDescent="0.55000000000000004">
      <c r="A31" s="31" t="s">
        <v>136</v>
      </c>
      <c r="B31" s="34" t="s">
        <v>6</v>
      </c>
      <c r="C31" s="28" t="s">
        <v>130</v>
      </c>
      <c r="D31" s="28" t="s">
        <v>130</v>
      </c>
      <c r="E31" s="28" t="s">
        <v>130</v>
      </c>
      <c r="F31" s="28" t="s">
        <v>130</v>
      </c>
      <c r="G31" s="29" t="s">
        <v>131</v>
      </c>
      <c r="H31" s="29" t="s">
        <v>130</v>
      </c>
      <c r="I31" s="29" t="s">
        <v>131</v>
      </c>
      <c r="J31" s="29" t="s">
        <v>130</v>
      </c>
      <c r="K31" s="28" t="s">
        <v>131</v>
      </c>
      <c r="L31" s="28" t="s">
        <v>130</v>
      </c>
      <c r="M31" s="28" t="s">
        <v>130</v>
      </c>
      <c r="N31" s="29" t="s">
        <v>130</v>
      </c>
      <c r="O31" s="29" t="s">
        <v>131</v>
      </c>
      <c r="P31" s="29" t="s">
        <v>130</v>
      </c>
      <c r="Q31" s="28" t="s">
        <v>131</v>
      </c>
      <c r="R31" s="38" t="s">
        <v>130</v>
      </c>
    </row>
    <row r="32" spans="1:29" ht="15" customHeight="1" x14ac:dyDescent="0.55000000000000004">
      <c r="A32" s="31" t="s">
        <v>136</v>
      </c>
      <c r="B32" s="34" t="s">
        <v>15</v>
      </c>
      <c r="C32" s="28" t="s">
        <v>131</v>
      </c>
      <c r="D32" s="28" t="s">
        <v>130</v>
      </c>
      <c r="E32" s="28" t="s">
        <v>131</v>
      </c>
      <c r="F32" s="28" t="s">
        <v>130</v>
      </c>
      <c r="G32" s="28" t="s">
        <v>131</v>
      </c>
      <c r="H32" s="29" t="s">
        <v>131</v>
      </c>
      <c r="I32" s="28" t="s">
        <v>131</v>
      </c>
      <c r="J32" s="29" t="s">
        <v>131</v>
      </c>
      <c r="K32" s="28" t="s">
        <v>131</v>
      </c>
      <c r="L32" s="28" t="s">
        <v>131</v>
      </c>
      <c r="M32" s="29" t="s">
        <v>131</v>
      </c>
      <c r="N32" s="29" t="s">
        <v>131</v>
      </c>
      <c r="O32" s="28" t="s">
        <v>131</v>
      </c>
      <c r="P32" s="29" t="s">
        <v>131</v>
      </c>
      <c r="Q32" s="28" t="s">
        <v>130</v>
      </c>
      <c r="R32" s="38" t="s">
        <v>131</v>
      </c>
    </row>
    <row r="33" spans="1:29" ht="15" customHeight="1" x14ac:dyDescent="0.7">
      <c r="A33" s="31" t="s">
        <v>134</v>
      </c>
      <c r="B33" s="34" t="s">
        <v>14</v>
      </c>
      <c r="C33" s="28" t="s">
        <v>130</v>
      </c>
      <c r="D33" s="28" t="s">
        <v>131</v>
      </c>
      <c r="E33" s="28" t="s">
        <v>131</v>
      </c>
      <c r="F33" s="28" t="s">
        <v>131</v>
      </c>
      <c r="G33" s="29" t="s">
        <v>131</v>
      </c>
      <c r="H33" s="29" t="s">
        <v>131</v>
      </c>
      <c r="I33" s="29" t="s">
        <v>131</v>
      </c>
      <c r="J33" s="29" t="s">
        <v>131</v>
      </c>
      <c r="K33" s="29" t="s">
        <v>131</v>
      </c>
      <c r="L33" s="29" t="s">
        <v>131</v>
      </c>
      <c r="M33" s="28" t="s">
        <v>130</v>
      </c>
      <c r="N33" s="28" t="s">
        <v>130</v>
      </c>
      <c r="O33" s="29" t="s">
        <v>131</v>
      </c>
      <c r="P33" s="29" t="s">
        <v>131</v>
      </c>
      <c r="Q33" s="28" t="s">
        <v>130</v>
      </c>
      <c r="R33" s="28" t="s">
        <v>130</v>
      </c>
      <c r="U33" t="s">
        <v>137</v>
      </c>
      <c r="V33" s="21"/>
      <c r="W33" s="21"/>
      <c r="X33" s="21"/>
      <c r="Y33" s="21"/>
      <c r="Z33" s="21"/>
      <c r="AA33" s="21"/>
      <c r="AB33" s="21"/>
      <c r="AC33" s="21"/>
    </row>
    <row r="34" spans="1:29" ht="15" customHeight="1" x14ac:dyDescent="0.55000000000000004">
      <c r="A34" s="31" t="s">
        <v>134</v>
      </c>
      <c r="B34" s="34" t="s">
        <v>66</v>
      </c>
      <c r="C34" s="28" t="s">
        <v>131</v>
      </c>
      <c r="D34" s="28" t="s">
        <v>131</v>
      </c>
      <c r="E34" s="28" t="s">
        <v>131</v>
      </c>
      <c r="F34" s="28" t="s">
        <v>131</v>
      </c>
      <c r="G34" s="29" t="s">
        <v>131</v>
      </c>
      <c r="H34" s="29" t="s">
        <v>131</v>
      </c>
      <c r="I34" s="29" t="s">
        <v>131</v>
      </c>
      <c r="J34" s="29" t="s">
        <v>131</v>
      </c>
      <c r="K34" s="29" t="s">
        <v>131</v>
      </c>
      <c r="L34" s="29" t="s">
        <v>131</v>
      </c>
      <c r="M34" s="28" t="s">
        <v>131</v>
      </c>
      <c r="N34" s="28" t="s">
        <v>130</v>
      </c>
      <c r="O34" s="29" t="s">
        <v>131</v>
      </c>
      <c r="P34" s="29" t="s">
        <v>131</v>
      </c>
      <c r="Q34" s="28" t="s">
        <v>130</v>
      </c>
      <c r="R34" s="28" t="s">
        <v>130</v>
      </c>
      <c r="V34" s="10" t="s">
        <v>29</v>
      </c>
      <c r="W34" s="11" t="s">
        <v>30</v>
      </c>
      <c r="X34" s="12" t="s">
        <v>20</v>
      </c>
      <c r="Y34" s="11" t="s">
        <v>50</v>
      </c>
      <c r="Z34" s="11" t="s">
        <v>22</v>
      </c>
      <c r="AA34" s="11" t="s">
        <v>23</v>
      </c>
      <c r="AB34" s="10" t="s">
        <v>52</v>
      </c>
      <c r="AC34" s="11" t="s">
        <v>25</v>
      </c>
    </row>
    <row r="35" spans="1:29" ht="15" customHeight="1" x14ac:dyDescent="0.7">
      <c r="A35" s="31" t="s">
        <v>134</v>
      </c>
      <c r="B35" s="34" t="s">
        <v>16</v>
      </c>
      <c r="C35" s="28" t="s">
        <v>131</v>
      </c>
      <c r="D35" s="28" t="s">
        <v>131</v>
      </c>
      <c r="E35" s="28" t="s">
        <v>131</v>
      </c>
      <c r="F35" s="28" t="s">
        <v>131</v>
      </c>
      <c r="G35" s="29" t="s">
        <v>131</v>
      </c>
      <c r="H35" s="29" t="s">
        <v>131</v>
      </c>
      <c r="I35" s="29" t="s">
        <v>131</v>
      </c>
      <c r="J35" s="29" t="s">
        <v>131</v>
      </c>
      <c r="K35" s="29" t="s">
        <v>131</v>
      </c>
      <c r="L35" s="29" t="s">
        <v>131</v>
      </c>
      <c r="M35" s="28" t="s">
        <v>131</v>
      </c>
      <c r="N35" s="28" t="s">
        <v>130</v>
      </c>
      <c r="O35" s="29" t="s">
        <v>131</v>
      </c>
      <c r="P35" s="29" t="s">
        <v>131</v>
      </c>
      <c r="Q35" s="28" t="s">
        <v>130</v>
      </c>
      <c r="R35" s="28" t="s">
        <v>130</v>
      </c>
      <c r="U35" s="13" t="s">
        <v>133</v>
      </c>
      <c r="V35" s="15" t="s">
        <v>130</v>
      </c>
      <c r="W35" s="15" t="s">
        <v>130</v>
      </c>
      <c r="X35" s="15" t="s">
        <v>131</v>
      </c>
      <c r="Y35" s="18" t="s">
        <v>130</v>
      </c>
      <c r="Z35" s="18" t="s">
        <v>130</v>
      </c>
      <c r="AA35" s="15" t="s">
        <v>131</v>
      </c>
      <c r="AB35" s="17" t="s">
        <v>130</v>
      </c>
      <c r="AC35" s="25" t="s">
        <v>131</v>
      </c>
    </row>
    <row r="36" spans="1:29" ht="15" customHeight="1" x14ac:dyDescent="0.7">
      <c r="A36" s="31" t="s">
        <v>134</v>
      </c>
      <c r="B36" s="34" t="s">
        <v>7</v>
      </c>
      <c r="C36" s="28" t="s">
        <v>131</v>
      </c>
      <c r="D36" s="28" t="s">
        <v>131</v>
      </c>
      <c r="E36" s="28" t="s">
        <v>131</v>
      </c>
      <c r="F36" s="28" t="s">
        <v>131</v>
      </c>
      <c r="G36" s="29" t="s">
        <v>131</v>
      </c>
      <c r="H36" s="29" t="s">
        <v>131</v>
      </c>
      <c r="I36" s="29" t="s">
        <v>131</v>
      </c>
      <c r="J36" s="29" t="s">
        <v>131</v>
      </c>
      <c r="K36" s="29" t="s">
        <v>131</v>
      </c>
      <c r="L36" s="29" t="s">
        <v>131</v>
      </c>
      <c r="M36" s="28" t="s">
        <v>131</v>
      </c>
      <c r="N36" s="28" t="s">
        <v>130</v>
      </c>
      <c r="O36" s="29" t="s">
        <v>131</v>
      </c>
      <c r="P36" s="29" t="s">
        <v>131</v>
      </c>
      <c r="Q36" s="28" t="s">
        <v>131</v>
      </c>
      <c r="R36" s="28" t="s">
        <v>130</v>
      </c>
      <c r="U36" s="13" t="s">
        <v>134</v>
      </c>
      <c r="V36" s="15" t="s">
        <v>131</v>
      </c>
      <c r="W36" s="15" t="s">
        <v>131</v>
      </c>
      <c r="X36" s="23" t="s">
        <v>131</v>
      </c>
      <c r="Y36" s="23" t="s">
        <v>131</v>
      </c>
      <c r="Z36" s="23" t="s">
        <v>131</v>
      </c>
      <c r="AA36" s="15" t="s">
        <v>130</v>
      </c>
      <c r="AB36" s="23" t="s">
        <v>131</v>
      </c>
      <c r="AC36" s="19" t="s">
        <v>130</v>
      </c>
    </row>
    <row r="37" spans="1:29" ht="15" customHeight="1" x14ac:dyDescent="0.7">
      <c r="A37" s="31" t="s">
        <v>133</v>
      </c>
      <c r="B37" s="34" t="s">
        <v>8</v>
      </c>
      <c r="C37" s="28" t="s">
        <v>130</v>
      </c>
      <c r="D37" s="28" t="s">
        <v>130</v>
      </c>
      <c r="E37" s="28" t="s">
        <v>130</v>
      </c>
      <c r="F37" s="28" t="s">
        <v>130</v>
      </c>
      <c r="G37" s="28" t="s">
        <v>130</v>
      </c>
      <c r="H37" s="28" t="s">
        <v>131</v>
      </c>
      <c r="I37" s="29" t="s">
        <v>130</v>
      </c>
      <c r="J37" s="29" t="s">
        <v>130</v>
      </c>
      <c r="K37" s="29" t="s">
        <v>130</v>
      </c>
      <c r="L37" s="29" t="s">
        <v>130</v>
      </c>
      <c r="M37" s="28" t="s">
        <v>130</v>
      </c>
      <c r="N37" s="28" t="s">
        <v>131</v>
      </c>
      <c r="O37" s="29" t="s">
        <v>130</v>
      </c>
      <c r="P37" s="28" t="s">
        <v>130</v>
      </c>
      <c r="Q37" s="29" t="s">
        <v>131</v>
      </c>
      <c r="R37" s="29" t="s">
        <v>131</v>
      </c>
      <c r="U37" s="13" t="s">
        <v>135</v>
      </c>
      <c r="V37" s="15" t="s">
        <v>130</v>
      </c>
      <c r="W37" s="17" t="s">
        <v>130</v>
      </c>
      <c r="X37" s="15" t="s">
        <v>130</v>
      </c>
      <c r="Y37" s="38" t="s">
        <v>131</v>
      </c>
      <c r="Z37" s="15" t="s">
        <v>131</v>
      </c>
      <c r="AA37" s="17" t="s">
        <v>130</v>
      </c>
      <c r="AB37" s="17" t="s">
        <v>130</v>
      </c>
      <c r="AC37" s="26" t="s">
        <v>130</v>
      </c>
    </row>
    <row r="38" spans="1:29" ht="15" customHeight="1" x14ac:dyDescent="0.7">
      <c r="A38" s="31" t="s">
        <v>133</v>
      </c>
      <c r="B38" s="34" t="s">
        <v>9</v>
      </c>
      <c r="C38" s="28" t="s">
        <v>130</v>
      </c>
      <c r="D38" s="28" t="s">
        <v>130</v>
      </c>
      <c r="E38" s="28" t="s">
        <v>130</v>
      </c>
      <c r="F38" s="28" t="s">
        <v>130</v>
      </c>
      <c r="G38" s="29" t="s">
        <v>130</v>
      </c>
      <c r="H38" s="28" t="s">
        <v>131</v>
      </c>
      <c r="I38" s="29" t="s">
        <v>130</v>
      </c>
      <c r="J38" s="29" t="s">
        <v>130</v>
      </c>
      <c r="K38" s="29" t="s">
        <v>130</v>
      </c>
      <c r="L38" s="29" t="s">
        <v>130</v>
      </c>
      <c r="M38" s="28" t="s">
        <v>130</v>
      </c>
      <c r="N38" s="28" t="s">
        <v>131</v>
      </c>
      <c r="O38" s="29" t="s">
        <v>130</v>
      </c>
      <c r="P38" s="28" t="s">
        <v>130</v>
      </c>
      <c r="Q38" s="29" t="s">
        <v>131</v>
      </c>
      <c r="R38" s="29" t="s">
        <v>131</v>
      </c>
      <c r="U38" s="14" t="s">
        <v>136</v>
      </c>
      <c r="V38" s="22" t="s">
        <v>130</v>
      </c>
      <c r="W38" s="16" t="s">
        <v>130</v>
      </c>
      <c r="X38" s="24" t="s">
        <v>130</v>
      </c>
      <c r="Y38" s="24" t="s">
        <v>130</v>
      </c>
      <c r="Z38" s="22" t="s">
        <v>130</v>
      </c>
      <c r="AA38" s="24" t="s">
        <v>130</v>
      </c>
      <c r="AB38" s="24" t="s">
        <v>130</v>
      </c>
      <c r="AC38" s="38" t="s">
        <v>130</v>
      </c>
    </row>
    <row r="39" spans="1:29" ht="15" customHeight="1" x14ac:dyDescent="0.55000000000000004">
      <c r="A39" s="31" t="s">
        <v>133</v>
      </c>
      <c r="B39" s="34" t="s">
        <v>26</v>
      </c>
      <c r="C39" s="28" t="s">
        <v>130</v>
      </c>
      <c r="D39" s="28" t="s">
        <v>130</v>
      </c>
      <c r="E39" s="28" t="s">
        <v>130</v>
      </c>
      <c r="F39" s="28" t="s">
        <v>130</v>
      </c>
      <c r="G39" s="29" t="s">
        <v>130</v>
      </c>
      <c r="H39" s="28" t="s">
        <v>131</v>
      </c>
      <c r="I39" s="29" t="s">
        <v>130</v>
      </c>
      <c r="J39" s="29" t="s">
        <v>130</v>
      </c>
      <c r="K39" s="29" t="s">
        <v>130</v>
      </c>
      <c r="L39" s="29" t="s">
        <v>130</v>
      </c>
      <c r="M39" s="28" t="s">
        <v>131</v>
      </c>
      <c r="N39" s="28" t="s">
        <v>131</v>
      </c>
      <c r="O39" s="29" t="s">
        <v>130</v>
      </c>
      <c r="P39" s="28" t="s">
        <v>130</v>
      </c>
      <c r="Q39" s="29" t="s">
        <v>131</v>
      </c>
      <c r="R39" s="29" t="s">
        <v>131</v>
      </c>
    </row>
    <row r="40" spans="1:29" ht="15" customHeight="1" x14ac:dyDescent="0.55000000000000004">
      <c r="A40" s="31" t="s">
        <v>133</v>
      </c>
      <c r="B40" s="34" t="s">
        <v>10</v>
      </c>
      <c r="C40" s="28" t="s">
        <v>130</v>
      </c>
      <c r="D40" s="28" t="s">
        <v>130</v>
      </c>
      <c r="E40" s="28" t="s">
        <v>130</v>
      </c>
      <c r="F40" s="28" t="s">
        <v>130</v>
      </c>
      <c r="G40" s="29" t="s">
        <v>130</v>
      </c>
      <c r="H40" s="28" t="s">
        <v>131</v>
      </c>
      <c r="I40" s="29" t="s">
        <v>130</v>
      </c>
      <c r="J40" s="29" t="s">
        <v>130</v>
      </c>
      <c r="K40" s="29" t="s">
        <v>130</v>
      </c>
      <c r="L40" s="29" t="s">
        <v>130</v>
      </c>
      <c r="M40" s="28" t="s">
        <v>131</v>
      </c>
      <c r="N40" s="28" t="s">
        <v>131</v>
      </c>
      <c r="O40" s="28" t="s">
        <v>130</v>
      </c>
      <c r="P40" s="28" t="s">
        <v>130</v>
      </c>
      <c r="Q40" s="29" t="s">
        <v>131</v>
      </c>
      <c r="R40" s="29" t="s">
        <v>131</v>
      </c>
    </row>
    <row r="41" spans="1:29" ht="15" customHeight="1" x14ac:dyDescent="0.55000000000000004">
      <c r="A41" s="31" t="s">
        <v>133</v>
      </c>
      <c r="B41" s="34" t="s">
        <v>11</v>
      </c>
      <c r="C41" s="28" t="s">
        <v>130</v>
      </c>
      <c r="D41" s="28" t="s">
        <v>130</v>
      </c>
      <c r="E41" s="28" t="s">
        <v>130</v>
      </c>
      <c r="F41" s="28" t="s">
        <v>130</v>
      </c>
      <c r="G41" s="29" t="s">
        <v>130</v>
      </c>
      <c r="H41" s="28" t="s">
        <v>131</v>
      </c>
      <c r="I41" s="29" t="s">
        <v>130</v>
      </c>
      <c r="J41" s="29" t="s">
        <v>130</v>
      </c>
      <c r="K41" s="29" t="s">
        <v>130</v>
      </c>
      <c r="L41" s="29" t="s">
        <v>130</v>
      </c>
      <c r="M41" s="28" t="s">
        <v>131</v>
      </c>
      <c r="N41" s="28" t="s">
        <v>131</v>
      </c>
      <c r="O41" s="28" t="s">
        <v>130</v>
      </c>
      <c r="P41" s="28" t="s">
        <v>130</v>
      </c>
      <c r="Q41" s="29" t="s">
        <v>131</v>
      </c>
      <c r="R41" s="29" t="s">
        <v>131</v>
      </c>
    </row>
    <row r="42" spans="1:29" ht="15" customHeight="1" x14ac:dyDescent="0.55000000000000004">
      <c r="A42" s="31" t="s">
        <v>133</v>
      </c>
      <c r="B42" s="34" t="s">
        <v>27</v>
      </c>
      <c r="C42" s="28" t="s">
        <v>130</v>
      </c>
      <c r="D42" s="28" t="s">
        <v>130</v>
      </c>
      <c r="E42" s="28" t="s">
        <v>130</v>
      </c>
      <c r="F42" s="28" t="s">
        <v>130</v>
      </c>
      <c r="G42" s="28" t="s">
        <v>131</v>
      </c>
      <c r="H42" s="28" t="s">
        <v>131</v>
      </c>
      <c r="I42" s="29" t="s">
        <v>130</v>
      </c>
      <c r="J42" s="29" t="s">
        <v>130</v>
      </c>
      <c r="K42" s="28" t="s">
        <v>130</v>
      </c>
      <c r="L42" s="29" t="s">
        <v>130</v>
      </c>
      <c r="M42" s="28" t="s">
        <v>131</v>
      </c>
      <c r="N42" s="28" t="s">
        <v>131</v>
      </c>
      <c r="O42" s="28" t="s">
        <v>130</v>
      </c>
      <c r="P42" s="28" t="s">
        <v>130</v>
      </c>
      <c r="Q42" s="28" t="s">
        <v>131</v>
      </c>
      <c r="R42" s="29" t="s">
        <v>131</v>
      </c>
    </row>
    <row r="43" spans="1:29" ht="15" customHeight="1" x14ac:dyDescent="0.55000000000000004">
      <c r="A43" s="31" t="s">
        <v>135</v>
      </c>
      <c r="B43" s="34" t="s">
        <v>12</v>
      </c>
      <c r="C43" s="28" t="s">
        <v>130</v>
      </c>
      <c r="D43" s="28" t="s">
        <v>130</v>
      </c>
      <c r="E43" s="28" t="s">
        <v>130</v>
      </c>
      <c r="F43" s="28" t="s">
        <v>130</v>
      </c>
      <c r="G43" s="28" t="s">
        <v>130</v>
      </c>
      <c r="H43" s="28" t="s">
        <v>130</v>
      </c>
      <c r="I43" s="29" t="s">
        <v>131</v>
      </c>
      <c r="J43" s="38" t="s">
        <v>131</v>
      </c>
      <c r="K43" s="29" t="s">
        <v>131</v>
      </c>
      <c r="L43" s="28" t="s">
        <v>131</v>
      </c>
      <c r="M43" s="28" t="s">
        <v>131</v>
      </c>
      <c r="N43" s="28" t="s">
        <v>130</v>
      </c>
      <c r="O43" s="29" t="s">
        <v>131</v>
      </c>
      <c r="P43" s="28" t="s">
        <v>130</v>
      </c>
      <c r="Q43" s="28" t="s">
        <v>131</v>
      </c>
      <c r="R43" s="29" t="s">
        <v>130</v>
      </c>
    </row>
    <row r="44" spans="1:29" ht="15" customHeight="1" x14ac:dyDescent="0.55000000000000004">
      <c r="A44" s="32" t="s">
        <v>135</v>
      </c>
      <c r="B44" s="35" t="s">
        <v>13</v>
      </c>
      <c r="C44" s="28" t="s">
        <v>130</v>
      </c>
      <c r="D44" s="28" t="s">
        <v>130</v>
      </c>
      <c r="E44" s="28" t="s">
        <v>130</v>
      </c>
      <c r="F44" s="28" t="s">
        <v>130</v>
      </c>
      <c r="G44" s="28" t="s">
        <v>130</v>
      </c>
      <c r="H44" s="28" t="s">
        <v>130</v>
      </c>
      <c r="I44" s="28" t="s">
        <v>131</v>
      </c>
      <c r="J44" s="38" t="s">
        <v>131</v>
      </c>
      <c r="K44" s="28" t="s">
        <v>130</v>
      </c>
      <c r="L44" s="28" t="s">
        <v>131</v>
      </c>
      <c r="M44" s="28" t="s">
        <v>130</v>
      </c>
      <c r="N44" s="28" t="s">
        <v>130</v>
      </c>
      <c r="O44" s="28" t="s">
        <v>130</v>
      </c>
      <c r="P44" s="28" t="s">
        <v>130</v>
      </c>
      <c r="Q44" s="28" t="s">
        <v>130</v>
      </c>
      <c r="R44" s="29" t="s">
        <v>130</v>
      </c>
    </row>
    <row r="52" spans="1:29" x14ac:dyDescent="0.55000000000000004">
      <c r="B52" t="s">
        <v>144</v>
      </c>
      <c r="U52" t="s">
        <v>31</v>
      </c>
    </row>
    <row r="54" spans="1:29" x14ac:dyDescent="0.55000000000000004">
      <c r="C54" s="66" t="s">
        <v>29</v>
      </c>
      <c r="D54" s="66"/>
      <c r="E54" s="66" t="s">
        <v>30</v>
      </c>
      <c r="F54" s="66"/>
      <c r="G54" s="66" t="s">
        <v>20</v>
      </c>
      <c r="H54" s="66"/>
      <c r="I54" s="66" t="s">
        <v>50</v>
      </c>
      <c r="J54" s="66"/>
      <c r="K54" s="66" t="s">
        <v>22</v>
      </c>
      <c r="L54" s="66"/>
      <c r="M54" s="66" t="s">
        <v>23</v>
      </c>
      <c r="N54" s="66"/>
      <c r="O54" s="66" t="s">
        <v>52</v>
      </c>
      <c r="P54" s="66"/>
      <c r="Q54" s="66" t="s">
        <v>25</v>
      </c>
      <c r="R54" s="66"/>
      <c r="V54" s="10" t="s">
        <v>29</v>
      </c>
      <c r="W54" s="11" t="s">
        <v>30</v>
      </c>
      <c r="X54" s="12" t="s">
        <v>20</v>
      </c>
      <c r="Y54" s="11" t="s">
        <v>50</v>
      </c>
      <c r="Z54" s="11" t="s">
        <v>22</v>
      </c>
      <c r="AA54" s="11" t="s">
        <v>23</v>
      </c>
      <c r="AB54" s="10" t="s">
        <v>52</v>
      </c>
      <c r="AC54" s="11" t="s">
        <v>25</v>
      </c>
    </row>
    <row r="55" spans="1:29" x14ac:dyDescent="0.55000000000000004">
      <c r="A55" s="27" t="s">
        <v>143</v>
      </c>
      <c r="B55" s="27" t="s">
        <v>142</v>
      </c>
      <c r="C55" s="36" t="s">
        <v>140</v>
      </c>
      <c r="D55" s="37" t="s">
        <v>141</v>
      </c>
      <c r="E55" s="9" t="s">
        <v>140</v>
      </c>
      <c r="F55" s="9" t="s">
        <v>141</v>
      </c>
      <c r="G55" s="36" t="s">
        <v>140</v>
      </c>
      <c r="H55" s="37" t="s">
        <v>141</v>
      </c>
      <c r="I55" s="36" t="s">
        <v>140</v>
      </c>
      <c r="J55" s="37" t="s">
        <v>141</v>
      </c>
      <c r="K55" s="9" t="s">
        <v>140</v>
      </c>
      <c r="L55" s="9" t="s">
        <v>141</v>
      </c>
      <c r="M55" s="36" t="s">
        <v>140</v>
      </c>
      <c r="N55" s="37" t="s">
        <v>141</v>
      </c>
      <c r="O55" s="9" t="s">
        <v>140</v>
      </c>
      <c r="P55" s="9" t="s">
        <v>141</v>
      </c>
      <c r="Q55" s="36" t="s">
        <v>140</v>
      </c>
      <c r="R55" s="37" t="s">
        <v>141</v>
      </c>
      <c r="U55" s="13" t="s">
        <v>133</v>
      </c>
      <c r="V55" s="41">
        <v>0.101322075</v>
      </c>
      <c r="W55" s="41">
        <v>8.1850128999999994E-2</v>
      </c>
      <c r="X55" s="41">
        <v>-2.4855894999999999E-2</v>
      </c>
      <c r="Y55" s="41">
        <v>-6.1425400000000002E-3</v>
      </c>
      <c r="Z55" s="41">
        <v>2.2904688999999999E-2</v>
      </c>
      <c r="AA55" s="41">
        <v>-2.5444420000000001E-3</v>
      </c>
      <c r="AB55" s="40">
        <v>1.5123137E-2</v>
      </c>
      <c r="AC55" s="41">
        <v>-2.8578890000000002E-3</v>
      </c>
    </row>
    <row r="56" spans="1:29" x14ac:dyDescent="0.55000000000000004">
      <c r="A56" s="31" t="s">
        <v>136</v>
      </c>
      <c r="B56" s="34" t="s">
        <v>3</v>
      </c>
      <c r="C56" s="40">
        <v>-3.7796560000000002E-3</v>
      </c>
      <c r="D56" s="40">
        <v>1.9878726999999999E-2</v>
      </c>
      <c r="E56" s="40">
        <v>-1.6300400000000001E-4</v>
      </c>
      <c r="F56" s="40">
        <v>-6.6569330000000003E-3</v>
      </c>
      <c r="G56" s="40">
        <v>-3.3876430000000001E-3</v>
      </c>
      <c r="H56" s="40">
        <v>7.349057E-3</v>
      </c>
      <c r="I56" s="40">
        <v>1.5416329999999999E-3</v>
      </c>
      <c r="J56" s="40">
        <v>4.1827649999999997E-3</v>
      </c>
      <c r="K56" s="40">
        <v>-8.3763399999999997E-4</v>
      </c>
      <c r="L56" s="40">
        <v>-1.212716E-3</v>
      </c>
      <c r="M56" s="40">
        <v>9.0192400000000002E-4</v>
      </c>
      <c r="N56" s="40">
        <v>5.505879E-3</v>
      </c>
      <c r="O56" s="40">
        <v>2.7933900000000002E-3</v>
      </c>
      <c r="P56" s="40">
        <v>1.5123137E-2</v>
      </c>
      <c r="Q56" s="40">
        <v>1.2807868E-2</v>
      </c>
      <c r="R56" s="41">
        <v>-3.1024609999999999E-3</v>
      </c>
      <c r="U56" s="13" t="s">
        <v>134</v>
      </c>
      <c r="V56" s="41">
        <v>-2.8833300999999999E-2</v>
      </c>
      <c r="W56" s="41">
        <v>-6.2879946000000006E-2</v>
      </c>
      <c r="X56" s="41">
        <v>-2.9819634000000001E-2</v>
      </c>
      <c r="Y56" s="44">
        <v>-2.8597404999999999E-2</v>
      </c>
      <c r="Z56" s="41">
        <v>-1.9765429000000001E-2</v>
      </c>
      <c r="AA56" s="41">
        <v>-1.1867674E-2</v>
      </c>
      <c r="AB56" s="41">
        <v>1.2140631000000001E-2</v>
      </c>
      <c r="AC56" s="41">
        <v>-2.8578890000000002E-3</v>
      </c>
    </row>
    <row r="57" spans="1:29" x14ac:dyDescent="0.55000000000000004">
      <c r="A57" s="31" t="s">
        <v>134</v>
      </c>
      <c r="B57" s="34" t="s">
        <v>4</v>
      </c>
      <c r="C57" s="40">
        <v>-3.7773020000000002E-3</v>
      </c>
      <c r="D57" s="41">
        <v>-2.8833300999999999E-2</v>
      </c>
      <c r="E57" s="41">
        <v>-3.2670519999999999E-3</v>
      </c>
      <c r="F57" s="41">
        <v>-6.2879946000000006E-2</v>
      </c>
      <c r="G57" s="41">
        <v>-4.9415529999999996E-3</v>
      </c>
      <c r="H57" s="41">
        <v>-2.9819634000000001E-2</v>
      </c>
      <c r="I57" s="41">
        <v>-3.4090430000000001E-3</v>
      </c>
      <c r="J57" s="44">
        <v>-2.8597404999999999E-2</v>
      </c>
      <c r="K57" s="41">
        <v>-1.7441399999999999E-3</v>
      </c>
      <c r="L57" s="41">
        <v>-1.9765429000000001E-2</v>
      </c>
      <c r="M57" s="41">
        <v>-5.7738400000000001E-4</v>
      </c>
      <c r="N57" s="41">
        <v>-1.1867674E-2</v>
      </c>
      <c r="O57" s="41">
        <v>-5.7671930000000003E-3</v>
      </c>
      <c r="P57" s="41">
        <v>-1.7225213E-2</v>
      </c>
      <c r="Q57" s="41">
        <v>1.7734510000000001E-3</v>
      </c>
      <c r="R57" s="41">
        <v>-2.8578890000000002E-3</v>
      </c>
      <c r="U57" s="13" t="s">
        <v>135</v>
      </c>
      <c r="V57" s="41">
        <v>4.0914658999999999E-2</v>
      </c>
      <c r="W57" s="41">
        <v>4.0914658999999999E-2</v>
      </c>
      <c r="X57" s="41">
        <v>5.919723E-3</v>
      </c>
      <c r="Y57" s="41">
        <v>-2.7356160000000002E-3</v>
      </c>
      <c r="Z57" s="41">
        <v>-7.0612460000000002E-3</v>
      </c>
      <c r="AA57" s="41">
        <v>-1.988161E-3</v>
      </c>
      <c r="AB57" s="41">
        <v>-1.7225213E-2</v>
      </c>
      <c r="AC57" s="41">
        <v>2.251117E-3</v>
      </c>
    </row>
    <row r="58" spans="1:29" x14ac:dyDescent="0.55000000000000004">
      <c r="A58" s="31" t="s">
        <v>136</v>
      </c>
      <c r="B58" s="34" t="s">
        <v>5</v>
      </c>
      <c r="C58" s="40">
        <v>3.662682E-3</v>
      </c>
      <c r="D58" s="41">
        <v>1.9878726999999999E-2</v>
      </c>
      <c r="E58" s="41">
        <v>-2.2657490000000001E-3</v>
      </c>
      <c r="F58" s="41">
        <v>-6.6569330000000003E-3</v>
      </c>
      <c r="G58" s="41">
        <v>-8.9436229999999995E-3</v>
      </c>
      <c r="H58" s="41">
        <v>7.349057E-3</v>
      </c>
      <c r="I58" s="41">
        <v>-9.0887490000000001E-3</v>
      </c>
      <c r="J58" s="41">
        <v>4.1827649999999997E-3</v>
      </c>
      <c r="K58" s="41">
        <v>-7.5317530000000004E-3</v>
      </c>
      <c r="L58" s="41">
        <v>-1.212716E-3</v>
      </c>
      <c r="M58" s="41">
        <v>-4.7678499999999997E-3</v>
      </c>
      <c r="N58" s="41">
        <v>5.505879E-3</v>
      </c>
      <c r="O58" s="41">
        <v>-7.5360399999999995E-4</v>
      </c>
      <c r="P58" s="41">
        <v>1.5123137E-2</v>
      </c>
      <c r="Q58" s="41">
        <v>1.5291228E-2</v>
      </c>
      <c r="R58" s="41">
        <v>-3.1024609999999999E-3</v>
      </c>
      <c r="U58" s="14" t="s">
        <v>136</v>
      </c>
      <c r="V58" s="41">
        <v>1.9878726999999999E-2</v>
      </c>
      <c r="W58" s="41">
        <v>-6.6569330000000003E-3</v>
      </c>
      <c r="X58" s="41">
        <v>7.349057E-3</v>
      </c>
      <c r="Y58" s="41">
        <v>4.1827649999999997E-3</v>
      </c>
      <c r="Z58" s="40">
        <v>-1.212716E-3</v>
      </c>
      <c r="AA58" s="41">
        <v>5.505879E-3</v>
      </c>
      <c r="AB58" s="41">
        <v>-1.7225213E-2</v>
      </c>
      <c r="AC58" s="41">
        <v>-3.1024609999999999E-3</v>
      </c>
    </row>
    <row r="59" spans="1:29" x14ac:dyDescent="0.55000000000000004">
      <c r="A59" s="31" t="s">
        <v>136</v>
      </c>
      <c r="B59" s="34" t="s">
        <v>6</v>
      </c>
      <c r="C59" s="40">
        <v>1.4297084999999999E-2</v>
      </c>
      <c r="D59" s="41">
        <v>1.9878726999999999E-2</v>
      </c>
      <c r="E59" s="41">
        <v>-6.5878528000000006E-2</v>
      </c>
      <c r="F59" s="41">
        <v>-6.6569330000000003E-3</v>
      </c>
      <c r="G59" s="41">
        <v>-1.0683152E-2</v>
      </c>
      <c r="H59" s="41">
        <v>7.349057E-3</v>
      </c>
      <c r="I59" s="41">
        <v>-1.3330679E-2</v>
      </c>
      <c r="J59" s="41">
        <v>4.1827649999999997E-3</v>
      </c>
      <c r="K59" s="41">
        <v>9.2548349999999995E-3</v>
      </c>
      <c r="L59" s="41">
        <v>-1.212716E-3</v>
      </c>
      <c r="M59" s="41">
        <v>-1.8799960000000001E-3</v>
      </c>
      <c r="N59" s="41">
        <v>5.505879E-3</v>
      </c>
      <c r="O59" s="41">
        <v>-3.7555190000000001E-3</v>
      </c>
      <c r="P59" s="41">
        <v>1.5123137E-2</v>
      </c>
      <c r="Q59" s="41">
        <v>-3.8320587000000003E-2</v>
      </c>
      <c r="R59" s="41">
        <v>-3.1024609999999999E-3</v>
      </c>
    </row>
    <row r="60" spans="1:29" x14ac:dyDescent="0.55000000000000004">
      <c r="A60" s="31" t="s">
        <v>136</v>
      </c>
      <c r="B60" s="34" t="s">
        <v>15</v>
      </c>
      <c r="C60" s="40">
        <v>-2.4573039000000001E-2</v>
      </c>
      <c r="D60" s="41">
        <v>1.9878726999999999E-2</v>
      </c>
      <c r="E60" s="41">
        <v>9.7427160000000002E-3</v>
      </c>
      <c r="F60" s="41">
        <v>-6.6569330000000003E-3</v>
      </c>
      <c r="G60" s="41">
        <v>-4.234374E-3</v>
      </c>
      <c r="H60" s="41">
        <v>7.349057E-3</v>
      </c>
      <c r="I60" s="41">
        <v>9.3031699999999995E-3</v>
      </c>
      <c r="J60" s="41">
        <v>4.1827649999999997E-3</v>
      </c>
      <c r="K60" s="41">
        <v>2.8008989999999999E-3</v>
      </c>
      <c r="L60" s="41">
        <v>-1.212716E-3</v>
      </c>
      <c r="M60" s="41">
        <v>-8.9290259999999996E-3</v>
      </c>
      <c r="N60" s="41">
        <v>5.505879E-3</v>
      </c>
      <c r="O60" s="41">
        <v>-3.3372290000000002E-3</v>
      </c>
      <c r="P60" s="41">
        <v>1.5123137E-2</v>
      </c>
      <c r="Q60" s="41">
        <v>2.0930499999999999E-4</v>
      </c>
      <c r="R60" s="41">
        <v>-3.1024609999999999E-3</v>
      </c>
    </row>
    <row r="61" spans="1:29" ht="18.3" x14ac:dyDescent="0.7">
      <c r="A61" s="31" t="s">
        <v>134</v>
      </c>
      <c r="B61" s="34" t="s">
        <v>14</v>
      </c>
      <c r="C61" s="40">
        <v>-4.8497660000000001E-3</v>
      </c>
      <c r="D61" s="41">
        <v>-2.8833300999999999E-2</v>
      </c>
      <c r="E61" s="41">
        <v>-6.3749031999999997E-2</v>
      </c>
      <c r="F61" s="41">
        <v>-6.2879946000000006E-2</v>
      </c>
      <c r="G61" s="41">
        <v>-7.2718307999999995E-2</v>
      </c>
      <c r="H61" s="41">
        <v>-2.9819634000000001E-2</v>
      </c>
      <c r="I61" s="41">
        <v>-6.222461E-2</v>
      </c>
      <c r="J61" s="44">
        <v>-2.8597404999999999E-2</v>
      </c>
      <c r="K61" s="41">
        <v>-2.1423234999999999E-2</v>
      </c>
      <c r="L61" s="41">
        <v>-1.9765429000000001E-2</v>
      </c>
      <c r="M61" s="41">
        <v>-2.2432714999999999E-2</v>
      </c>
      <c r="N61" s="41">
        <v>-1.1867674E-2</v>
      </c>
      <c r="O61" s="41">
        <v>9.6813769999999997E-3</v>
      </c>
      <c r="P61" s="41">
        <v>-1.7225213E-2</v>
      </c>
      <c r="Q61" s="41">
        <v>-1.1544499999999999E-2</v>
      </c>
      <c r="R61" s="41">
        <v>-2.8578890000000002E-3</v>
      </c>
      <c r="U61" t="s">
        <v>137</v>
      </c>
      <c r="V61" s="21"/>
      <c r="W61" s="21"/>
      <c r="X61" s="21"/>
      <c r="Y61" s="21"/>
      <c r="Z61" s="21"/>
      <c r="AA61" s="21"/>
      <c r="AB61" s="21"/>
      <c r="AC61" s="21"/>
    </row>
    <row r="62" spans="1:29" x14ac:dyDescent="0.55000000000000004">
      <c r="A62" s="31" t="s">
        <v>134</v>
      </c>
      <c r="B62" s="34" t="s">
        <v>66</v>
      </c>
      <c r="C62" s="40">
        <v>-6.9762036999999999E-2</v>
      </c>
      <c r="D62" s="41">
        <v>-2.8833300999999999E-2</v>
      </c>
      <c r="E62" s="41">
        <v>-0.136186734</v>
      </c>
      <c r="F62" s="41">
        <v>-6.2879946000000006E-2</v>
      </c>
      <c r="G62" s="41">
        <v>-6.3537425999999994E-2</v>
      </c>
      <c r="H62" s="41">
        <v>-2.9819634000000001E-2</v>
      </c>
      <c r="I62" s="41">
        <v>-6.2109286999999999E-2</v>
      </c>
      <c r="J62" s="44">
        <v>-2.8597404999999999E-2</v>
      </c>
      <c r="K62" s="41">
        <v>-2.6974906999999999E-2</v>
      </c>
      <c r="L62" s="41">
        <v>-1.9765429000000001E-2</v>
      </c>
      <c r="M62" s="41">
        <v>-1.0174595999999999E-2</v>
      </c>
      <c r="N62" s="41">
        <v>-1.1867674E-2</v>
      </c>
      <c r="O62" s="41">
        <v>-4.8169432999999998E-2</v>
      </c>
      <c r="P62" s="41">
        <v>-1.7225213E-2</v>
      </c>
      <c r="Q62" s="41">
        <v>-6.3838700000000003E-4</v>
      </c>
      <c r="R62" s="41">
        <v>-2.8578890000000002E-3</v>
      </c>
      <c r="V62" s="10" t="s">
        <v>29</v>
      </c>
      <c r="W62" s="11" t="s">
        <v>30</v>
      </c>
      <c r="X62" s="12" t="s">
        <v>20</v>
      </c>
      <c r="Y62" s="11" t="s">
        <v>50</v>
      </c>
      <c r="Z62" s="11" t="s">
        <v>22</v>
      </c>
      <c r="AA62" s="11" t="s">
        <v>23</v>
      </c>
      <c r="AB62" s="10" t="s">
        <v>52</v>
      </c>
      <c r="AC62" s="11" t="s">
        <v>25</v>
      </c>
    </row>
    <row r="63" spans="1:29" x14ac:dyDescent="0.55000000000000004">
      <c r="A63" s="31" t="s">
        <v>134</v>
      </c>
      <c r="B63" s="34" t="s">
        <v>16</v>
      </c>
      <c r="C63" s="40">
        <v>-9.2100000000000003E-5</v>
      </c>
      <c r="D63" s="41">
        <v>-2.8833300999999999E-2</v>
      </c>
      <c r="E63" s="41">
        <v>-1.54356E-4</v>
      </c>
      <c r="F63" s="41">
        <v>-6.2879946000000006E-2</v>
      </c>
      <c r="G63" s="41">
        <v>-9.9500000000000006E-5</v>
      </c>
      <c r="H63" s="41">
        <v>-2.9819634000000001E-2</v>
      </c>
      <c r="I63" s="44">
        <v>-8.8999999999999995E-5</v>
      </c>
      <c r="J63" s="44">
        <v>-2.8597404999999999E-2</v>
      </c>
      <c r="K63" s="41">
        <v>-5.94E-5</v>
      </c>
      <c r="L63" s="41">
        <v>-1.9765429000000001E-2</v>
      </c>
      <c r="M63" s="41">
        <v>-2.37E-5</v>
      </c>
      <c r="N63" s="41">
        <v>-1.1867674E-2</v>
      </c>
      <c r="O63" s="41">
        <v>-7.47E-5</v>
      </c>
      <c r="P63" s="41">
        <v>-1.7225213E-2</v>
      </c>
      <c r="Q63" s="41">
        <v>2.3996699570515498E-6</v>
      </c>
      <c r="R63" s="41">
        <v>-2.8578890000000002E-3</v>
      </c>
      <c r="U63" s="13" t="s">
        <v>133</v>
      </c>
      <c r="V63" s="41">
        <v>-2.242692758</v>
      </c>
      <c r="W63" s="41">
        <v>-1.7736462399999999</v>
      </c>
      <c r="X63" s="41">
        <v>0.57968195300000003</v>
      </c>
      <c r="Y63" s="44">
        <v>-1.0490601209999999</v>
      </c>
      <c r="Z63" s="44">
        <v>-1.979599012</v>
      </c>
      <c r="AA63" s="41">
        <v>0.36258107899999997</v>
      </c>
      <c r="AB63" s="41">
        <v>-0.46278770600000002</v>
      </c>
      <c r="AC63" s="42">
        <v>4.1890010630000001</v>
      </c>
    </row>
    <row r="64" spans="1:29" x14ac:dyDescent="0.55000000000000004">
      <c r="A64" s="31" t="s">
        <v>134</v>
      </c>
      <c r="B64" s="34" t="s">
        <v>7</v>
      </c>
      <c r="C64" s="40">
        <v>-8.0792537999999997E-2</v>
      </c>
      <c r="D64" s="41">
        <v>-2.8833300999999999E-2</v>
      </c>
      <c r="E64" s="41">
        <v>-0.14643977</v>
      </c>
      <c r="F64" s="41">
        <v>-6.2879946000000006E-2</v>
      </c>
      <c r="G64" s="41">
        <v>-6.5013546000000005E-2</v>
      </c>
      <c r="H64" s="41">
        <v>-2.9819634000000001E-2</v>
      </c>
      <c r="I64" s="44">
        <v>-5.9243201000000002E-2</v>
      </c>
      <c r="J64" s="44">
        <v>-2.8597404999999999E-2</v>
      </c>
      <c r="K64" s="41">
        <v>-2.3268388000000001E-2</v>
      </c>
      <c r="L64" s="41">
        <v>-1.9765429000000001E-2</v>
      </c>
      <c r="M64" s="41">
        <v>-9.3650069999999998E-3</v>
      </c>
      <c r="N64" s="41">
        <v>-1.1867674E-2</v>
      </c>
      <c r="O64" s="41">
        <v>-5.4964774000000001E-2</v>
      </c>
      <c r="P64" s="41">
        <v>-1.7225213E-2</v>
      </c>
      <c r="Q64" s="41">
        <v>-2.4589899999999999E-3</v>
      </c>
      <c r="R64" s="41">
        <v>-2.8578890000000002E-3</v>
      </c>
      <c r="U64" s="13" t="s">
        <v>134</v>
      </c>
      <c r="V64" s="41">
        <v>0.96369764599999996</v>
      </c>
      <c r="W64" s="41">
        <v>1.014568014</v>
      </c>
      <c r="X64" s="42">
        <v>1.273788849</v>
      </c>
      <c r="Y64" s="42">
        <v>1.4028009180000001</v>
      </c>
      <c r="Z64" s="42">
        <v>0.59484568100000002</v>
      </c>
      <c r="AA64" s="41">
        <v>-0.18424853299999999</v>
      </c>
      <c r="AB64" s="42">
        <v>1.007891308</v>
      </c>
      <c r="AC64" s="41">
        <v>-0.13392711099999999</v>
      </c>
    </row>
    <row r="65" spans="1:29" x14ac:dyDescent="0.55000000000000004">
      <c r="A65" s="31" t="s">
        <v>133</v>
      </c>
      <c r="B65" s="34" t="s">
        <v>8</v>
      </c>
      <c r="C65" s="40">
        <v>5.1856860999999997E-2</v>
      </c>
      <c r="D65" s="41">
        <v>0.101322075</v>
      </c>
      <c r="E65" s="41">
        <v>4.6009675E-2</v>
      </c>
      <c r="F65" s="41">
        <v>8.1850128999999994E-2</v>
      </c>
      <c r="G65" s="41">
        <v>1.639941E-3</v>
      </c>
      <c r="H65" s="41">
        <v>-2.4855894999999999E-2</v>
      </c>
      <c r="I65" s="41">
        <v>2.9778119999999998E-3</v>
      </c>
      <c r="J65" s="41">
        <v>-6.1425400000000002E-3</v>
      </c>
      <c r="K65" s="41">
        <v>1.7970297999999999E-2</v>
      </c>
      <c r="L65" s="41">
        <v>2.2904688999999999E-2</v>
      </c>
      <c r="M65" s="41">
        <v>2.7530000000000002E-4</v>
      </c>
      <c r="N65" s="41">
        <v>-2.5444420000000001E-3</v>
      </c>
      <c r="O65" s="41">
        <v>-2.55E-5</v>
      </c>
      <c r="P65" s="41">
        <v>-4.5123589999999996E-3</v>
      </c>
      <c r="Q65" s="41">
        <v>-1.3175871E-2</v>
      </c>
      <c r="R65" s="41">
        <v>-3.5517459000000001E-2</v>
      </c>
      <c r="U65" s="13" t="s">
        <v>135</v>
      </c>
      <c r="V65" s="41">
        <v>-1.5821822539999999</v>
      </c>
      <c r="W65" s="41">
        <v>-2.1983811630000001</v>
      </c>
      <c r="X65" s="41">
        <v>-0.24634392699999999</v>
      </c>
      <c r="Y65" s="43">
        <v>0.427411347</v>
      </c>
      <c r="Z65" s="41">
        <v>0.65119482699999998</v>
      </c>
      <c r="AA65" s="41">
        <v>-0.78306782799999997</v>
      </c>
      <c r="AB65" s="41">
        <v>-0.20626324400000001</v>
      </c>
      <c r="AC65" s="44">
        <v>-1.987658672</v>
      </c>
    </row>
    <row r="66" spans="1:29" x14ac:dyDescent="0.55000000000000004">
      <c r="A66" s="31" t="s">
        <v>133</v>
      </c>
      <c r="B66" s="34" t="s">
        <v>9</v>
      </c>
      <c r="C66" s="40">
        <v>6.9487610000000003E-3</v>
      </c>
      <c r="D66" s="41">
        <v>0.101322075</v>
      </c>
      <c r="E66" s="41">
        <v>8.0096903999999997E-2</v>
      </c>
      <c r="F66" s="41">
        <v>8.1850128999999994E-2</v>
      </c>
      <c r="G66" s="41">
        <v>-2.316205E-3</v>
      </c>
      <c r="H66" s="41">
        <v>-2.4855894999999999E-2</v>
      </c>
      <c r="I66" s="41">
        <v>2.0401129E-2</v>
      </c>
      <c r="J66" s="41">
        <v>-6.1425400000000002E-3</v>
      </c>
      <c r="K66" s="41">
        <v>5.9654048000000001E-2</v>
      </c>
      <c r="L66" s="41">
        <v>2.2904688999999999E-2</v>
      </c>
      <c r="M66" s="41">
        <v>4.1415769999999996E-3</v>
      </c>
      <c r="N66" s="41">
        <v>-2.5444420000000001E-3</v>
      </c>
      <c r="O66" s="41">
        <v>1.2595800000000001E-2</v>
      </c>
      <c r="P66" s="41">
        <v>-4.5123589999999996E-3</v>
      </c>
      <c r="Q66" s="41">
        <v>-2.5821146E-2</v>
      </c>
      <c r="R66" s="41">
        <v>-3.5517459000000001E-2</v>
      </c>
      <c r="U66" s="14" t="s">
        <v>136</v>
      </c>
      <c r="V66" s="41">
        <v>-0.75876396800000001</v>
      </c>
      <c r="W66" s="41">
        <v>-0.28369760199999999</v>
      </c>
      <c r="X66" s="44">
        <v>-0.41312133899999998</v>
      </c>
      <c r="Y66" s="44">
        <v>-0.54477974200000001</v>
      </c>
      <c r="Z66" s="41">
        <v>-0.32629913100000002</v>
      </c>
      <c r="AA66" s="44">
        <v>-0.84206300199999995</v>
      </c>
      <c r="AB66" s="44">
        <v>-0.31156160799999999</v>
      </c>
      <c r="AC66" s="45">
        <v>-1.591627747</v>
      </c>
    </row>
    <row r="67" spans="1:29" x14ac:dyDescent="0.55000000000000004">
      <c r="A67" s="31" t="s">
        <v>133</v>
      </c>
      <c r="B67" s="34" t="s">
        <v>26</v>
      </c>
      <c r="C67" s="40">
        <v>5.2564857999999999E-2</v>
      </c>
      <c r="D67" s="41">
        <v>0.101322075</v>
      </c>
      <c r="E67" s="41">
        <v>5.3518299999999998E-2</v>
      </c>
      <c r="F67" s="41">
        <v>8.1850128999999994E-2</v>
      </c>
      <c r="G67" s="41">
        <v>3.1955830000000001E-3</v>
      </c>
      <c r="H67" s="41">
        <v>-2.4855894999999999E-2</v>
      </c>
      <c r="I67" s="41">
        <v>4.9904390000000002E-3</v>
      </c>
      <c r="J67" s="41">
        <v>-6.1425400000000002E-3</v>
      </c>
      <c r="K67" s="41">
        <v>2.0804521999999999E-2</v>
      </c>
      <c r="L67" s="41">
        <v>2.2904688999999999E-2</v>
      </c>
      <c r="M67" s="41">
        <v>2.05131018245135E-5</v>
      </c>
      <c r="N67" s="41">
        <v>-2.5444420000000001E-3</v>
      </c>
      <c r="O67" s="41">
        <v>4.078435E-3</v>
      </c>
      <c r="P67" s="41">
        <v>-4.5123589999999996E-3</v>
      </c>
      <c r="Q67" s="41">
        <v>-1.2978752E-2</v>
      </c>
      <c r="R67" s="41">
        <v>-3.5517459000000001E-2</v>
      </c>
    </row>
    <row r="68" spans="1:29" x14ac:dyDescent="0.55000000000000004">
      <c r="A68" s="31" t="s">
        <v>133</v>
      </c>
      <c r="B68" s="34" t="s">
        <v>10</v>
      </c>
      <c r="C68" s="40">
        <v>0.108623703</v>
      </c>
      <c r="D68" s="41">
        <v>0.101322075</v>
      </c>
      <c r="E68" s="41">
        <v>7.1626724000000003E-2</v>
      </c>
      <c r="F68" s="41">
        <v>8.1850128999999994E-2</v>
      </c>
      <c r="G68" s="41">
        <v>3.1998471000000001E-2</v>
      </c>
      <c r="H68" s="41">
        <v>-2.4855894999999999E-2</v>
      </c>
      <c r="I68" s="41">
        <v>2.4146366999999998E-2</v>
      </c>
      <c r="J68" s="41">
        <v>-6.1425400000000002E-3</v>
      </c>
      <c r="K68" s="41">
        <v>6.7284670000000005E-2</v>
      </c>
      <c r="L68" s="41">
        <v>2.2904688999999999E-2</v>
      </c>
      <c r="M68" s="41">
        <v>3.0083505999999999E-2</v>
      </c>
      <c r="N68" s="41">
        <v>-2.5444420000000001E-3</v>
      </c>
      <c r="O68" s="41">
        <v>-6.5792580000000002E-3</v>
      </c>
      <c r="P68" s="41">
        <v>-4.5123589999999996E-3</v>
      </c>
      <c r="Q68" s="41">
        <v>-3.1418967999999999E-2</v>
      </c>
      <c r="R68" s="41">
        <v>-3.5517459000000001E-2</v>
      </c>
    </row>
    <row r="69" spans="1:29" x14ac:dyDescent="0.55000000000000004">
      <c r="A69" s="31" t="s">
        <v>133</v>
      </c>
      <c r="B69" s="34" t="s">
        <v>11</v>
      </c>
      <c r="C69" s="40">
        <v>8.5343760000000005E-2</v>
      </c>
      <c r="D69" s="41">
        <v>0.101322075</v>
      </c>
      <c r="E69" s="41">
        <v>7.0540575999999994E-2</v>
      </c>
      <c r="F69" s="41">
        <v>8.1850128999999994E-2</v>
      </c>
      <c r="G69" s="41">
        <v>4.5372993E-2</v>
      </c>
      <c r="H69" s="41">
        <v>-2.4855894999999999E-2</v>
      </c>
      <c r="I69" s="41">
        <v>3.4264701000000002E-2</v>
      </c>
      <c r="J69" s="41">
        <v>-6.1425400000000002E-3</v>
      </c>
      <c r="K69" s="41">
        <v>6.6063607999999996E-2</v>
      </c>
      <c r="L69" s="41">
        <v>2.2904688999999999E-2</v>
      </c>
      <c r="M69" s="41">
        <v>3.1598357000000001E-2</v>
      </c>
      <c r="N69" s="41">
        <v>-2.5444420000000001E-3</v>
      </c>
      <c r="O69" s="41">
        <v>-8.4954900000000001E-4</v>
      </c>
      <c r="P69" s="41">
        <v>-4.5123589999999996E-3</v>
      </c>
      <c r="Q69" s="41">
        <v>-3.1344301999999997E-2</v>
      </c>
      <c r="R69" s="41">
        <v>-3.5517459000000001E-2</v>
      </c>
    </row>
    <row r="70" spans="1:29" x14ac:dyDescent="0.55000000000000004">
      <c r="A70" s="31" t="s">
        <v>133</v>
      </c>
      <c r="B70" s="34" t="s">
        <v>27</v>
      </c>
      <c r="C70" s="40">
        <v>4.5219580000000002E-2</v>
      </c>
      <c r="D70" s="41">
        <v>0.101322075</v>
      </c>
      <c r="E70" s="41">
        <v>4.6126155000000002E-2</v>
      </c>
      <c r="F70" s="41">
        <v>8.1850128999999994E-2</v>
      </c>
      <c r="G70" s="41">
        <v>-3.1263010000000002E-3</v>
      </c>
      <c r="H70" s="41">
        <v>-2.4855894999999999E-2</v>
      </c>
      <c r="I70" s="41">
        <v>-4.0229399999999998E-4</v>
      </c>
      <c r="J70" s="41">
        <v>-6.1425400000000002E-3</v>
      </c>
      <c r="K70" s="41">
        <v>1.0486373E-2</v>
      </c>
      <c r="L70" s="41">
        <v>2.2904688999999999E-2</v>
      </c>
      <c r="M70" s="41">
        <v>-7.9090559999999994E-3</v>
      </c>
      <c r="N70" s="41">
        <v>-2.5444420000000001E-3</v>
      </c>
      <c r="O70" s="41">
        <v>1.6024710000000001E-3</v>
      </c>
      <c r="P70" s="41">
        <v>-4.5123589999999996E-3</v>
      </c>
      <c r="Q70" s="41">
        <v>-3.2041109999999999E-3</v>
      </c>
      <c r="R70" s="41">
        <v>-3.5517459000000001E-2</v>
      </c>
    </row>
    <row r="71" spans="1:29" x14ac:dyDescent="0.55000000000000004">
      <c r="A71" s="31" t="s">
        <v>135</v>
      </c>
      <c r="B71" s="34" t="s">
        <v>12</v>
      </c>
      <c r="C71" s="40">
        <v>1.00869E-4</v>
      </c>
      <c r="D71" s="41">
        <v>4.0914658999999999E-2</v>
      </c>
      <c r="E71" s="41">
        <v>8.9323785988503895E-5</v>
      </c>
      <c r="F71" s="41">
        <v>5.9704816000000001E-2</v>
      </c>
      <c r="G71" s="41">
        <v>8.4619948011513302E-7</v>
      </c>
      <c r="H71" s="41">
        <v>5.919723E-3</v>
      </c>
      <c r="I71" s="41">
        <v>2.0880110734451898E-5</v>
      </c>
      <c r="J71" s="41">
        <v>-2.7356160000000002E-3</v>
      </c>
      <c r="K71" s="41">
        <v>4.0138405258694103E-5</v>
      </c>
      <c r="L71" s="41">
        <v>-7.0612460000000002E-3</v>
      </c>
      <c r="M71" s="41">
        <v>1.24473668683828E-5</v>
      </c>
      <c r="N71" s="41">
        <v>-1.988161E-3</v>
      </c>
      <c r="O71" s="41">
        <v>1.4640752985867599E-5</v>
      </c>
      <c r="P71" s="41">
        <v>1.2140631000000001E-2</v>
      </c>
      <c r="Q71" s="41">
        <v>-1.06E-5</v>
      </c>
      <c r="R71" s="41">
        <v>2.251117E-3</v>
      </c>
    </row>
    <row r="72" spans="1:29" x14ac:dyDescent="0.55000000000000004">
      <c r="A72" s="32" t="s">
        <v>135</v>
      </c>
      <c r="B72" s="35" t="s">
        <v>13</v>
      </c>
      <c r="C72" s="40">
        <v>6.81195E-4</v>
      </c>
      <c r="D72" s="41">
        <v>4.0914658999999999E-2</v>
      </c>
      <c r="E72" s="41">
        <v>7.2614299999999995E-4</v>
      </c>
      <c r="F72" s="41">
        <v>5.9704816000000001E-2</v>
      </c>
      <c r="G72" s="41">
        <v>-3.4199999999999998E-5</v>
      </c>
      <c r="H72" s="41">
        <v>5.919723E-3</v>
      </c>
      <c r="I72" s="41">
        <v>-3.0300000000000001E-5</v>
      </c>
      <c r="J72" s="41">
        <v>-2.7356160000000002E-3</v>
      </c>
      <c r="K72" s="41">
        <v>7.8458477033339804E-5</v>
      </c>
      <c r="L72" s="41">
        <v>-7.0612460000000002E-3</v>
      </c>
      <c r="M72" s="41">
        <v>-2.5700000000000001E-5</v>
      </c>
      <c r="N72" s="41">
        <v>-1.988161E-3</v>
      </c>
      <c r="O72" s="41">
        <v>7.4028699335250994E-5</v>
      </c>
      <c r="P72" s="41">
        <v>1.2140631000000001E-2</v>
      </c>
      <c r="Q72" s="41">
        <v>4.6739970261784499E-7</v>
      </c>
      <c r="R72" s="41">
        <v>2.251117E-3</v>
      </c>
    </row>
    <row r="76" spans="1:29" x14ac:dyDescent="0.55000000000000004">
      <c r="B76" t="s">
        <v>145</v>
      </c>
    </row>
    <row r="78" spans="1:29" x14ac:dyDescent="0.55000000000000004">
      <c r="C78" s="66" t="s">
        <v>29</v>
      </c>
      <c r="D78" s="66"/>
      <c r="E78" s="66" t="s">
        <v>30</v>
      </c>
      <c r="F78" s="66"/>
      <c r="G78" s="67" t="s">
        <v>20</v>
      </c>
      <c r="H78" s="68"/>
      <c r="I78" s="67" t="s">
        <v>50</v>
      </c>
      <c r="J78" s="68"/>
      <c r="K78" s="67" t="s">
        <v>22</v>
      </c>
      <c r="L78" s="68"/>
      <c r="M78" s="67" t="s">
        <v>23</v>
      </c>
      <c r="N78" s="68"/>
      <c r="O78" s="67" t="s">
        <v>52</v>
      </c>
      <c r="P78" s="68"/>
      <c r="Q78" s="67" t="s">
        <v>25</v>
      </c>
      <c r="R78" s="68"/>
    </row>
    <row r="79" spans="1:29" x14ac:dyDescent="0.55000000000000004">
      <c r="A79" s="27" t="s">
        <v>143</v>
      </c>
      <c r="B79" s="27" t="s">
        <v>142</v>
      </c>
      <c r="C79" s="9" t="s">
        <v>140</v>
      </c>
      <c r="D79" s="9" t="s">
        <v>141</v>
      </c>
      <c r="E79" s="36" t="s">
        <v>140</v>
      </c>
      <c r="F79" s="37" t="s">
        <v>141</v>
      </c>
      <c r="G79" s="9" t="s">
        <v>140</v>
      </c>
      <c r="H79" s="9" t="s">
        <v>141</v>
      </c>
      <c r="I79" s="36" t="s">
        <v>140</v>
      </c>
      <c r="J79" s="37" t="s">
        <v>141</v>
      </c>
      <c r="K79" s="9" t="s">
        <v>140</v>
      </c>
      <c r="L79" s="9" t="s">
        <v>141</v>
      </c>
      <c r="M79" s="36" t="s">
        <v>140</v>
      </c>
      <c r="N79" s="37" t="s">
        <v>141</v>
      </c>
      <c r="O79" s="9" t="s">
        <v>140</v>
      </c>
      <c r="P79" s="9" t="s">
        <v>141</v>
      </c>
      <c r="Q79" s="36" t="s">
        <v>140</v>
      </c>
      <c r="R79" s="37" t="s">
        <v>141</v>
      </c>
    </row>
    <row r="80" spans="1:29" x14ac:dyDescent="0.55000000000000004">
      <c r="A80" s="30" t="s">
        <v>136</v>
      </c>
      <c r="B80" s="39" t="s">
        <v>3</v>
      </c>
      <c r="C80" s="41">
        <v>0.34121813000000001</v>
      </c>
      <c r="D80" s="41">
        <v>-0.75876396800000001</v>
      </c>
      <c r="E80" s="41">
        <v>0.17429306999999999</v>
      </c>
      <c r="F80" s="41">
        <v>-0.28369760199999999</v>
      </c>
      <c r="G80" s="42">
        <v>0.37257958400000002</v>
      </c>
      <c r="H80" s="70">
        <v>0.41312133899999998</v>
      </c>
      <c r="I80" s="42">
        <v>0.55464281800000004</v>
      </c>
      <c r="J80" s="70">
        <v>0.54477974200000001</v>
      </c>
      <c r="K80" s="42">
        <v>0.49337925599999999</v>
      </c>
      <c r="L80" s="41">
        <v>-0.32629913100000002</v>
      </c>
      <c r="M80" s="41">
        <v>0.31614336399999998</v>
      </c>
      <c r="N80" s="70">
        <v>0.84206300199999995</v>
      </c>
      <c r="O80" s="42">
        <v>0.28918822199999999</v>
      </c>
      <c r="P80" s="70">
        <v>0.31156160799999999</v>
      </c>
      <c r="Q80" s="41">
        <v>-0.71453500400000003</v>
      </c>
      <c r="R80" s="69">
        <v>1.591627747</v>
      </c>
    </row>
    <row r="81" spans="1:18" x14ac:dyDescent="0.55000000000000004">
      <c r="A81" s="31" t="s">
        <v>134</v>
      </c>
      <c r="B81" s="34" t="s">
        <v>4</v>
      </c>
      <c r="C81" s="41">
        <v>0.101134298</v>
      </c>
      <c r="D81" s="41">
        <v>0.96369764599999996</v>
      </c>
      <c r="E81" s="41">
        <v>4.7809873000000003E-2</v>
      </c>
      <c r="F81" s="41">
        <v>1.014568014</v>
      </c>
      <c r="G81" s="42">
        <v>0.22208646400000001</v>
      </c>
      <c r="H81" s="42">
        <v>1.273788849</v>
      </c>
      <c r="I81" s="42">
        <v>0.43195724400000002</v>
      </c>
      <c r="J81" s="42">
        <v>1.4028009180000001</v>
      </c>
      <c r="K81" s="42">
        <v>0.27753107700000001</v>
      </c>
      <c r="L81" s="42">
        <v>0.59484568100000002</v>
      </c>
      <c r="M81" s="41">
        <v>6.2403036000000002E-2</v>
      </c>
      <c r="N81" s="41">
        <v>-0.18424853299999999</v>
      </c>
      <c r="O81" s="42">
        <v>0.289414483</v>
      </c>
      <c r="P81" s="42">
        <v>1.007891308</v>
      </c>
      <c r="Q81" s="41">
        <v>-0.18996132800000001</v>
      </c>
      <c r="R81" s="41">
        <v>-0.13392711099999999</v>
      </c>
    </row>
    <row r="82" spans="1:18" x14ac:dyDescent="0.55000000000000004">
      <c r="A82" s="31" t="s">
        <v>136</v>
      </c>
      <c r="B82" s="34" t="s">
        <v>5</v>
      </c>
      <c r="C82" s="41">
        <v>-0.17258572699999999</v>
      </c>
      <c r="D82" s="41">
        <v>-0.75876396800000001</v>
      </c>
      <c r="E82" s="41">
        <v>-0.15295214300000001</v>
      </c>
      <c r="F82" s="41">
        <v>-0.28369760199999999</v>
      </c>
      <c r="G82" s="42">
        <v>0.23596408299999999</v>
      </c>
      <c r="H82" s="44">
        <v>-0.41312133899999998</v>
      </c>
      <c r="I82" s="43">
        <v>0.22560643399999999</v>
      </c>
      <c r="J82" s="44">
        <v>-0.54477974200000001</v>
      </c>
      <c r="K82" s="41">
        <v>0.123743504</v>
      </c>
      <c r="L82" s="41">
        <v>-0.32629913100000002</v>
      </c>
      <c r="M82" s="41">
        <v>0.122591062</v>
      </c>
      <c r="N82" s="44">
        <v>-0.84206300199999995</v>
      </c>
      <c r="O82" s="41">
        <v>9.1490162E-2</v>
      </c>
      <c r="P82" s="44">
        <v>-0.31156160799999999</v>
      </c>
      <c r="Q82" s="44">
        <v>-1.8494324499999999</v>
      </c>
      <c r="R82" s="45">
        <v>-1.591627747</v>
      </c>
    </row>
    <row r="83" spans="1:18" x14ac:dyDescent="0.55000000000000004">
      <c r="A83" s="31" t="s">
        <v>136</v>
      </c>
      <c r="B83" s="34" t="s">
        <v>6</v>
      </c>
      <c r="C83" s="41">
        <v>-1.887519414</v>
      </c>
      <c r="D83" s="41">
        <v>-0.75876396800000001</v>
      </c>
      <c r="E83" s="41">
        <v>-1.1725625260000001</v>
      </c>
      <c r="F83" s="41">
        <v>-0.28369760199999999</v>
      </c>
      <c r="G83" s="42">
        <v>0.395977356</v>
      </c>
      <c r="H83" s="44">
        <v>-0.41312133899999998</v>
      </c>
      <c r="I83" s="42">
        <v>0.64866284100000005</v>
      </c>
      <c r="J83" s="44">
        <v>-0.54477974200000001</v>
      </c>
      <c r="K83" s="41">
        <v>0.44451353399999999</v>
      </c>
      <c r="L83" s="41">
        <v>-0.32629913100000002</v>
      </c>
      <c r="M83" s="41">
        <v>-0.232166607</v>
      </c>
      <c r="N83" s="44">
        <v>-0.84206300199999995</v>
      </c>
      <c r="O83" s="42">
        <v>0.42137713799999998</v>
      </c>
      <c r="P83" s="44">
        <v>-0.31156160799999999</v>
      </c>
      <c r="Q83" s="41">
        <v>2.2687665460000002</v>
      </c>
      <c r="R83" s="45">
        <v>-1.591627747</v>
      </c>
    </row>
    <row r="84" spans="1:18" x14ac:dyDescent="0.55000000000000004">
      <c r="A84" s="31" t="s">
        <v>136</v>
      </c>
      <c r="B84" s="34" t="s">
        <v>15</v>
      </c>
      <c r="C84" s="41">
        <v>0.45717602299999999</v>
      </c>
      <c r="D84" s="41">
        <v>-0.75876396800000001</v>
      </c>
      <c r="E84" s="41">
        <v>0.41959611499999999</v>
      </c>
      <c r="F84" s="41">
        <v>-0.28369760199999999</v>
      </c>
      <c r="G84" s="41">
        <v>8.9646489999999999E-3</v>
      </c>
      <c r="H84" s="70">
        <v>0.41312133899999998</v>
      </c>
      <c r="I84" s="41">
        <v>0.247958176</v>
      </c>
      <c r="J84" s="70">
        <v>0.54477974200000001</v>
      </c>
      <c r="K84" s="41">
        <v>0.62862359999999995</v>
      </c>
      <c r="L84" s="41">
        <v>-0.32629913100000002</v>
      </c>
      <c r="M84" s="42">
        <v>1.5311876470000001</v>
      </c>
      <c r="N84" s="70">
        <v>0.84206300199999995</v>
      </c>
      <c r="O84" s="41">
        <v>0.38946313700000001</v>
      </c>
      <c r="P84" s="70">
        <v>0.31156160799999999</v>
      </c>
      <c r="Q84" s="41">
        <v>-0.22661540999999999</v>
      </c>
      <c r="R84" s="69">
        <v>1.591627747</v>
      </c>
    </row>
    <row r="85" spans="1:18" x14ac:dyDescent="0.55000000000000004">
      <c r="A85" s="31" t="s">
        <v>134</v>
      </c>
      <c r="B85" s="34" t="s">
        <v>14</v>
      </c>
      <c r="C85" s="41">
        <v>-1.4895581630000001</v>
      </c>
      <c r="D85" s="41">
        <v>0.96369764599999996</v>
      </c>
      <c r="E85" s="41">
        <v>0.100025111</v>
      </c>
      <c r="F85" s="41">
        <v>1.014568014</v>
      </c>
      <c r="G85" s="42">
        <v>3.9096824410000002</v>
      </c>
      <c r="H85" s="42">
        <v>1.273788849</v>
      </c>
      <c r="I85" s="42">
        <v>5.5887136049999997</v>
      </c>
      <c r="J85" s="42">
        <v>1.4028009180000001</v>
      </c>
      <c r="K85" s="42">
        <v>3.2508784149999999</v>
      </c>
      <c r="L85" s="42">
        <v>0.59484568100000002</v>
      </c>
      <c r="M85" s="41">
        <v>-1.8493691649999999</v>
      </c>
      <c r="N85" s="41">
        <v>-0.18424853299999999</v>
      </c>
      <c r="O85" s="42">
        <v>4.0788657070000003</v>
      </c>
      <c r="P85" s="42">
        <v>1.007891308</v>
      </c>
      <c r="Q85" s="41">
        <v>-0.103113739</v>
      </c>
      <c r="R85" s="41">
        <v>-0.13392711099999999</v>
      </c>
    </row>
    <row r="86" spans="1:18" x14ac:dyDescent="0.55000000000000004">
      <c r="A86" s="31" t="s">
        <v>134</v>
      </c>
      <c r="B86" s="34" t="s">
        <v>66</v>
      </c>
      <c r="C86" s="41">
        <v>2.690504212</v>
      </c>
      <c r="D86" s="41">
        <v>0.96369764599999996</v>
      </c>
      <c r="E86" s="41">
        <v>2.403637528</v>
      </c>
      <c r="F86" s="41">
        <v>1.014568014</v>
      </c>
      <c r="G86" s="42">
        <v>2.7107054929999999</v>
      </c>
      <c r="H86" s="42">
        <v>1.273788849</v>
      </c>
      <c r="I86" s="42">
        <v>4.225385062</v>
      </c>
      <c r="J86" s="42">
        <v>1.4028009180000001</v>
      </c>
      <c r="K86" s="42">
        <v>3.1019970859999999</v>
      </c>
      <c r="L86" s="42">
        <v>0.59484568100000002</v>
      </c>
      <c r="M86" s="41">
        <v>0.72573942700000005</v>
      </c>
      <c r="N86" s="41">
        <v>-0.18424853299999999</v>
      </c>
      <c r="O86" s="42">
        <v>2.8277415499999998</v>
      </c>
      <c r="P86" s="42">
        <v>1.007891308</v>
      </c>
      <c r="Q86" s="41">
        <v>-0.51845253899999999</v>
      </c>
      <c r="R86" s="41">
        <v>-0.13392711099999999</v>
      </c>
    </row>
    <row r="87" spans="1:18" x14ac:dyDescent="0.55000000000000004">
      <c r="A87" s="31" t="s">
        <v>134</v>
      </c>
      <c r="B87" s="34" t="s">
        <v>16</v>
      </c>
      <c r="C87" s="41">
        <v>3.358794E-3</v>
      </c>
      <c r="D87" s="41">
        <v>0.96369764599999996</v>
      </c>
      <c r="E87" s="41">
        <v>3.2440519999999999E-3</v>
      </c>
      <c r="F87" s="41">
        <v>1.014568014</v>
      </c>
      <c r="G87" s="42">
        <v>3.8299530000000001E-3</v>
      </c>
      <c r="H87" s="42">
        <v>1.273788849</v>
      </c>
      <c r="I87" s="42">
        <v>5.9287599999999999E-3</v>
      </c>
      <c r="J87" s="42">
        <v>1.4028009180000001</v>
      </c>
      <c r="K87" s="42">
        <v>4.7775780000000002E-3</v>
      </c>
      <c r="L87" s="42">
        <v>0.59484568100000002</v>
      </c>
      <c r="M87" s="41">
        <v>5.8011300000000005E-4</v>
      </c>
      <c r="N87" s="41">
        <v>-0.18424853299999999</v>
      </c>
      <c r="O87" s="42">
        <v>3.6640760000000001E-3</v>
      </c>
      <c r="P87" s="42">
        <v>1.007891308</v>
      </c>
      <c r="Q87" s="41">
        <v>-2.6726580000000001E-3</v>
      </c>
      <c r="R87" s="41">
        <v>-0.13392711099999999</v>
      </c>
    </row>
    <row r="88" spans="1:18" x14ac:dyDescent="0.55000000000000004">
      <c r="A88" s="31" t="s">
        <v>134</v>
      </c>
      <c r="B88" s="34" t="s">
        <v>7</v>
      </c>
      <c r="C88" s="41">
        <v>2.960622157</v>
      </c>
      <c r="D88" s="41">
        <v>0.96369764599999996</v>
      </c>
      <c r="E88" s="41">
        <v>2.4022699909999998</v>
      </c>
      <c r="F88" s="41">
        <v>1.014568014</v>
      </c>
      <c r="G88" s="42">
        <v>2.3390644049999998</v>
      </c>
      <c r="H88" s="42">
        <v>1.273788849</v>
      </c>
      <c r="I88" s="42">
        <v>4.3753438300000003</v>
      </c>
      <c r="J88" s="42">
        <v>1.4028009180000001</v>
      </c>
      <c r="K88" s="42">
        <v>3.351210215</v>
      </c>
      <c r="L88" s="42">
        <v>0.59484568100000002</v>
      </c>
      <c r="M88" s="41">
        <v>1.0886237480000001</v>
      </c>
      <c r="N88" s="41">
        <v>-0.18424853299999999</v>
      </c>
      <c r="O88" s="42">
        <v>2.7930162950000001</v>
      </c>
      <c r="P88" s="42">
        <v>1.007891308</v>
      </c>
      <c r="Q88" s="41">
        <v>0.77313493300000002</v>
      </c>
      <c r="R88" s="41">
        <v>-0.13392711099999999</v>
      </c>
    </row>
    <row r="89" spans="1:18" x14ac:dyDescent="0.55000000000000004">
      <c r="A89" s="31" t="s">
        <v>133</v>
      </c>
      <c r="B89" s="34" t="s">
        <v>8</v>
      </c>
      <c r="C89" s="41">
        <v>-1.7230640639999999</v>
      </c>
      <c r="D89" s="41">
        <v>-2.242692758</v>
      </c>
      <c r="E89" s="41">
        <v>-1.840405544</v>
      </c>
      <c r="F89" s="41">
        <v>-1.7736462399999999</v>
      </c>
      <c r="G89" s="41">
        <v>-0.25834680100000001</v>
      </c>
      <c r="H89" s="41">
        <v>0.57968195300000003</v>
      </c>
      <c r="I89" s="44">
        <v>-0.91166374299999997</v>
      </c>
      <c r="J89" s="44">
        <v>-1.0490601209999999</v>
      </c>
      <c r="K89" s="44">
        <v>-1.184308988</v>
      </c>
      <c r="L89" s="44">
        <v>-1.979599012</v>
      </c>
      <c r="M89" s="41">
        <v>-0.14205437600000001</v>
      </c>
      <c r="N89" s="41">
        <v>0.36258107899999997</v>
      </c>
      <c r="O89" s="44">
        <v>-0.34998119</v>
      </c>
      <c r="P89" s="41">
        <v>-0.46278770600000002</v>
      </c>
      <c r="Q89" s="42">
        <v>2.2695455369999999</v>
      </c>
      <c r="R89" s="42">
        <v>4.1890010630000001</v>
      </c>
    </row>
    <row r="90" spans="1:18" x14ac:dyDescent="0.55000000000000004">
      <c r="A90" s="31" t="s">
        <v>133</v>
      </c>
      <c r="B90" s="34" t="s">
        <v>9</v>
      </c>
      <c r="C90" s="41">
        <v>-3.0378511010000002</v>
      </c>
      <c r="D90" s="41">
        <v>-2.242692758</v>
      </c>
      <c r="E90" s="41">
        <v>-1.4685847700000001</v>
      </c>
      <c r="F90" s="41">
        <v>-1.7736462399999999</v>
      </c>
      <c r="G90" s="44">
        <v>-1.3525002690000001</v>
      </c>
      <c r="H90" s="41">
        <v>0.57968195300000003</v>
      </c>
      <c r="I90" s="44">
        <v>-2.2946824530000001</v>
      </c>
      <c r="J90" s="44">
        <v>-1.0490601209999999</v>
      </c>
      <c r="K90" s="44">
        <v>-4.0725836060000002</v>
      </c>
      <c r="L90" s="44">
        <v>-1.979599012</v>
      </c>
      <c r="M90" s="41">
        <v>-1.3009384209999999</v>
      </c>
      <c r="N90" s="41">
        <v>0.36258107899999997</v>
      </c>
      <c r="O90" s="44">
        <v>-1.808824888</v>
      </c>
      <c r="P90" s="41">
        <v>-0.46278770600000002</v>
      </c>
      <c r="Q90" s="42">
        <v>3.087068114</v>
      </c>
      <c r="R90" s="42">
        <v>4.1890010630000001</v>
      </c>
    </row>
    <row r="91" spans="1:18" x14ac:dyDescent="0.55000000000000004">
      <c r="A91" s="31" t="s">
        <v>133</v>
      </c>
      <c r="B91" s="34" t="s">
        <v>26</v>
      </c>
      <c r="C91" s="41">
        <v>-1.5424376959999999</v>
      </c>
      <c r="D91" s="41">
        <v>-2.242692758</v>
      </c>
      <c r="E91" s="41">
        <v>-1.636112963</v>
      </c>
      <c r="F91" s="41">
        <v>-1.7736462399999999</v>
      </c>
      <c r="G91" s="44">
        <v>-0.39082122600000002</v>
      </c>
      <c r="H91" s="41">
        <v>0.57968195300000003</v>
      </c>
      <c r="I91" s="44">
        <v>-1.0103656670000001</v>
      </c>
      <c r="J91" s="44">
        <v>-1.0490601209999999</v>
      </c>
      <c r="K91" s="44">
        <v>-1.2528551240000001</v>
      </c>
      <c r="L91" s="44">
        <v>-1.979599012</v>
      </c>
      <c r="M91" s="41">
        <v>2.0098574000000001E-2</v>
      </c>
      <c r="N91" s="41">
        <v>0.36258107899999997</v>
      </c>
      <c r="O91" s="44">
        <v>-0.46448865</v>
      </c>
      <c r="P91" s="41">
        <v>-0.46278770600000002</v>
      </c>
      <c r="Q91" s="42">
        <v>2.0753794829999999</v>
      </c>
      <c r="R91" s="42">
        <v>4.1890010630000001</v>
      </c>
    </row>
    <row r="92" spans="1:18" x14ac:dyDescent="0.55000000000000004">
      <c r="A92" s="31" t="s">
        <v>133</v>
      </c>
      <c r="B92" s="34" t="s">
        <v>10</v>
      </c>
      <c r="C92" s="41">
        <v>-3.6062678520000002</v>
      </c>
      <c r="D92" s="41">
        <v>-2.242692758</v>
      </c>
      <c r="E92" s="41">
        <v>-2.5861707009999999</v>
      </c>
      <c r="F92" s="41">
        <v>-1.7736462399999999</v>
      </c>
      <c r="G92" s="44">
        <v>-1.0018088110000001</v>
      </c>
      <c r="H92" s="41">
        <v>0.57968195300000003</v>
      </c>
      <c r="I92" s="44">
        <v>-1.4606270459999999</v>
      </c>
      <c r="J92" s="44">
        <v>-1.0490601209999999</v>
      </c>
      <c r="K92" s="44">
        <v>-2.4797155040000001</v>
      </c>
      <c r="L92" s="44">
        <v>-1.979599012</v>
      </c>
      <c r="M92" s="41">
        <v>0.27937451499999999</v>
      </c>
      <c r="N92" s="41">
        <v>0.36258107899999997</v>
      </c>
      <c r="O92" s="41">
        <v>-0.44073653099999999</v>
      </c>
      <c r="P92" s="41">
        <v>-0.46278770600000002</v>
      </c>
      <c r="Q92" s="42">
        <v>6.3079861470000003</v>
      </c>
      <c r="R92" s="42">
        <v>4.1890010630000001</v>
      </c>
    </row>
    <row r="93" spans="1:18" x14ac:dyDescent="0.55000000000000004">
      <c r="A93" s="31" t="s">
        <v>133</v>
      </c>
      <c r="B93" s="34" t="s">
        <v>11</v>
      </c>
      <c r="C93" s="41">
        <v>-3.6714702699999999</v>
      </c>
      <c r="D93" s="41">
        <v>-2.242692758</v>
      </c>
      <c r="E93" s="41">
        <v>-3.7366166019999998</v>
      </c>
      <c r="F93" s="41">
        <v>-1.7736462399999999</v>
      </c>
      <c r="G93" s="44">
        <v>-1.1294751329999999</v>
      </c>
      <c r="H93" s="41">
        <v>0.57968195300000003</v>
      </c>
      <c r="I93" s="44">
        <v>-1.673815252</v>
      </c>
      <c r="J93" s="44">
        <v>-1.0490601209999999</v>
      </c>
      <c r="K93" s="44">
        <v>-2.6162952650000002</v>
      </c>
      <c r="L93" s="44">
        <v>-1.979599012</v>
      </c>
      <c r="M93" s="41">
        <v>0.77038218400000003</v>
      </c>
      <c r="N93" s="41">
        <v>0.36258107899999997</v>
      </c>
      <c r="O93" s="41">
        <v>-0.366528352</v>
      </c>
      <c r="P93" s="41">
        <v>-0.46278770600000002</v>
      </c>
      <c r="Q93" s="42">
        <v>6.7449858599999999</v>
      </c>
      <c r="R93" s="42">
        <v>4.1890010630000001</v>
      </c>
    </row>
    <row r="94" spans="1:18" x14ac:dyDescent="0.55000000000000004">
      <c r="A94" s="31" t="s">
        <v>133</v>
      </c>
      <c r="B94" s="34" t="s">
        <v>27</v>
      </c>
      <c r="C94" s="41">
        <v>-0.77790897000000003</v>
      </c>
      <c r="D94" s="41">
        <v>-2.242692758</v>
      </c>
      <c r="E94" s="41">
        <v>-0.95336277999999997</v>
      </c>
      <c r="F94" s="41">
        <v>-1.7736462399999999</v>
      </c>
      <c r="G94" s="41">
        <v>0.36251218699999999</v>
      </c>
      <c r="H94" s="41">
        <v>0.57968195300000003</v>
      </c>
      <c r="I94" s="44">
        <v>-0.56621561200000003</v>
      </c>
      <c r="J94" s="44">
        <v>-1.0490601209999999</v>
      </c>
      <c r="K94" s="41">
        <v>-0.483949507</v>
      </c>
      <c r="L94" s="44">
        <v>-1.979599012</v>
      </c>
      <c r="M94" s="41">
        <v>0.91112871100000004</v>
      </c>
      <c r="N94" s="41">
        <v>0.36258107899999997</v>
      </c>
      <c r="O94" s="41">
        <v>-3.8791834999999997E-2</v>
      </c>
      <c r="P94" s="41">
        <v>-0.46278770600000002</v>
      </c>
      <c r="Q94" s="41">
        <v>1.496721314</v>
      </c>
      <c r="R94" s="42">
        <v>4.1890010630000001</v>
      </c>
    </row>
    <row r="95" spans="1:18" x14ac:dyDescent="0.55000000000000004">
      <c r="A95" s="31" t="s">
        <v>135</v>
      </c>
      <c r="B95" s="34" t="s">
        <v>12</v>
      </c>
      <c r="C95" s="41">
        <v>-3.9744919999999996E-3</v>
      </c>
      <c r="D95" s="41">
        <v>-1.5821822539999999</v>
      </c>
      <c r="E95" s="41">
        <v>-3.8584549999999998E-3</v>
      </c>
      <c r="F95" s="41">
        <v>-2.1983811630000001</v>
      </c>
      <c r="G95" s="41">
        <v>-4.9397299999999998E-4</v>
      </c>
      <c r="H95" s="41">
        <v>-0.24634392699999999</v>
      </c>
      <c r="I95" s="42">
        <v>2.733657E-3</v>
      </c>
      <c r="J95" s="43">
        <v>0.427411347</v>
      </c>
      <c r="K95" s="42">
        <v>2.7594009999999999E-3</v>
      </c>
      <c r="L95" s="41">
        <v>0.65119482699999998</v>
      </c>
      <c r="M95" s="41">
        <v>1.5785199999999999E-3</v>
      </c>
      <c r="N95" s="41">
        <v>-0.78306782799999997</v>
      </c>
      <c r="O95" s="42">
        <v>1.407431E-3</v>
      </c>
      <c r="P95" s="41">
        <v>-0.20626324400000001</v>
      </c>
      <c r="Q95" s="41">
        <v>2.3254600000000001E-3</v>
      </c>
      <c r="R95" s="44">
        <v>-1.987658672</v>
      </c>
    </row>
    <row r="96" spans="1:18" x14ac:dyDescent="0.55000000000000004">
      <c r="A96" s="32" t="s">
        <v>135</v>
      </c>
      <c r="B96" s="35" t="s">
        <v>13</v>
      </c>
      <c r="C96" s="41">
        <v>-2.6271442999999998E-2</v>
      </c>
      <c r="D96" s="41">
        <v>-1.5821822539999999</v>
      </c>
      <c r="E96" s="41">
        <v>-2.7168102E-2</v>
      </c>
      <c r="F96" s="41">
        <v>-2.1983811630000001</v>
      </c>
      <c r="G96" s="41">
        <v>-1.188901E-3</v>
      </c>
      <c r="H96" s="41">
        <v>-0.24634392699999999</v>
      </c>
      <c r="I96" s="41">
        <v>3.0662099999999998E-4</v>
      </c>
      <c r="J96" s="43">
        <v>0.427411347</v>
      </c>
      <c r="K96" s="41">
        <v>-4.5802239999999999E-3</v>
      </c>
      <c r="L96" s="41">
        <v>0.65119482699999998</v>
      </c>
      <c r="M96" s="41">
        <v>-4.962958E-3</v>
      </c>
      <c r="N96" s="41">
        <v>-0.78306782799999997</v>
      </c>
      <c r="O96" s="41">
        <v>-1.8312459999999999E-3</v>
      </c>
      <c r="P96" s="41">
        <v>-0.20626324400000001</v>
      </c>
      <c r="Q96" s="41">
        <v>-4.5592590000000004E-3</v>
      </c>
      <c r="R96" s="44">
        <v>-1.987658672</v>
      </c>
    </row>
  </sheetData>
  <mergeCells count="32">
    <mergeCell ref="O3:P3"/>
    <mergeCell ref="Q3:R3"/>
    <mergeCell ref="C26:D26"/>
    <mergeCell ref="E26:F26"/>
    <mergeCell ref="G26:H26"/>
    <mergeCell ref="I26:J26"/>
    <mergeCell ref="K26:L26"/>
    <mergeCell ref="M26:N26"/>
    <mergeCell ref="O26:P26"/>
    <mergeCell ref="Q26:R26"/>
    <mergeCell ref="C3:D3"/>
    <mergeCell ref="E3:F3"/>
    <mergeCell ref="G3:H3"/>
    <mergeCell ref="I3:J3"/>
    <mergeCell ref="K3:L3"/>
    <mergeCell ref="M3:N3"/>
    <mergeCell ref="O54:P54"/>
    <mergeCell ref="Q54:R54"/>
    <mergeCell ref="C78:D78"/>
    <mergeCell ref="E78:F78"/>
    <mergeCell ref="G78:H78"/>
    <mergeCell ref="I78:J78"/>
    <mergeCell ref="K78:L78"/>
    <mergeCell ref="M78:N78"/>
    <mergeCell ref="O78:P78"/>
    <mergeCell ref="Q78:R78"/>
    <mergeCell ref="C54:D54"/>
    <mergeCell ref="E54:F54"/>
    <mergeCell ref="G54:H54"/>
    <mergeCell ref="I54:J54"/>
    <mergeCell ref="K54:L54"/>
    <mergeCell ref="M54:N54"/>
  </mergeCells>
  <pageMargins left="0.25" right="0.25" top="0.75" bottom="0.75" header="0.3" footer="0.3"/>
  <pageSetup scale="3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6330-94B1-49BE-9FA7-0A243A5E0CE7}">
  <dimension ref="A1:Z66"/>
  <sheetViews>
    <sheetView topLeftCell="H24" workbookViewId="0">
      <selection activeCell="A26" sqref="A26:Z44"/>
    </sheetView>
  </sheetViews>
  <sheetFormatPr defaultRowHeight="14.4" x14ac:dyDescent="0.55000000000000004"/>
  <sheetData>
    <row r="1" spans="1:26" x14ac:dyDescent="0.55000000000000004">
      <c r="B1" t="s">
        <v>129</v>
      </c>
    </row>
    <row r="3" spans="1:26" x14ac:dyDescent="0.55000000000000004">
      <c r="B3" t="s">
        <v>1</v>
      </c>
    </row>
    <row r="4" spans="1:26" x14ac:dyDescent="0.55000000000000004">
      <c r="C4" t="s">
        <v>29</v>
      </c>
      <c r="F4" t="s">
        <v>30</v>
      </c>
      <c r="I4" t="s">
        <v>20</v>
      </c>
      <c r="L4" t="s">
        <v>50</v>
      </c>
      <c r="O4" t="s">
        <v>22</v>
      </c>
      <c r="R4" t="s">
        <v>23</v>
      </c>
      <c r="U4" t="s">
        <v>52</v>
      </c>
      <c r="X4" t="s">
        <v>25</v>
      </c>
    </row>
    <row r="5" spans="1:26" x14ac:dyDescent="0.55000000000000004">
      <c r="C5" t="s">
        <v>17</v>
      </c>
      <c r="D5" t="s">
        <v>18</v>
      </c>
      <c r="E5" t="s">
        <v>19</v>
      </c>
      <c r="F5" t="s">
        <v>17</v>
      </c>
      <c r="G5" t="s">
        <v>18</v>
      </c>
      <c r="H5" t="s">
        <v>19</v>
      </c>
      <c r="I5" t="s">
        <v>17</v>
      </c>
      <c r="J5" t="s">
        <v>18</v>
      </c>
      <c r="K5" t="s">
        <v>19</v>
      </c>
      <c r="L5" t="s">
        <v>17</v>
      </c>
      <c r="M5" t="s">
        <v>18</v>
      </c>
      <c r="N5" t="s">
        <v>19</v>
      </c>
      <c r="O5" t="s">
        <v>17</v>
      </c>
      <c r="P5" t="s">
        <v>18</v>
      </c>
      <c r="Q5" t="s">
        <v>19</v>
      </c>
      <c r="R5" t="s">
        <v>17</v>
      </c>
      <c r="S5" t="s">
        <v>18</v>
      </c>
      <c r="T5" t="s">
        <v>19</v>
      </c>
      <c r="U5" t="s">
        <v>17</v>
      </c>
      <c r="V5" t="s">
        <v>18</v>
      </c>
      <c r="W5" t="s">
        <v>19</v>
      </c>
      <c r="X5" t="s">
        <v>17</v>
      </c>
      <c r="Y5" t="s">
        <v>18</v>
      </c>
      <c r="Z5" t="s">
        <v>19</v>
      </c>
    </row>
    <row r="6" spans="1:26" x14ac:dyDescent="0.55000000000000004">
      <c r="A6" t="s">
        <v>106</v>
      </c>
      <c r="B6" t="s">
        <v>3</v>
      </c>
      <c r="C6" s="5">
        <f>dfMain2_AllCovariates!$J$6</f>
        <v>0.89302758599999998</v>
      </c>
      <c r="D6" s="5">
        <f>dfMain2_AllCovariates!$J$540</f>
        <v>0.82609439699999998</v>
      </c>
      <c r="E6" s="5">
        <f>dfMain2_AllCovariates!$J$468</f>
        <v>0.86884737599999995</v>
      </c>
      <c r="F6" s="5">
        <f>dfMain2_AllCovariates!$J$9</f>
        <v>0.91950403000000003</v>
      </c>
      <c r="G6" s="5">
        <f>dfMain2_AllCovariates!$J$573</f>
        <v>0.85747152199999999</v>
      </c>
      <c r="H6" s="5">
        <f>dfMain2_AllCovariates!$J$477</f>
        <v>0.88614580399999998</v>
      </c>
      <c r="I6" s="2">
        <f>dfMain2_AllCovariates!$J$12</f>
        <v>0.73202508399999999</v>
      </c>
      <c r="J6" s="5">
        <f>dfMain2_AllCovariates!$J$877</f>
        <v>0.51058537999999998</v>
      </c>
      <c r="K6" s="5">
        <f>dfMain2_AllCovariates!$J$486</f>
        <v>0.13622700900000001</v>
      </c>
      <c r="L6" s="5">
        <f>dfMain2_AllCovariates!$J$15</f>
        <v>0.81536816400000001</v>
      </c>
      <c r="M6" s="5">
        <f>dfMain2_AllCovariates!$J$912</f>
        <v>0.73878034299999995</v>
      </c>
      <c r="N6" s="5">
        <f>dfMain2_AllCovariates!$J$495</f>
        <v>0.171373732</v>
      </c>
      <c r="O6" s="5">
        <f>dfMain2_AllCovariates!$J$18</f>
        <v>0.51835918000000003</v>
      </c>
      <c r="P6" s="5">
        <f>dfMain2_AllCovariates!$J$947</f>
        <v>0.73723010600000005</v>
      </c>
      <c r="Q6" s="5">
        <f>dfMain2_AllCovariates!$J$504</f>
        <v>0.26092412399999998</v>
      </c>
      <c r="R6" s="5">
        <f>dfMain2_AllCovariates!$J$21</f>
        <v>0.75985332699999997</v>
      </c>
      <c r="S6" s="5">
        <f>dfMain2_AllCovariates!$J$982</f>
        <v>0.682593915</v>
      </c>
      <c r="T6" s="5">
        <f>dfMain2_AllCovariates!$J$513</f>
        <v>0.399324915</v>
      </c>
      <c r="U6" s="5">
        <f>dfMain2_AllCovariates!$J$24</f>
        <v>0.82018747599999997</v>
      </c>
      <c r="V6" s="5">
        <f>dfMain2_AllCovariates!$J$1017</f>
        <v>0.96016864899999999</v>
      </c>
      <c r="W6" s="5">
        <f>dfMain2_AllCovariates!$J$522</f>
        <v>0.240285578</v>
      </c>
      <c r="X6" s="5">
        <f>dfMain2_AllCovariates!$J$27</f>
        <v>5.6409448000000001E-2</v>
      </c>
      <c r="Y6" s="5">
        <f>dfMain2_AllCovariates!$J$1052</f>
        <v>0.44063999700000001</v>
      </c>
      <c r="Z6" s="5">
        <f>dfMain2_AllCovariates!$J$531</f>
        <v>0.994026364</v>
      </c>
    </row>
    <row r="7" spans="1:26" x14ac:dyDescent="0.55000000000000004">
      <c r="A7" t="s">
        <v>104</v>
      </c>
      <c r="B7" t="s">
        <v>4</v>
      </c>
      <c r="C7" s="5">
        <f>dfMain2_AllCovariates!$J$33</f>
        <v>0.69742738100000001</v>
      </c>
      <c r="D7" s="5">
        <f>dfMain2_AllCovariates!$J$541</f>
        <v>0.70969842800000005</v>
      </c>
      <c r="E7" s="5">
        <f>dfMain2_AllCovariates!$J$466</f>
        <v>0.50531936099999997</v>
      </c>
      <c r="F7" s="5">
        <f>dfMain2_AllCovariates!$J$36</f>
        <v>0.73357096600000005</v>
      </c>
      <c r="G7" s="5">
        <f>dfMain2_AllCovariates!$J$574</f>
        <v>0.78521645200000001</v>
      </c>
      <c r="H7" s="5">
        <f>dfMain2_AllCovariates!$J$475</f>
        <v>0.432118059</v>
      </c>
      <c r="I7" s="2">
        <f>dfMain2_AllCovariates!$J$39</f>
        <v>0.86328950400000004</v>
      </c>
      <c r="J7" s="5">
        <f>dfMain2_AllCovariates!$J$878</f>
        <v>0.43526714399999999</v>
      </c>
      <c r="K7" s="5">
        <f>dfMain2_AllCovariates!$J$484</f>
        <v>1.5355968061070901E-11</v>
      </c>
      <c r="L7" s="5">
        <f>dfMain2_AllCovariates!$J$42</f>
        <v>0.43911186400000002</v>
      </c>
      <c r="M7" s="5">
        <f>dfMain2_AllCovariates!$J$913</f>
        <v>0.92438541900000004</v>
      </c>
      <c r="N7" s="5">
        <f>dfMain2_AllCovariates!$J$493</f>
        <v>4.9160692583946296E-16</v>
      </c>
      <c r="O7" s="5">
        <f>dfMain2_AllCovariates!$J$45</f>
        <v>0.96301190999999997</v>
      </c>
      <c r="P7" s="5">
        <f>dfMain2_AllCovariates!$J$948</f>
        <v>0.955306557</v>
      </c>
      <c r="Q7" s="5">
        <f>dfMain2_AllCovariates!$J$502</f>
        <v>8.8056120374569696E-7</v>
      </c>
      <c r="R7" s="5">
        <f>dfMain2_AllCovariates!$J$48</f>
        <v>0.96673067700000004</v>
      </c>
      <c r="S7" s="5">
        <f>dfMain2_AllCovariates!$J$983</f>
        <v>0.23929920599999999</v>
      </c>
      <c r="T7" s="5">
        <f>dfMain2_AllCovariates!$J$511</f>
        <v>3.1246379999999999E-3</v>
      </c>
      <c r="U7" s="5">
        <f>dfMain2_AllCovariates!$J$51</f>
        <v>0.77269900000000002</v>
      </c>
      <c r="V7" s="5">
        <f>dfMain2_AllCovariates!$J$1018</f>
        <v>0.82739525599999997</v>
      </c>
      <c r="W7" s="5">
        <f>dfMain2_AllCovariates!$J$520</f>
        <v>6.6770033277759098E-6</v>
      </c>
      <c r="X7" s="5">
        <f>dfMain2_AllCovariates!$J$54</f>
        <v>0.62274811900000004</v>
      </c>
      <c r="Y7" s="5">
        <f>dfMain2_AllCovariates!$J$1053</f>
        <v>0.860969282</v>
      </c>
      <c r="Z7" s="5">
        <f>dfMain2_AllCovariates!$J$529</f>
        <v>0.14049262800000001</v>
      </c>
    </row>
    <row r="8" spans="1:26" x14ac:dyDescent="0.55000000000000004">
      <c r="A8" t="s">
        <v>106</v>
      </c>
      <c r="B8" t="s">
        <v>5</v>
      </c>
      <c r="C8" s="5">
        <f>dfMain2_AllCovariates!$J$60</f>
        <v>0.96099138900000003</v>
      </c>
      <c r="D8" s="5">
        <f>dfMain2_AllCovariates!$J$542</f>
        <v>0.67473984099999995</v>
      </c>
      <c r="E8" s="5">
        <f>dfMain2_AllCovariates!$J$468</f>
        <v>0.86884737599999995</v>
      </c>
      <c r="F8" s="5">
        <f>dfMain2_AllCovariates!$J$63</f>
        <v>0.97619450500000005</v>
      </c>
      <c r="G8" s="5">
        <f>dfMain2_AllCovariates!$J$575</f>
        <v>0.74115393399999996</v>
      </c>
      <c r="H8" s="5">
        <f>dfMain2_AllCovariates!$J$477</f>
        <v>0.88614580399999998</v>
      </c>
      <c r="I8" s="5">
        <f>dfMain2_AllCovariates!$J$66</f>
        <v>0.21858918299999999</v>
      </c>
      <c r="J8" s="5">
        <f>dfMain2_AllCovariates!$J$879</f>
        <v>0.169896188</v>
      </c>
      <c r="K8" s="5">
        <f>dfMain2_AllCovariates!$J$486</f>
        <v>0.13622700900000001</v>
      </c>
      <c r="L8" s="5">
        <f>dfMain2_AllCovariates!$J$69</f>
        <v>7.8201232999999995E-2</v>
      </c>
      <c r="M8" s="5">
        <f>dfMain2_AllCovariates!$J$914</f>
        <v>0.40056250300000001</v>
      </c>
      <c r="N8" s="5">
        <f>dfMain2_AllCovariates!$J$495</f>
        <v>0.171373732</v>
      </c>
      <c r="O8" s="5">
        <f>dfMain2_AllCovariates!$J$72</f>
        <v>4.6415518000000003E-2</v>
      </c>
      <c r="P8" s="5">
        <f>dfMain2_AllCovariates!$J$949</f>
        <v>0.83355893800000003</v>
      </c>
      <c r="Q8" s="5">
        <f>dfMain2_AllCovariates!$J$504</f>
        <v>0.26092412399999998</v>
      </c>
      <c r="R8" s="5">
        <f>dfMain2_AllCovariates!$J$75</f>
        <v>0.16684908800000001</v>
      </c>
      <c r="S8" s="5">
        <f>dfMain2_AllCovariates!$J$984</f>
        <v>0.26974779900000001</v>
      </c>
      <c r="T8" s="5">
        <f>dfMain2_AllCovariates!$J$513</f>
        <v>0.399324915</v>
      </c>
      <c r="U8" s="5">
        <f>dfMain2_AllCovariates!$J$78</f>
        <v>0.78363799700000003</v>
      </c>
      <c r="V8" s="5">
        <f>dfMain2_AllCovariates!$J$1019</f>
        <v>0.66913929800000005</v>
      </c>
      <c r="W8" s="5">
        <f>dfMain2_AllCovariates!$J$522</f>
        <v>0.240285578</v>
      </c>
      <c r="X8" s="5">
        <f>dfMain2_AllCovariates!$J$81</f>
        <v>0.611610608</v>
      </c>
      <c r="Y8" s="5">
        <f>dfMain2_AllCovariates!$J$1054</f>
        <v>0.78853353299999995</v>
      </c>
      <c r="Z8" s="5">
        <f>dfMain2_AllCovariates!$J$531</f>
        <v>0.994026364</v>
      </c>
    </row>
    <row r="9" spans="1:26" x14ac:dyDescent="0.55000000000000004">
      <c r="A9" t="s">
        <v>106</v>
      </c>
      <c r="B9" t="s">
        <v>6</v>
      </c>
      <c r="C9" s="5">
        <f>dfMain2_AllCovariates!$J$87</f>
        <v>0.88679554400000005</v>
      </c>
      <c r="D9" s="5"/>
      <c r="E9" s="5">
        <f>dfMain2_AllCovariates!$J$468</f>
        <v>0.86884737599999995</v>
      </c>
      <c r="F9" s="5">
        <f>dfMain2_AllCovariates!$J$90</f>
        <v>0.85161838199999995</v>
      </c>
      <c r="G9" s="5"/>
      <c r="H9" s="5">
        <f>dfMain2_AllCovariates!$J$477</f>
        <v>0.88614580399999998</v>
      </c>
      <c r="I9" s="5">
        <f>dfMain2_AllCovariates!$J$93</f>
        <v>0.54270618199999998</v>
      </c>
      <c r="J9" s="5">
        <f>dfMain2_AllCovariates!$J$880</f>
        <v>0.60222335999999999</v>
      </c>
      <c r="K9" s="5">
        <f>dfMain2_AllCovariates!$J$486</f>
        <v>0.13622700900000001</v>
      </c>
      <c r="L9" s="5">
        <f>dfMain2_AllCovariates!$J$96</f>
        <v>0.11171078600000001</v>
      </c>
      <c r="M9" s="5">
        <f>dfMain2_AllCovariates!$J$915</f>
        <v>0.93842135299999996</v>
      </c>
      <c r="N9" s="5">
        <f>dfMain2_AllCovariates!$J$495</f>
        <v>0.171373732</v>
      </c>
      <c r="O9" s="5">
        <f>dfMain2_AllCovariates!$J$99</f>
        <v>0.58364863499999997</v>
      </c>
      <c r="P9" s="5">
        <f>dfMain2_AllCovariates!$J$950</f>
        <v>0.48835219699999999</v>
      </c>
      <c r="Q9" s="5">
        <f>dfMain2_AllCovariates!$J$504</f>
        <v>0.26092412399999998</v>
      </c>
      <c r="R9" s="5">
        <f>dfMain2_AllCovariates!$J$102</f>
        <v>0.78651055400000003</v>
      </c>
      <c r="S9" s="5">
        <f>dfMain2_AllCovariates!$J$985</f>
        <v>0.69745333600000003</v>
      </c>
      <c r="T9" s="5">
        <f>dfMain2_AllCovariates!$J$513</f>
        <v>0.399324915</v>
      </c>
      <c r="U9" s="5">
        <f>dfMain2_AllCovariates!$J$105</f>
        <v>0.73379014499999995</v>
      </c>
      <c r="V9" s="5">
        <f>dfMain2_AllCovariates!$J$1020</f>
        <v>0.63898419900000003</v>
      </c>
      <c r="W9" s="5">
        <f>dfMain2_AllCovariates!$J$522</f>
        <v>0.240285578</v>
      </c>
      <c r="X9" s="5">
        <f>dfMain2_AllCovariates!$J$108</f>
        <v>5.8179151999999998E-2</v>
      </c>
      <c r="Y9" s="5">
        <f>dfMain2_AllCovariates!$J$1055</f>
        <v>0.49292671900000001</v>
      </c>
      <c r="Z9" s="5">
        <f>dfMain2_AllCovariates!$J$531</f>
        <v>0.994026364</v>
      </c>
    </row>
    <row r="10" spans="1:26" x14ac:dyDescent="0.55000000000000004">
      <c r="A10" t="s">
        <v>106</v>
      </c>
      <c r="B10" t="s">
        <v>15</v>
      </c>
      <c r="C10" s="5">
        <f>dfMain2_AllCovariates!$J$114</f>
        <v>0.76140164099999996</v>
      </c>
      <c r="D10" s="5">
        <f>dfMain2_AllCovariates!$J$543</f>
        <v>0.70542885300000002</v>
      </c>
      <c r="E10" s="5">
        <f>dfMain2_AllCovariates!$J$468</f>
        <v>0.86884737599999995</v>
      </c>
      <c r="F10" s="5">
        <f>dfMain2_AllCovariates!$J$117</f>
        <v>0.98610384699999998</v>
      </c>
      <c r="G10" s="5">
        <f>dfMain2_AllCovariates!$J$576</f>
        <v>0.77342907999999999</v>
      </c>
      <c r="H10" s="5">
        <f>dfMain2_AllCovariates!$J$477</f>
        <v>0.88614580399999998</v>
      </c>
      <c r="I10" s="5">
        <f>dfMain2_AllCovariates!$J$120</f>
        <v>0.73915702599999999</v>
      </c>
      <c r="J10" s="5">
        <f>dfMain2_AllCovariates!$J$881</f>
        <v>4.2823664999999997E-2</v>
      </c>
      <c r="K10" s="5">
        <f>dfMain2_AllCovariates!$J$486</f>
        <v>0.13622700900000001</v>
      </c>
      <c r="L10" s="5">
        <f>dfMain2_AllCovariates!$J$123</f>
        <v>0.326784978</v>
      </c>
      <c r="M10" s="5">
        <f>dfMain2_AllCovariates!$J$916</f>
        <v>2.9422121999999998E-2</v>
      </c>
      <c r="N10" s="5">
        <f>dfMain2_AllCovariates!$J$495</f>
        <v>0.171373732</v>
      </c>
      <c r="O10" s="5">
        <f>dfMain2_AllCovariates!$J$126</f>
        <v>5.2389309999999996E-3</v>
      </c>
      <c r="P10" s="5">
        <f>dfMain2_AllCovariates!$J$951</f>
        <v>0.57577281400000002</v>
      </c>
      <c r="Q10" s="5">
        <f>dfMain2_AllCovariates!$J$504</f>
        <v>0.26092412399999998</v>
      </c>
      <c r="R10" s="5">
        <f>dfMain2_AllCovariates!$J$129</f>
        <v>0.65386149999999998</v>
      </c>
      <c r="S10" s="5">
        <f>dfMain2_AllCovariates!$J$986</f>
        <v>4.7350405999999998E-2</v>
      </c>
      <c r="T10" s="5">
        <f>dfMain2_AllCovariates!$J$513</f>
        <v>0.399324915</v>
      </c>
      <c r="U10" s="5">
        <f>dfMain2_AllCovariates!$J$132</f>
        <v>0.52234546000000004</v>
      </c>
      <c r="V10" s="5">
        <f>dfMain2_AllCovariates!$J$1021</f>
        <v>0.124971994</v>
      </c>
      <c r="W10" s="5">
        <f>dfMain2_AllCovariates!$J$522</f>
        <v>0.240285578</v>
      </c>
      <c r="X10" s="5">
        <f>dfMain2_AllCovariates!$J$135</f>
        <v>0.131482823</v>
      </c>
      <c r="Y10" s="5">
        <f>dfMain2_AllCovariates!$J$1056</f>
        <v>2.369941E-3</v>
      </c>
      <c r="Z10" s="5">
        <f>dfMain2_AllCovariates!$J$531</f>
        <v>0.994026364</v>
      </c>
    </row>
    <row r="11" spans="1:26" x14ac:dyDescent="0.55000000000000004">
      <c r="A11" t="s">
        <v>104</v>
      </c>
      <c r="B11" t="s">
        <v>14</v>
      </c>
      <c r="C11" s="5">
        <f>dfMain2_AllCovariates!$J$141</f>
        <v>0.80068100099999995</v>
      </c>
      <c r="D11" s="5">
        <f>dfMain2_AllCovariates!$J$544</f>
        <v>0.82878094400000002</v>
      </c>
      <c r="E11" s="5">
        <f>dfMain2_AllCovariates!$J$466</f>
        <v>0.50531936099999997</v>
      </c>
      <c r="F11" s="5">
        <f>dfMain2_AllCovariates!$J$144</f>
        <v>0.77262622400000003</v>
      </c>
      <c r="G11" s="5">
        <f>dfMain2_AllCovariates!$J$577</f>
        <v>0.98949215700000004</v>
      </c>
      <c r="H11" s="5">
        <f>dfMain2_AllCovariates!$J$475</f>
        <v>0.432118059</v>
      </c>
      <c r="I11" s="5">
        <f>dfMain2_AllCovariates!$J$147</f>
        <v>7.2366599999999998E-4</v>
      </c>
      <c r="J11" s="5">
        <f>dfMain2_AllCovariates!$J$882</f>
        <v>0.29360155300000002</v>
      </c>
      <c r="K11" s="5">
        <f>dfMain2_AllCovariates!$J$484</f>
        <v>1.5355968061070901E-11</v>
      </c>
      <c r="L11" s="5">
        <f>dfMain2_AllCovariates!$J$150</f>
        <v>4.7550621393142403E-5</v>
      </c>
      <c r="M11" s="5">
        <f>dfMain2_AllCovariates!$J$917</f>
        <v>0.83958263899999996</v>
      </c>
      <c r="N11" s="5">
        <f>dfMain2_AllCovariates!$J$493</f>
        <v>4.9160692583946296E-16</v>
      </c>
      <c r="O11" s="5">
        <f>dfMain2_AllCovariates!$J$153</f>
        <v>1.9856299999999999E-4</v>
      </c>
      <c r="P11" s="5">
        <f>dfMain2_AllCovariates!$J$952</f>
        <v>0.84399643999999996</v>
      </c>
      <c r="Q11" s="5">
        <f>dfMain2_AllCovariates!$J$502</f>
        <v>8.8056120374569696E-7</v>
      </c>
      <c r="R11" s="5">
        <f>dfMain2_AllCovariates!$J$156</f>
        <v>0.114524606</v>
      </c>
      <c r="S11" s="5">
        <f>dfMain2_AllCovariates!$J$987</f>
        <v>0.84202573400000003</v>
      </c>
      <c r="T11" s="5">
        <f>dfMain2_AllCovariates!$J$511</f>
        <v>3.1246379999999999E-3</v>
      </c>
      <c r="U11" s="5">
        <f>dfMain2_AllCovariates!$J$159</f>
        <v>0.155191988</v>
      </c>
      <c r="V11" s="5">
        <f>dfMain2_AllCovariates!$J$1022</f>
        <v>0.89721540300000002</v>
      </c>
      <c r="W11" s="5">
        <f>dfMain2_AllCovariates!$J$520</f>
        <v>6.6770033277759098E-6</v>
      </c>
      <c r="X11" s="5">
        <f>dfMain2_AllCovariates!$J$162</f>
        <v>0.41213302400000001</v>
      </c>
      <c r="Y11" s="5">
        <f>dfMain2_AllCovariates!$J$1057</f>
        <v>0.160522367</v>
      </c>
      <c r="Z11" s="5">
        <f>dfMain2_AllCovariates!$J$529</f>
        <v>0.14049262800000001</v>
      </c>
    </row>
    <row r="12" spans="1:26" x14ac:dyDescent="0.55000000000000004">
      <c r="A12" t="s">
        <v>104</v>
      </c>
      <c r="B12" t="s">
        <v>66</v>
      </c>
      <c r="C12" s="5">
        <f>dfMain2_AllCovariates!$J$168</f>
        <v>0.56986927899999995</v>
      </c>
      <c r="D12" s="5">
        <f>dfMain2_AllCovariates!$J$545</f>
        <v>0.84652998499999998</v>
      </c>
      <c r="E12" s="5">
        <f>dfMain2_AllCovariates!$J$466</f>
        <v>0.50531936099999997</v>
      </c>
      <c r="F12" s="5">
        <f>dfMain2_AllCovariates!$J$171</f>
        <v>0.40706771600000002</v>
      </c>
      <c r="G12" s="5">
        <f>dfMain2_AllCovariates!$J$578</f>
        <v>0.94260116699999996</v>
      </c>
      <c r="H12" s="5">
        <f>dfMain2_AllCovariates!$J$475</f>
        <v>0.432118059</v>
      </c>
      <c r="I12" s="5">
        <f>dfMain2_AllCovariates!$J$174</f>
        <v>3.7066645197699801E-11</v>
      </c>
      <c r="J12" s="5">
        <f>dfMain2_AllCovariates!$J$883</f>
        <v>0.103458604</v>
      </c>
      <c r="K12" s="5">
        <f>dfMain2_AllCovariates!$J$484</f>
        <v>1.5355968061070901E-11</v>
      </c>
      <c r="L12" s="5">
        <f>dfMain2_AllCovariates!$J$177</f>
        <v>6.1645698141002498E-16</v>
      </c>
      <c r="M12" s="5">
        <f>dfMain2_AllCovariates!$J$918</f>
        <v>4.5909708257735402E-5</v>
      </c>
      <c r="N12" s="5">
        <f>dfMain2_AllCovariates!$J$493</f>
        <v>4.9160692583946296E-16</v>
      </c>
      <c r="O12" s="5">
        <f>dfMain2_AllCovariates!$J$180</f>
        <v>1.8735E-4</v>
      </c>
      <c r="P12" s="5">
        <f>dfMain2_AllCovariates!$J$953</f>
        <v>1.1509375000000001E-2</v>
      </c>
      <c r="Q12" s="5">
        <f>dfMain2_AllCovariates!$J$502</f>
        <v>8.8056120374569696E-7</v>
      </c>
      <c r="R12" s="5">
        <f>dfMain2_AllCovariates!$J$183</f>
        <v>6.1733150000000004E-3</v>
      </c>
      <c r="S12" s="5">
        <f>dfMain2_AllCovariates!$J$988</f>
        <v>1.9317372999999999E-2</v>
      </c>
      <c r="T12" s="5">
        <f>dfMain2_AllCovariates!$J$511</f>
        <v>3.1246379999999999E-3</v>
      </c>
      <c r="U12" s="5">
        <f>dfMain2_AllCovariates!$J$186</f>
        <v>1.6648102921426099E-5</v>
      </c>
      <c r="V12" s="5">
        <f>dfMain2_AllCovariates!$J$1023</f>
        <v>4.0136881999999999E-2</v>
      </c>
      <c r="W12" s="5">
        <f>dfMain2_AllCovariates!$J$520</f>
        <v>6.6770033277759098E-6</v>
      </c>
      <c r="X12" s="5">
        <f>dfMain2_AllCovariates!$J$189</f>
        <v>3.9340509000000003E-2</v>
      </c>
      <c r="Y12" s="5">
        <f>dfMain2_AllCovariates!$J$1058</f>
        <v>0.151022355</v>
      </c>
      <c r="Z12" s="5">
        <f>dfMain2_AllCovariates!$J$529</f>
        <v>0.14049262800000001</v>
      </c>
    </row>
    <row r="13" spans="1:26" x14ac:dyDescent="0.55000000000000004">
      <c r="A13" t="s">
        <v>104</v>
      </c>
      <c r="B13" t="s">
        <v>16</v>
      </c>
      <c r="C13" s="5">
        <f>dfMain2_AllCovariates!$J$195</f>
        <v>0.57607133099999996</v>
      </c>
      <c r="D13" s="5">
        <f>dfMain2_AllCovariates!$J$546</f>
        <v>0.78749552099999998</v>
      </c>
      <c r="E13" s="5">
        <f>dfMain2_AllCovariates!$J$466</f>
        <v>0.50531936099999997</v>
      </c>
      <c r="F13" s="5">
        <f>dfMain2_AllCovariates!$J$198</f>
        <v>0.50233466599999999</v>
      </c>
      <c r="G13" s="5">
        <f>dfMain2_AllCovariates!$J$579</f>
        <v>0.83604158900000003</v>
      </c>
      <c r="H13" s="5">
        <f>dfMain2_AllCovariates!$J$475</f>
        <v>0.432118059</v>
      </c>
      <c r="I13" s="5">
        <f>dfMain2_AllCovariates!$J$201</f>
        <v>3.5047910584700501E-9</v>
      </c>
      <c r="J13" s="5">
        <f>dfMain2_AllCovariates!$J$884</f>
        <v>0.38046922</v>
      </c>
      <c r="K13" s="5">
        <f>dfMain2_AllCovariates!$J$484</f>
        <v>1.5355968061070901E-11</v>
      </c>
      <c r="L13" s="5">
        <f>dfMain2_AllCovariates!$J$204</f>
        <v>9.5375966512443201E-13</v>
      </c>
      <c r="M13" s="5">
        <f>dfMain2_AllCovariates!$J$919</f>
        <v>4.1394502999999999E-2</v>
      </c>
      <c r="N13" s="5">
        <f>dfMain2_AllCovariates!$J$493</f>
        <v>4.9160692583946296E-16</v>
      </c>
      <c r="O13" s="5">
        <f>dfMain2_AllCovariates!$J$207</f>
        <v>1.1181299842864399E-6</v>
      </c>
      <c r="P13" s="5">
        <f>dfMain2_AllCovariates!$J$954</f>
        <v>1.2392165E-2</v>
      </c>
      <c r="Q13" s="5">
        <f>dfMain2_AllCovariates!$J$502</f>
        <v>8.8056120374569696E-7</v>
      </c>
      <c r="R13" s="5">
        <f>dfMain2_AllCovariates!$J$210</f>
        <v>1.4633406999999999E-2</v>
      </c>
      <c r="S13" s="5">
        <f>dfMain2_AllCovariates!$J$989</f>
        <v>0.107009084</v>
      </c>
      <c r="T13" s="5">
        <f>dfMain2_AllCovariates!$J$511</f>
        <v>3.1246379999999999E-3</v>
      </c>
      <c r="U13" s="5">
        <f>dfMain2_AllCovariates!$J$213</f>
        <v>5.6800097169260497E-5</v>
      </c>
      <c r="V13" s="5">
        <f>dfMain2_AllCovariates!$J$1024</f>
        <v>0.16038596699999999</v>
      </c>
      <c r="W13" s="5">
        <f>dfMain2_AllCovariates!$J$520</f>
        <v>6.6770033277759098E-6</v>
      </c>
      <c r="X13" s="5">
        <f>dfMain2_AllCovariates!$J$216</f>
        <v>0.21166384899999999</v>
      </c>
      <c r="Y13" s="5">
        <f>dfMain2_AllCovariates!$J$1059</f>
        <v>0.80741064200000001</v>
      </c>
      <c r="Z13" s="5">
        <f>dfMain2_AllCovariates!$J$529</f>
        <v>0.14049262800000001</v>
      </c>
    </row>
    <row r="14" spans="1:26" x14ac:dyDescent="0.55000000000000004">
      <c r="A14" t="s">
        <v>104</v>
      </c>
      <c r="B14" t="s">
        <v>7</v>
      </c>
      <c r="C14" s="5">
        <f>dfMain2_AllCovariates!$J$222</f>
        <v>0.56607624300000003</v>
      </c>
      <c r="D14" s="5">
        <f>dfMain2_AllCovariates!$J$547</f>
        <v>0.80707282899999999</v>
      </c>
      <c r="E14" s="5">
        <f>dfMain2_AllCovariates!$J$466</f>
        <v>0.50531936099999997</v>
      </c>
      <c r="F14" s="5">
        <f>dfMain2_AllCovariates!$J$225</f>
        <v>0.4221858</v>
      </c>
      <c r="G14" s="5">
        <f>dfMain2_AllCovariates!$J$580</f>
        <v>0.91530752699999995</v>
      </c>
      <c r="H14" s="5">
        <f>dfMain2_AllCovariates!$J$475</f>
        <v>0.432118059</v>
      </c>
      <c r="I14" s="5">
        <f>dfMain2_AllCovariates!$J$228</f>
        <v>1.5741232619110599E-11</v>
      </c>
      <c r="J14" s="5">
        <f>dfMain2_AllCovariates!$J$885</f>
        <v>6.5470957999999996E-2</v>
      </c>
      <c r="K14" s="5">
        <f>dfMain2_AllCovariates!$J$484</f>
        <v>1.5355968061070901E-11</v>
      </c>
      <c r="L14" s="5">
        <f>dfMain2_AllCovariates!$J$231</f>
        <v>1.7216928127285299E-11</v>
      </c>
      <c r="M14" s="5">
        <f>dfMain2_AllCovariates!$J$920</f>
        <v>7.9857790000000001E-3</v>
      </c>
      <c r="N14" s="5">
        <f>dfMain2_AllCovariates!$J$493</f>
        <v>4.9160692583946296E-16</v>
      </c>
      <c r="O14" s="5">
        <f>dfMain2_AllCovariates!$J$234</f>
        <v>6.7168059999999996E-3</v>
      </c>
      <c r="P14" s="5">
        <f>dfMain2_AllCovariates!$J$955</f>
        <v>1.0188142000000001E-2</v>
      </c>
      <c r="Q14" s="5">
        <f>dfMain2_AllCovariates!$J$502</f>
        <v>8.8056120374569696E-7</v>
      </c>
      <c r="R14" s="5">
        <f>dfMain2_AllCovariates!$J$237</f>
        <v>5.8059737E-2</v>
      </c>
      <c r="S14" s="5">
        <f>dfMain2_AllCovariates!$J$990</f>
        <v>3.7706717000000001E-2</v>
      </c>
      <c r="T14" s="5">
        <f>dfMain2_AllCovariates!$J$511</f>
        <v>3.1246379999999999E-3</v>
      </c>
      <c r="U14" s="5">
        <f>dfMain2_AllCovariates!$J$240</f>
        <v>7.7486476021135605E-5</v>
      </c>
      <c r="V14" s="5">
        <f>dfMain2_AllCovariates!$J$1025</f>
        <v>0.1236718</v>
      </c>
      <c r="W14" s="5">
        <f>dfMain2_AllCovariates!$J$520</f>
        <v>6.6770033277759098E-6</v>
      </c>
      <c r="X14" s="5">
        <f>dfMain2_AllCovariates!$J$243</f>
        <v>6.2342972000000003E-2</v>
      </c>
      <c r="Y14" s="5">
        <f>dfMain2_AllCovariates!$J$1060</f>
        <v>0.36480602299999998</v>
      </c>
      <c r="Z14" s="5">
        <f>dfMain2_AllCovariates!$J$529</f>
        <v>0.14049262800000001</v>
      </c>
    </row>
    <row r="15" spans="1:26" x14ac:dyDescent="0.55000000000000004">
      <c r="A15" t="s">
        <v>103</v>
      </c>
      <c r="B15" t="s">
        <v>8</v>
      </c>
      <c r="C15" s="5">
        <f>dfMain2_AllCovariates!$J$249</f>
        <v>0.75306852800000001</v>
      </c>
      <c r="D15" s="5">
        <f>dfMain2_AllCovariates!$J$548</f>
        <v>0.91281100000000004</v>
      </c>
      <c r="E15" s="5">
        <f>dfMain2_AllCovariates!$J$465</f>
        <v>0.69006009000000001</v>
      </c>
      <c r="F15" s="5">
        <f>dfMain2_AllCovariates!$J$252</f>
        <v>0.81848319599999997</v>
      </c>
      <c r="G15" s="5">
        <f>dfMain2_AllCovariates!$J$581</f>
        <v>0.71425269000000002</v>
      </c>
      <c r="H15" s="5">
        <f>dfMain2_AllCovariates!$J$474</f>
        <v>0.80865489499999998</v>
      </c>
      <c r="I15" s="5">
        <f>dfMain2_AllCovariates!$J$255</f>
        <v>9.9324019999999999E-3</v>
      </c>
      <c r="J15" s="5">
        <f>dfMain2_AllCovariates!$J$886</f>
        <v>0.103963747</v>
      </c>
      <c r="K15" s="5">
        <f>dfMain2_AllCovariates!$J$483</f>
        <v>4.8897180000000004E-3</v>
      </c>
      <c r="L15" s="5">
        <f>dfMain2_AllCovariates!$J$258</f>
        <v>2.1352509999999999E-3</v>
      </c>
      <c r="M15" s="5">
        <f>dfMain2_AllCovariates!$J$921</f>
        <v>3.6952627000000002E-2</v>
      </c>
      <c r="N15" s="5">
        <f>dfMain2_AllCovariates!$J$492</f>
        <v>4.5459580000000001E-3</v>
      </c>
      <c r="O15" s="5">
        <f>dfMain2_AllCovariates!$J$261</f>
        <v>4.8259799999999999E-4</v>
      </c>
      <c r="P15" s="5">
        <f>dfMain2_AllCovariates!$J$956</f>
        <v>0.99682491600000001</v>
      </c>
      <c r="Q15" s="5">
        <f>dfMain2_AllCovariates!$J$501</f>
        <v>1.6404500000000001E-4</v>
      </c>
      <c r="R15" s="5">
        <f>dfMain2_AllCovariates!$J$264</f>
        <v>7.2786887988197693E-5</v>
      </c>
      <c r="S15" s="5">
        <f>dfMain2_AllCovariates!$J$991</f>
        <v>0.64095555199999998</v>
      </c>
      <c r="T15" s="5">
        <f>dfMain2_AllCovariates!$J$510</f>
        <v>7.6632699018879503E-5</v>
      </c>
      <c r="U15" s="5">
        <f>dfMain2_AllCovariates!$J$267</f>
        <v>0.82639101400000003</v>
      </c>
      <c r="V15" s="5">
        <f>dfMain2_AllCovariates!$J$1026</f>
        <v>0.74408800399999997</v>
      </c>
      <c r="W15" s="5">
        <f>dfMain2_AllCovariates!$J$519</f>
        <v>0.52948202300000002</v>
      </c>
      <c r="X15" s="5">
        <f>dfMain2_AllCovariates!$J$270</f>
        <v>5.6964116000000002E-2</v>
      </c>
      <c r="Y15" s="5">
        <f>dfMain2_AllCovariates!$J$1061</f>
        <v>0.76584789200000003</v>
      </c>
      <c r="Z15" s="5">
        <f>dfMain2_AllCovariates!$J$528</f>
        <v>0.10564881700000001</v>
      </c>
    </row>
    <row r="16" spans="1:26" x14ac:dyDescent="0.55000000000000004">
      <c r="A16" t="s">
        <v>103</v>
      </c>
      <c r="B16" t="s">
        <v>9</v>
      </c>
      <c r="C16" s="5">
        <f>dfMain2_AllCovariates!$J$276</f>
        <v>0.699631962</v>
      </c>
      <c r="D16" s="5">
        <f>dfMain2_AllCovariates!$J$549</f>
        <v>0.793302277</v>
      </c>
      <c r="E16" s="5">
        <f>dfMain2_AllCovariates!$J$465</f>
        <v>0.69006009000000001</v>
      </c>
      <c r="F16" s="5">
        <f>dfMain2_AllCovariates!$J$279</f>
        <v>0.62773153699999995</v>
      </c>
      <c r="G16" s="5">
        <f>dfMain2_AllCovariates!$J$582</f>
        <v>0.74452492800000003</v>
      </c>
      <c r="H16" s="5">
        <f>dfMain2_AllCovariates!$J$474</f>
        <v>0.80865489499999998</v>
      </c>
      <c r="I16" s="5">
        <f>dfMain2_AllCovariates!$J$282</f>
        <v>6.6467786000000001E-2</v>
      </c>
      <c r="J16" s="5">
        <f>dfMain2_AllCovariates!$J$887</f>
        <v>0.52924437099999999</v>
      </c>
      <c r="K16" s="5">
        <f>dfMain2_AllCovariates!$J$483</f>
        <v>4.8897180000000004E-3</v>
      </c>
      <c r="L16" s="5">
        <f>dfMain2_AllCovariates!$J$285</f>
        <v>6.2130042000000003E-2</v>
      </c>
      <c r="M16" s="5">
        <f>dfMain2_AllCovariates!$J$922</f>
        <v>0.52331662099999998</v>
      </c>
      <c r="N16" s="5">
        <f>dfMain2_AllCovariates!$J$492</f>
        <v>4.5459580000000001E-3</v>
      </c>
      <c r="O16" s="5">
        <f>dfMain2_AllCovariates!$J$288</f>
        <v>2.0522489999999999E-3</v>
      </c>
      <c r="P16" s="5">
        <f>dfMain2_AllCovariates!$J$957</f>
        <v>0.45785137199999998</v>
      </c>
      <c r="Q16" s="5">
        <f>dfMain2_AllCovariates!$J$501</f>
        <v>1.6404500000000001E-4</v>
      </c>
      <c r="R16" s="5">
        <f>dfMain2_AllCovariates!$J$291</f>
        <v>7.8738099999999998E-4</v>
      </c>
      <c r="S16" s="5">
        <f>dfMain2_AllCovariates!$J$992</f>
        <v>0.82599597300000005</v>
      </c>
      <c r="T16" s="5">
        <f>dfMain2_AllCovariates!$J$510</f>
        <v>7.6632699018879503E-5</v>
      </c>
      <c r="U16" s="5">
        <f>dfMain2_AllCovariates!$J$294</f>
        <v>0.31696417100000002</v>
      </c>
      <c r="V16" s="5">
        <f>dfMain2_AllCovariates!$J$1027</f>
        <v>0.44906927099999999</v>
      </c>
      <c r="W16" s="5">
        <f>dfMain2_AllCovariates!$J$519</f>
        <v>0.52948202300000002</v>
      </c>
      <c r="X16" s="5">
        <f>dfMain2_AllCovariates!$J$297</f>
        <v>0.144322175</v>
      </c>
      <c r="Y16" s="5">
        <f>dfMain2_AllCovariates!$J$1062</f>
        <v>0.76290996899999997</v>
      </c>
      <c r="Z16" s="5">
        <f>dfMain2_AllCovariates!$J$528</f>
        <v>0.10564881700000001</v>
      </c>
    </row>
    <row r="17" spans="1:26" x14ac:dyDescent="0.55000000000000004">
      <c r="A17" t="s">
        <v>103</v>
      </c>
      <c r="B17" t="s">
        <v>26</v>
      </c>
      <c r="C17" s="5">
        <f>dfMain2_AllCovariates!$J$303</f>
        <v>0.70167539700000003</v>
      </c>
      <c r="D17" s="5">
        <f>dfMain2_AllCovariates!$J$550</f>
        <v>0.99313444200000001</v>
      </c>
      <c r="E17" s="5">
        <f>dfMain2_AllCovariates!$J$465</f>
        <v>0.69006009000000001</v>
      </c>
      <c r="F17" s="5">
        <f>dfMain2_AllCovariates!$J$306</f>
        <v>0.64683503399999998</v>
      </c>
      <c r="G17" s="5">
        <f>dfMain2_AllCovariates!$J$583</f>
        <v>0.92654489600000001</v>
      </c>
      <c r="H17" s="5">
        <f>dfMain2_AllCovariates!$J$474</f>
        <v>0.80865489499999998</v>
      </c>
      <c r="I17" s="5">
        <f>dfMain2_AllCovariates!$J$309</f>
        <v>2.8486428000000001E-2</v>
      </c>
      <c r="J17" s="5">
        <f>dfMain2_AllCovariates!$J$888</f>
        <v>0.84541744299999999</v>
      </c>
      <c r="K17" s="5">
        <f>dfMain2_AllCovariates!$J$483</f>
        <v>4.8897180000000004E-3</v>
      </c>
      <c r="L17" s="5">
        <f>dfMain2_AllCovariates!$J$312</f>
        <v>8.1166959999999996E-3</v>
      </c>
      <c r="M17" s="5">
        <f>dfMain2_AllCovariates!$J$923</f>
        <v>0.89392006199999996</v>
      </c>
      <c r="N17" s="5">
        <f>dfMain2_AllCovariates!$J$492</f>
        <v>4.5459580000000001E-3</v>
      </c>
      <c r="O17" s="5">
        <f>dfMain2_AllCovariates!$J$315</f>
        <v>4.84523E-4</v>
      </c>
      <c r="P17" s="5">
        <f>dfMain2_AllCovariates!$J$958</f>
        <v>0.79128562300000005</v>
      </c>
      <c r="Q17" s="5">
        <f>dfMain2_AllCovariates!$J$501</f>
        <v>1.6404500000000001E-4</v>
      </c>
      <c r="R17" s="5">
        <f>dfMain2_AllCovariates!$J$318</f>
        <v>8.5907747903861702E-5</v>
      </c>
      <c r="S17" s="5">
        <f>dfMain2_AllCovariates!$J$993</f>
        <v>0.63133874300000004</v>
      </c>
      <c r="T17" s="5">
        <f>dfMain2_AllCovariates!$J$510</f>
        <v>7.6632699018879503E-5</v>
      </c>
      <c r="U17" s="5">
        <f>dfMain2_AllCovariates!$J$321</f>
        <v>0.59901243199999998</v>
      </c>
      <c r="V17" s="5">
        <f>dfMain2_AllCovariates!$J$1028</f>
        <v>0.76292696999999998</v>
      </c>
      <c r="W17" s="5">
        <f>dfMain2_AllCovariates!$J$519</f>
        <v>0.52948202300000002</v>
      </c>
      <c r="X17" s="5">
        <f>dfMain2_AllCovariates!$J$324</f>
        <v>0.13164398099999999</v>
      </c>
      <c r="Y17" s="5">
        <f>dfMain2_AllCovariates!$J$1063</f>
        <v>0.82190769900000005</v>
      </c>
      <c r="Z17" s="5">
        <f>dfMain2_AllCovariates!$J$528</f>
        <v>0.10564881700000001</v>
      </c>
    </row>
    <row r="18" spans="1:26" x14ac:dyDescent="0.55000000000000004">
      <c r="A18" t="s">
        <v>103</v>
      </c>
      <c r="B18" t="s">
        <v>10</v>
      </c>
      <c r="C18" s="5">
        <f>dfMain2_AllCovariates!$J$330</f>
        <v>0.59205197200000004</v>
      </c>
      <c r="D18" s="5">
        <f>dfMain2_AllCovariates!$J$551</f>
        <v>0.77104720199999999</v>
      </c>
      <c r="E18" s="5">
        <f>dfMain2_AllCovariates!$J$465</f>
        <v>0.69006009000000001</v>
      </c>
      <c r="F18" s="5">
        <f>dfMain2_AllCovariates!$J$333</f>
        <v>0.79773463899999997</v>
      </c>
      <c r="G18" s="5">
        <f>dfMain2_AllCovariates!$J$584</f>
        <v>0.93432605800000001</v>
      </c>
      <c r="H18" s="5">
        <f>dfMain2_AllCovariates!$J$474</f>
        <v>0.80865489499999998</v>
      </c>
      <c r="I18" s="5">
        <f>dfMain2_AllCovariates!$J$336</f>
        <v>0.11007072499999999</v>
      </c>
      <c r="J18" s="5">
        <f>dfMain2_AllCovariates!$J$889</f>
        <v>0.70626588499999998</v>
      </c>
      <c r="K18" s="5">
        <f>dfMain2_AllCovariates!$J$483</f>
        <v>4.8897180000000004E-3</v>
      </c>
      <c r="L18" s="5">
        <f>dfMain2_AllCovariates!$J$339</f>
        <v>4.9684673999999998E-2</v>
      </c>
      <c r="M18" s="5">
        <f>dfMain2_AllCovariates!$J$924</f>
        <v>0.35690119399999998</v>
      </c>
      <c r="N18" s="5">
        <f>dfMain2_AllCovariates!$J$492</f>
        <v>4.5459580000000001E-3</v>
      </c>
      <c r="O18" s="5">
        <f>dfMain2_AllCovariates!$J$342</f>
        <v>1.08454E-2</v>
      </c>
      <c r="P18" s="5">
        <f>dfMain2_AllCovariates!$J$959</f>
        <v>0.78795510199999996</v>
      </c>
      <c r="Q18" s="5">
        <f>dfMain2_AllCovariates!$J$501</f>
        <v>1.6404500000000001E-4</v>
      </c>
      <c r="R18" s="5">
        <f>dfMain2_AllCovariates!$J$345</f>
        <v>1.5872390000000001E-3</v>
      </c>
      <c r="S18" s="5">
        <f>dfMain2_AllCovariates!$J$994</f>
        <v>0.81641933099999997</v>
      </c>
      <c r="T18" s="5">
        <f>dfMain2_AllCovariates!$J$510</f>
        <v>7.6632699018879503E-5</v>
      </c>
      <c r="U18" s="5">
        <f>dfMain2_AllCovariates!$J$348</f>
        <v>0.75543414900000005</v>
      </c>
      <c r="V18" s="5">
        <f>dfMain2_AllCovariates!$J$1029</f>
        <v>0.83580482300000003</v>
      </c>
      <c r="W18" s="5">
        <f>dfMain2_AllCovariates!$J$519</f>
        <v>0.52948202300000002</v>
      </c>
      <c r="X18" s="5">
        <f>dfMain2_AllCovariates!$J$351</f>
        <v>5.2933708000000003E-2</v>
      </c>
      <c r="Y18" s="5">
        <f>dfMain2_AllCovariates!$J$1064</f>
        <v>0.926060624</v>
      </c>
      <c r="Z18" s="5">
        <f>dfMain2_AllCovariates!$J$528</f>
        <v>0.10564881700000001</v>
      </c>
    </row>
    <row r="19" spans="1:26" x14ac:dyDescent="0.55000000000000004">
      <c r="A19" t="s">
        <v>103</v>
      </c>
      <c r="B19" t="s">
        <v>11</v>
      </c>
      <c r="C19" s="5">
        <f>dfMain2_AllCovariates!$J$357</f>
        <v>0.74681130600000001</v>
      </c>
      <c r="D19" s="5">
        <f>dfMain2_AllCovariates!$J$552</f>
        <v>0.92807540799999999</v>
      </c>
      <c r="E19" s="5">
        <f>dfMain2_AllCovariates!$J$465</f>
        <v>0.69006009000000001</v>
      </c>
      <c r="F19" s="5">
        <f>dfMain2_AllCovariates!$J$360</f>
        <v>0.855110763</v>
      </c>
      <c r="G19" s="5">
        <f>dfMain2_AllCovariates!$J$585</f>
        <v>0.94549132000000002</v>
      </c>
      <c r="H19" s="5">
        <f>dfMain2_AllCovariates!$J$474</f>
        <v>0.80865489499999998</v>
      </c>
      <c r="I19" s="5">
        <f>dfMain2_AllCovariates!$J$363</f>
        <v>0.12879159600000001</v>
      </c>
      <c r="J19" s="5">
        <f>dfMain2_AllCovariates!$J$890</f>
        <v>0.41262187299999997</v>
      </c>
      <c r="K19" s="5">
        <f>dfMain2_AllCovariates!$J$483</f>
        <v>4.8897180000000004E-3</v>
      </c>
      <c r="L19" s="5">
        <f>dfMain2_AllCovariates!$J$366</f>
        <v>0.102401573</v>
      </c>
      <c r="M19" s="5">
        <f>dfMain2_AllCovariates!$J$925</f>
        <v>0.16542416900000001</v>
      </c>
      <c r="N19" s="5">
        <f>dfMain2_AllCovariates!$J$492</f>
        <v>4.5459580000000001E-3</v>
      </c>
      <c r="O19" s="5">
        <f>dfMain2_AllCovariates!$J$369</f>
        <v>1.2487834E-2</v>
      </c>
      <c r="P19" s="5">
        <f>dfMain2_AllCovariates!$J$960</f>
        <v>0.91566108999999996</v>
      </c>
      <c r="Q19" s="5">
        <f>dfMain2_AllCovariates!$J$501</f>
        <v>1.6404500000000001E-4</v>
      </c>
      <c r="R19" s="5">
        <f>dfMain2_AllCovariates!$J$372</f>
        <v>1.601105E-3</v>
      </c>
      <c r="S19" s="5">
        <f>dfMain2_AllCovariates!$J$995</f>
        <v>0.976100305</v>
      </c>
      <c r="T19" s="5">
        <f>dfMain2_AllCovariates!$J$510</f>
        <v>7.6632699018879503E-5</v>
      </c>
      <c r="U19" s="5">
        <f>dfMain2_AllCovariates!$J$375</f>
        <v>0.88018138300000004</v>
      </c>
      <c r="V19" s="5">
        <f>dfMain2_AllCovariates!$J$1030</f>
        <v>0.832577558</v>
      </c>
      <c r="W19" s="5">
        <f>dfMain2_AllCovariates!$J$519</f>
        <v>0.52948202300000002</v>
      </c>
      <c r="X19" s="5">
        <f>dfMain2_AllCovariates!$J$378</f>
        <v>3.6013657999999997E-2</v>
      </c>
      <c r="Y19" s="5">
        <f>dfMain2_AllCovariates!$J$1065</f>
        <v>0.77993104700000004</v>
      </c>
      <c r="Z19" s="5">
        <f>dfMain2_AllCovariates!$J$528</f>
        <v>0.10564881700000001</v>
      </c>
    </row>
    <row r="20" spans="1:26" x14ac:dyDescent="0.55000000000000004">
      <c r="A20" t="s">
        <v>103</v>
      </c>
      <c r="B20" t="s">
        <v>27</v>
      </c>
      <c r="C20" s="5">
        <f>dfMain2_AllCovariates!$J$384</f>
        <v>0.83609003100000001</v>
      </c>
      <c r="D20" s="5">
        <f>dfMain2_AllCovariates!$J$553</f>
        <v>0.94042293200000004</v>
      </c>
      <c r="E20" s="5">
        <f>dfMain2_AllCovariates!$J$465</f>
        <v>0.69006009000000001</v>
      </c>
      <c r="F20" s="5">
        <f>dfMain2_AllCovariates!$J$387</f>
        <v>0.72906465499999995</v>
      </c>
      <c r="G20" s="5">
        <f>dfMain2_AllCovariates!$J$586</f>
        <v>0.99661822799999999</v>
      </c>
      <c r="H20" s="5">
        <f>dfMain2_AllCovariates!$J$474</f>
        <v>0.80865489499999998</v>
      </c>
      <c r="I20" s="5">
        <f>dfMain2_AllCovariates!$J$390</f>
        <v>4.8074700000000003E-3</v>
      </c>
      <c r="J20" s="5">
        <f>dfMain2_AllCovariates!$J$891</f>
        <v>0.37623256599999999</v>
      </c>
      <c r="K20" s="5">
        <f>dfMain2_AllCovariates!$J$483</f>
        <v>4.8897180000000004E-3</v>
      </c>
      <c r="L20" s="5">
        <f>dfMain2_AllCovariates!$J$393</f>
        <v>3.7248799999999997E-4</v>
      </c>
      <c r="M20" s="5">
        <f>dfMain2_AllCovariates!$J$926</f>
        <v>0.27556566999999998</v>
      </c>
      <c r="N20" s="5">
        <f>dfMain2_AllCovariates!$J$492</f>
        <v>4.5459580000000001E-3</v>
      </c>
      <c r="O20" s="5">
        <f>dfMain2_AllCovariates!$J$396</f>
        <v>3.8305700000000002E-4</v>
      </c>
      <c r="P20" s="5">
        <f>dfMain2_AllCovariates!$J$961</f>
        <v>0.213607779</v>
      </c>
      <c r="Q20" s="5">
        <f>dfMain2_AllCovariates!$J$501</f>
        <v>1.6404500000000001E-4</v>
      </c>
      <c r="R20" s="5">
        <f>dfMain2_AllCovariates!$J$399</f>
        <v>2.6636599999999998E-4</v>
      </c>
      <c r="S20" s="5">
        <f>dfMain2_AllCovariates!$J$996</f>
        <v>0.23006969799999999</v>
      </c>
      <c r="T20" s="5">
        <f>dfMain2_AllCovariates!$J$510</f>
        <v>7.6632699018879503E-5</v>
      </c>
      <c r="U20" s="5">
        <f>dfMain2_AllCovariates!$J$402</f>
        <v>0.35663255399999999</v>
      </c>
      <c r="V20" s="5">
        <f>dfMain2_AllCovariates!$J$1031</f>
        <v>0.47775603300000002</v>
      </c>
      <c r="W20" s="5">
        <f>dfMain2_AllCovariates!$J$519</f>
        <v>0.52948202300000002</v>
      </c>
      <c r="X20" s="5">
        <f>dfMain2_AllCovariates!$J$405</f>
        <v>0.526829769</v>
      </c>
      <c r="Y20" s="5">
        <f>dfMain2_AllCovariates!$J$1066</f>
        <v>0.43845697300000003</v>
      </c>
      <c r="Z20" s="5">
        <f>dfMain2_AllCovariates!$J$528</f>
        <v>0.10564881700000001</v>
      </c>
    </row>
    <row r="21" spans="1:26" x14ac:dyDescent="0.55000000000000004">
      <c r="A21" t="s">
        <v>105</v>
      </c>
      <c r="B21" t="s">
        <v>12</v>
      </c>
      <c r="C21" s="5">
        <f>dfMain2_AllCovariates!$J$411</f>
        <v>0.74586880499999997</v>
      </c>
      <c r="D21" s="5">
        <f>dfMain2_AllCovariates!$J$554</f>
        <v>0.909038542</v>
      </c>
      <c r="E21" s="5">
        <f>dfMain2_AllCovariates!$J$467</f>
        <v>0.99784731699999996</v>
      </c>
      <c r="F21" s="5">
        <f>dfMain2_AllCovariates!$J$414</f>
        <v>0.75149688999999997</v>
      </c>
      <c r="G21" s="5">
        <f>dfMain2_AllCovariates!$J$587</f>
        <v>0.85453147299999999</v>
      </c>
      <c r="H21" s="5">
        <f>dfMain2_AllCovariates!$J$476</f>
        <v>0.84342400900000003</v>
      </c>
      <c r="I21" s="5">
        <f>dfMain2_AllCovariates!$J$417</f>
        <v>0.21816648399999999</v>
      </c>
      <c r="J21" s="5">
        <f>dfMain2_AllCovariates!$J$892</f>
        <v>0.88846093500000001</v>
      </c>
      <c r="K21" s="5">
        <f>dfMain2_AllCovariates!$J$485</f>
        <v>0.92914087599999995</v>
      </c>
      <c r="L21" s="5">
        <f>dfMain2_AllCovariates!$J$420</f>
        <v>0.86578127100000002</v>
      </c>
      <c r="M21" s="5">
        <f>dfMain2_AllCovariates!$J$927</f>
        <v>0.36981170600000002</v>
      </c>
      <c r="N21" s="5">
        <f>dfMain2_AllCovariates!$J$494</f>
        <v>0.474389687</v>
      </c>
      <c r="O21" s="5">
        <f>dfMain2_AllCovariates!$J$423</f>
        <v>0.33676565800000002</v>
      </c>
      <c r="P21" s="5">
        <f>dfMain2_AllCovariates!$J$962</f>
        <v>0.380780128</v>
      </c>
      <c r="Q21" s="5">
        <f>dfMain2_AllCovariates!$J$503</f>
        <v>0.269687336</v>
      </c>
      <c r="R21" s="5">
        <f>dfMain2_AllCovariates!$J$426</f>
        <v>0.55305699900000005</v>
      </c>
      <c r="S21" s="5">
        <f>dfMain2_AllCovariates!$J$997</f>
        <v>0.29041824399999999</v>
      </c>
      <c r="T21" s="5">
        <f>dfMain2_AllCovariates!$J$512</f>
        <v>0.70286046099999999</v>
      </c>
      <c r="U21" s="5">
        <f>dfMain2_AllCovariates!$J$429</f>
        <v>0.81226557200000005</v>
      </c>
      <c r="V21" s="5">
        <f>dfMain2_AllCovariates!$J$1032</f>
        <v>0.90206912299999997</v>
      </c>
      <c r="W21" s="5">
        <f>dfMain2_AllCovariates!$J$521</f>
        <v>0.71219112399999995</v>
      </c>
      <c r="X21" s="5">
        <f>dfMain2_AllCovariates!$J$432</f>
        <v>0.50568372299999997</v>
      </c>
      <c r="Y21" s="5">
        <f>dfMain2_AllCovariates!$J$1067</f>
        <v>0.2126218</v>
      </c>
      <c r="Z21" s="5">
        <f>dfMain2_AllCovariates!$J$530</f>
        <v>0.91041822400000005</v>
      </c>
    </row>
    <row r="22" spans="1:26" x14ac:dyDescent="0.55000000000000004">
      <c r="A22" t="s">
        <v>105</v>
      </c>
      <c r="B22" t="s">
        <v>13</v>
      </c>
      <c r="C22" s="5">
        <f>dfMain2_AllCovariates!$J$438</f>
        <v>0.72325097999999999</v>
      </c>
      <c r="D22" s="5">
        <f>dfMain2_AllCovariates!$J$555</f>
        <v>0.85685952700000001</v>
      </c>
      <c r="E22" s="5">
        <f>dfMain2_AllCovariates!$J$467</f>
        <v>0.99784731699999996</v>
      </c>
      <c r="F22" s="5">
        <f>dfMain2_AllCovariates!$J$441</f>
        <v>0.74157789900000004</v>
      </c>
      <c r="G22" s="5">
        <f>dfMain2_AllCovariates!$J$588</f>
        <v>0.95593335599999996</v>
      </c>
      <c r="H22" s="5">
        <f>dfMain2_AllCovariates!$J$476</f>
        <v>0.84342400900000003</v>
      </c>
      <c r="I22" s="5">
        <f>dfMain2_AllCovariates!$J$444</f>
        <v>0.47378162200000001</v>
      </c>
      <c r="J22" s="5">
        <f>dfMain2_AllCovariates!$J$893</f>
        <v>0.49234726699999998</v>
      </c>
      <c r="K22" s="5">
        <f>dfMain2_AllCovariates!$J$485</f>
        <v>0.92914087599999995</v>
      </c>
      <c r="L22" s="5">
        <f>dfMain2_AllCovariates!$J$447</f>
        <v>0.261726601</v>
      </c>
      <c r="M22" s="5">
        <f>dfMain2_AllCovariates!$J$928</f>
        <v>0.28450897200000003</v>
      </c>
      <c r="N22" s="5">
        <f>dfMain2_AllCovariates!$J$494</f>
        <v>0.474389687</v>
      </c>
      <c r="O22" s="5">
        <f>dfMain2_AllCovariates!$J$450</f>
        <v>8.7331000000000006E-2</v>
      </c>
      <c r="P22" s="5">
        <f>dfMain2_AllCovariates!$J$963</f>
        <v>0.90385569899999996</v>
      </c>
      <c r="Q22" s="5">
        <f>dfMain2_AllCovariates!$J$503</f>
        <v>0.269687336</v>
      </c>
      <c r="R22" s="5">
        <f>dfMain2_AllCovariates!$J$453</f>
        <v>0.37308029300000001</v>
      </c>
      <c r="S22" s="5">
        <f>dfMain2_AllCovariates!$J$998</f>
        <v>0.32489093499999999</v>
      </c>
      <c r="T22" s="5">
        <f>dfMain2_AllCovariates!$J$512</f>
        <v>0.70286046099999999</v>
      </c>
      <c r="U22" s="5">
        <f>dfMain2_AllCovariates!$J$456</f>
        <v>0.78071798100000001</v>
      </c>
      <c r="V22" s="5">
        <f>dfMain2_AllCovariates!$J$1033</f>
        <v>0.91675789799999996</v>
      </c>
      <c r="W22" s="5">
        <f>dfMain2_AllCovariates!$J$521</f>
        <v>0.71219112399999995</v>
      </c>
      <c r="X22" s="5">
        <f>dfMain2_AllCovariates!$J$459</f>
        <v>0.75841310399999995</v>
      </c>
      <c r="Y22" s="5">
        <f>dfMain2_AllCovariates!$J$1068</f>
        <v>0.30740875699999998</v>
      </c>
      <c r="Z22" s="5">
        <f>dfMain2_AllCovariates!$J$530</f>
        <v>0.91041822400000005</v>
      </c>
    </row>
    <row r="25" spans="1:26" x14ac:dyDescent="0.55000000000000004">
      <c r="B25" t="s">
        <v>146</v>
      </c>
    </row>
    <row r="26" spans="1:26" x14ac:dyDescent="0.55000000000000004">
      <c r="C26" t="s">
        <v>29</v>
      </c>
      <c r="F26" t="s">
        <v>30</v>
      </c>
      <c r="I26" t="s">
        <v>20</v>
      </c>
      <c r="L26" t="s">
        <v>50</v>
      </c>
      <c r="O26" t="s">
        <v>22</v>
      </c>
      <c r="R26" t="s">
        <v>23</v>
      </c>
      <c r="U26" t="s">
        <v>52</v>
      </c>
      <c r="X26" t="s">
        <v>25</v>
      </c>
    </row>
    <row r="27" spans="1:26" x14ac:dyDescent="0.55000000000000004">
      <c r="C27" t="s">
        <v>17</v>
      </c>
      <c r="D27" t="s">
        <v>18</v>
      </c>
      <c r="E27" t="s">
        <v>19</v>
      </c>
      <c r="F27" t="s">
        <v>17</v>
      </c>
      <c r="G27" t="s">
        <v>18</v>
      </c>
      <c r="H27" t="s">
        <v>19</v>
      </c>
      <c r="I27" t="s">
        <v>17</v>
      </c>
      <c r="J27" t="s">
        <v>18</v>
      </c>
      <c r="K27" t="s">
        <v>19</v>
      </c>
      <c r="L27" t="s">
        <v>17</v>
      </c>
      <c r="M27" t="s">
        <v>18</v>
      </c>
      <c r="N27" t="s">
        <v>19</v>
      </c>
      <c r="O27" t="s">
        <v>17</v>
      </c>
      <c r="P27" t="s">
        <v>18</v>
      </c>
      <c r="Q27" t="s">
        <v>19</v>
      </c>
      <c r="R27" t="s">
        <v>17</v>
      </c>
      <c r="S27" t="s">
        <v>18</v>
      </c>
      <c r="T27" t="s">
        <v>19</v>
      </c>
      <c r="U27" t="s">
        <v>17</v>
      </c>
      <c r="V27" t="s">
        <v>18</v>
      </c>
      <c r="W27" t="s">
        <v>19</v>
      </c>
      <c r="X27" t="s">
        <v>17</v>
      </c>
      <c r="Y27" t="s">
        <v>18</v>
      </c>
      <c r="Z27" t="s">
        <v>19</v>
      </c>
    </row>
    <row r="28" spans="1:26" x14ac:dyDescent="0.55000000000000004">
      <c r="A28" t="s">
        <v>106</v>
      </c>
      <c r="B28" t="s">
        <v>3</v>
      </c>
      <c r="C28" s="4">
        <f>dfMain2_AllCovariates!$F$6</f>
        <v>-3.9453381000000003E-2</v>
      </c>
      <c r="D28" s="4">
        <f>dfMain2_AllCovariates!$F$540</f>
        <v>0.19620560500000001</v>
      </c>
      <c r="E28" s="4">
        <f>dfMain2_AllCovariates!$F$468</f>
        <v>-0.11149376699999999</v>
      </c>
      <c r="F28" s="4">
        <f>dfMain2_AllCovariates!$F$9</f>
        <v>-3.0723199E-2</v>
      </c>
      <c r="G28" s="4">
        <f>dfMain2_AllCovariates!$F$573</f>
        <v>0.16321475099999999</v>
      </c>
      <c r="H28" s="4">
        <f>dfMain2_AllCovariates!$F$477</f>
        <v>9.5984135999999998E-2</v>
      </c>
      <c r="I28" s="4">
        <f>dfMain2_AllCovariates!$F$12</f>
        <v>2.5682401000000001E-2</v>
      </c>
      <c r="J28" s="4">
        <f>dfMain2_AllCovariates!$F$877</f>
        <v>9.4752907999999997E-2</v>
      </c>
      <c r="K28" s="4">
        <f>dfMain2_AllCovariates!$F$486</f>
        <v>-0.153447532</v>
      </c>
      <c r="L28" s="4">
        <f>dfMain2_AllCovariates!$F$15</f>
        <v>1.3325299000000001E-2</v>
      </c>
      <c r="M28" s="4">
        <f>dfMain2_AllCovariates!$F$912</f>
        <v>3.8372287999999997E-2</v>
      </c>
      <c r="N28" s="4">
        <f>dfMain2_AllCovariates!$F$495</f>
        <v>-0.10395578</v>
      </c>
      <c r="O28" s="4">
        <f>dfMain2_AllCovariates!$F$18</f>
        <v>-3.3430223000000002E-2</v>
      </c>
      <c r="P28" s="4">
        <f>dfMain2_AllCovariates!$F$947</f>
        <v>-0.114220789</v>
      </c>
      <c r="Q28" s="4">
        <f>dfMain2_AllCovariates!$F$504</f>
        <v>0.110498163</v>
      </c>
      <c r="R28" s="4">
        <f>dfMain2_AllCovariates!$F$21</f>
        <v>-1.7643461999999999E-2</v>
      </c>
      <c r="S28" s="4">
        <f>dfMain2_AllCovariates!$F$982</f>
        <v>4.4512248999999997E-2</v>
      </c>
      <c r="T28" s="4">
        <f>dfMain2_AllCovariates!$F$513</f>
        <v>-7.7711600000000006E-2</v>
      </c>
      <c r="U28" s="4">
        <f>dfMain2_AllCovariates!$F$24</f>
        <v>-2.2385127000000001E-2</v>
      </c>
      <c r="V28" s="4">
        <f>dfMain2_AllCovariates!$F$1017</f>
        <v>1.1434609E-2</v>
      </c>
      <c r="W28" s="4">
        <f>dfMain2_AllCovariates!$F$522</f>
        <v>-0.159050354</v>
      </c>
      <c r="X28" s="4">
        <f>dfMain2_AllCovariates!$F$27</f>
        <v>-0.115154354</v>
      </c>
      <c r="Y28" s="4">
        <f>dfMain2_AllCovariates!$F$1052</f>
        <v>-0.20204027299999999</v>
      </c>
      <c r="Z28" s="4">
        <f>dfMain2_AllCovariates!$F$531</f>
        <v>-7.1631099999999997E-4</v>
      </c>
    </row>
    <row r="29" spans="1:26" x14ac:dyDescent="0.55000000000000004">
      <c r="A29" t="s">
        <v>104</v>
      </c>
      <c r="B29" t="s">
        <v>4</v>
      </c>
      <c r="C29" s="4">
        <f>dfMain2_AllCovariates!$F$33</f>
        <v>9.4480663000000006E-2</v>
      </c>
      <c r="D29" s="4">
        <f>dfMain2_AllCovariates!$F$541</f>
        <v>0.31545583100000002</v>
      </c>
      <c r="E29" s="4">
        <f>dfMain2_AllCovariates!$F$466</f>
        <v>0.74153312599999999</v>
      </c>
      <c r="F29" s="4">
        <f>dfMain2_AllCovariates!$F$36</f>
        <v>8.2988067999999998E-2</v>
      </c>
      <c r="G29" s="4">
        <f>dfMain2_AllCovariates!$F$574</f>
        <v>0.236354754</v>
      </c>
      <c r="H29" s="4">
        <f>dfMain2_AllCovariates!$F$475</f>
        <v>0.85549154599999999</v>
      </c>
      <c r="I29" s="4">
        <f>dfMain2_AllCovariates!$F$39</f>
        <v>1.0218769000000001E-2</v>
      </c>
      <c r="J29" s="4">
        <f>dfMain2_AllCovariates!$F$878</f>
        <v>0.10091064499999999</v>
      </c>
      <c r="K29" s="4">
        <f>dfMain2_AllCovariates!$F$484</f>
        <v>0.83568252200000004</v>
      </c>
      <c r="L29" s="4">
        <f>dfMain2_AllCovariates!$F$42</f>
        <v>-3.3533285000000003E-2</v>
      </c>
      <c r="M29" s="4">
        <f>dfMain2_AllCovariates!$F$913</f>
        <v>9.9100509999999996E-3</v>
      </c>
      <c r="N29" s="4">
        <f>dfMain2_AllCovariates!$F$493</f>
        <v>0.73341587399999997</v>
      </c>
      <c r="O29" s="4">
        <f>dfMain2_AllCovariates!$F$45</f>
        <v>-2.0797989999999998E-3</v>
      </c>
      <c r="P29" s="4">
        <f>dfMain2_AllCovariates!$F$948</f>
        <v>-1.8924442E-2</v>
      </c>
      <c r="Q29" s="4">
        <f>dfMain2_AllCovariates!$F$502</f>
        <v>0.49646017599999998</v>
      </c>
      <c r="R29" s="4">
        <f>dfMain2_AllCovariates!$F$48</f>
        <v>1.9750950000000001E-3</v>
      </c>
      <c r="S29" s="4">
        <f>dfMain2_AllCovariates!$F$983</f>
        <v>0.117399224</v>
      </c>
      <c r="T29" s="4">
        <f>dfMain2_AllCovariates!$F$511</f>
        <v>0.290477769</v>
      </c>
      <c r="U29" s="4">
        <f>dfMain2_AllCovariates!$F$51</f>
        <v>2.1596638000000001E-2</v>
      </c>
      <c r="V29" s="4">
        <f>dfMain2_AllCovariates!$F$1018</f>
        <v>4.6805357999999998E-2</v>
      </c>
      <c r="W29" s="4">
        <f>dfMain2_AllCovariates!$F$520</f>
        <v>0.70332234100000002</v>
      </c>
      <c r="X29" s="4">
        <f>dfMain2_AllCovariates!$F$54</f>
        <v>-2.4901667999999998E-2</v>
      </c>
      <c r="Y29" s="4">
        <f>dfMain2_AllCovariates!$F$1053</f>
        <v>-4.4920831000000001E-2</v>
      </c>
      <c r="Z29" s="4">
        <f>dfMain2_AllCovariates!$F$529</f>
        <v>0.152298249</v>
      </c>
    </row>
    <row r="30" spans="1:26" x14ac:dyDescent="0.55000000000000004">
      <c r="A30" t="s">
        <v>106</v>
      </c>
      <c r="B30" t="s">
        <v>5</v>
      </c>
      <c r="C30" s="4">
        <f>dfMain2_AllCovariates!$F$60</f>
        <v>-2.0838510000000001E-2</v>
      </c>
      <c r="D30" s="4">
        <f>dfMain2_AllCovariates!$F$542</f>
        <v>0.38104944899999998</v>
      </c>
      <c r="E30" s="4">
        <f>dfMain2_AllCovariates!$F$468</f>
        <v>-0.11149376699999999</v>
      </c>
      <c r="F30" s="4">
        <f>dfMain2_AllCovariates!$F$63</f>
        <v>1.2122164E-2</v>
      </c>
      <c r="G30" s="4">
        <f>dfMain2_AllCovariates!$F$575</f>
        <v>0.30067176099999998</v>
      </c>
      <c r="H30" s="4">
        <f>dfMain2_AllCovariates!$F$477</f>
        <v>9.5984135999999998E-2</v>
      </c>
      <c r="I30" s="4">
        <f>dfMain2_AllCovariates!$F$66</f>
        <v>0.109613986</v>
      </c>
      <c r="J30" s="4">
        <f>dfMain2_AllCovariates!$F$879</f>
        <v>0.20609939699999999</v>
      </c>
      <c r="K30" s="4">
        <f>dfMain2_AllCovariates!$F$486</f>
        <v>-0.153447532</v>
      </c>
      <c r="L30" s="4">
        <f>dfMain2_AllCovariates!$F$69</f>
        <v>0.110638758</v>
      </c>
      <c r="M30" s="4">
        <f>dfMain2_AllCovariates!$F$914</f>
        <v>0.10085802200000001</v>
      </c>
      <c r="N30" s="4">
        <f>dfMain2_AllCovariates!$F$495</f>
        <v>-0.10395578</v>
      </c>
      <c r="O30" s="4">
        <f>dfMain2_AllCovariates!$F$72</f>
        <v>0.13526565199999999</v>
      </c>
      <c r="P30" s="4">
        <f>dfMain2_AllCovariates!$F$949</f>
        <v>-7.2107324E-2</v>
      </c>
      <c r="Q30" s="4">
        <f>dfMain2_AllCovariates!$F$504</f>
        <v>0.110498163</v>
      </c>
      <c r="R30" s="4">
        <f>dfMain2_AllCovariates!$F$75</f>
        <v>9.9727860000000002E-2</v>
      </c>
      <c r="S30" s="4">
        <f>dfMain2_AllCovariates!$F$984</f>
        <v>0.13200479200000001</v>
      </c>
      <c r="T30" s="4">
        <f>dfMain2_AllCovariates!$F$513</f>
        <v>-7.7711600000000006E-2</v>
      </c>
      <c r="U30" s="4">
        <f>dfMain2_AllCovariates!$F$78</f>
        <v>3.4255771999999997E-2</v>
      </c>
      <c r="V30" s="4">
        <f>dfMain2_AllCovariates!$F$1019</f>
        <v>0.101695694</v>
      </c>
      <c r="W30" s="4">
        <f>dfMain2_AllCovariates!$F$522</f>
        <v>-0.159050354</v>
      </c>
      <c r="X30" s="4">
        <f>dfMain2_AllCovariates!$F$81</f>
        <v>-4.4666349000000001E-2</v>
      </c>
      <c r="Y30" s="4">
        <f>dfMain2_AllCovariates!$F$1054</f>
        <v>-7.2517537000000007E-2</v>
      </c>
      <c r="Z30" s="4">
        <f>dfMain2_AllCovariates!$F$531</f>
        <v>-7.1631099999999997E-4</v>
      </c>
    </row>
    <row r="31" spans="1:26" x14ac:dyDescent="0.55000000000000004">
      <c r="A31" t="s">
        <v>106</v>
      </c>
      <c r="B31" t="s">
        <v>6</v>
      </c>
      <c r="C31" s="4">
        <f>dfMain2_AllCovariates!$F$87</f>
        <v>-0.36427126599999998</v>
      </c>
      <c r="D31" s="4"/>
      <c r="E31" s="4">
        <f>dfMain2_AllCovariates!$F$468</f>
        <v>-0.11149376699999999</v>
      </c>
      <c r="F31" s="4">
        <f>dfMain2_AllCovariates!$F$90</f>
        <v>0.51913451399999999</v>
      </c>
      <c r="G31" s="4"/>
      <c r="H31" s="4">
        <f>dfMain2_AllCovariates!$F$477</f>
        <v>9.5984135999999998E-2</v>
      </c>
      <c r="I31" s="4">
        <f>dfMain2_AllCovariates!$F$93</f>
        <v>0.107250256</v>
      </c>
      <c r="J31" s="4">
        <f>dfMain2_AllCovariates!$F$880</f>
        <v>-0.117211997</v>
      </c>
      <c r="K31" s="4">
        <f>dfMain2_AllCovariates!$F$486</f>
        <v>-0.153447532</v>
      </c>
      <c r="L31" s="4">
        <f>dfMain2_AllCovariates!$F$96</f>
        <v>0.24884461299999999</v>
      </c>
      <c r="M31" s="4">
        <f>dfMain2_AllCovariates!$F$915</f>
        <v>1.4500391E-2</v>
      </c>
      <c r="N31" s="4">
        <f>dfMain2_AllCovariates!$F$495</f>
        <v>-0.10395578</v>
      </c>
      <c r="O31" s="4">
        <f>dfMain2_AllCovariates!$F$99</f>
        <v>-0.23417244200000001</v>
      </c>
      <c r="P31" s="4">
        <f>dfMain2_AllCovariates!$F$950</f>
        <v>-0.41026351799999999</v>
      </c>
      <c r="Q31" s="4">
        <f>dfMain2_AllCovariates!$F$504</f>
        <v>0.110498163</v>
      </c>
      <c r="R31" s="4">
        <f>dfMain2_AllCovariates!$F$102</f>
        <v>-3.6417476999999997E-2</v>
      </c>
      <c r="S31" s="4">
        <f>dfMain2_AllCovariates!$F$985</f>
        <v>-6.4536654999999998E-2</v>
      </c>
      <c r="T31" s="4">
        <f>dfMain2_AllCovariates!$F$513</f>
        <v>-7.7711600000000006E-2</v>
      </c>
      <c r="U31" s="4">
        <f>dfMain2_AllCovariates!$F$105</f>
        <v>9.2042806000000005E-2</v>
      </c>
      <c r="V31" s="4">
        <f>dfMain2_AllCovariates!$F$1020</f>
        <v>-0.178494186</v>
      </c>
      <c r="W31" s="4">
        <f>dfMain2_AllCovariates!$F$522</f>
        <v>-0.159050354</v>
      </c>
      <c r="X31" s="4">
        <f>dfMain2_AllCovariates!$F$108</f>
        <v>0.49796754599999998</v>
      </c>
      <c r="Y31" s="4">
        <f>dfMain2_AllCovariates!$F$1055</f>
        <v>0.261514735</v>
      </c>
      <c r="Z31" s="4">
        <f>dfMain2_AllCovariates!$F$531</f>
        <v>-7.1631099999999997E-4</v>
      </c>
    </row>
    <row r="32" spans="1:26" x14ac:dyDescent="0.55000000000000004">
      <c r="A32" t="s">
        <v>106</v>
      </c>
      <c r="B32" t="s">
        <v>15</v>
      </c>
      <c r="C32" s="4">
        <f>dfMain2_AllCovariates!$F$114</f>
        <v>0.23154101299999999</v>
      </c>
      <c r="D32" s="4">
        <f>dfMain2_AllCovariates!$F$543</f>
        <v>0.414293299</v>
      </c>
      <c r="E32" s="4">
        <f>dfMain2_AllCovariates!$F$468</f>
        <v>-0.11149376699999999</v>
      </c>
      <c r="F32" s="4">
        <f>dfMain2_AllCovariates!$F$117</f>
        <v>-1.3323554E-2</v>
      </c>
      <c r="G32" s="4">
        <f>dfMain2_AllCovariates!$F$576</f>
        <v>0.33009559300000002</v>
      </c>
      <c r="H32" s="4">
        <f>dfMain2_AllCovariates!$F$477</f>
        <v>9.5984135999999998E-2</v>
      </c>
      <c r="I32" s="4">
        <f>dfMain2_AllCovariates!$F$120</f>
        <v>3.5718758000000003E-2</v>
      </c>
      <c r="J32" s="4">
        <f>dfMain2_AllCovariates!$F$881</f>
        <v>0.26336078099999999</v>
      </c>
      <c r="K32" s="4">
        <f>dfMain2_AllCovariates!$F$486</f>
        <v>-0.153447532</v>
      </c>
      <c r="L32" s="4">
        <f>dfMain2_AllCovariates!$F$123</f>
        <v>-7.6036647999999998E-2</v>
      </c>
      <c r="M32" s="4">
        <f>dfMain2_AllCovariates!$F$916</f>
        <v>0.21169863999999999</v>
      </c>
      <c r="N32" s="4">
        <f>dfMain2_AllCovariates!$F$495</f>
        <v>-0.10395578</v>
      </c>
      <c r="O32" s="4">
        <f>dfMain2_AllCovariates!$F$126</f>
        <v>-0.25237520699999999</v>
      </c>
      <c r="P32" s="4">
        <f>dfMain2_AllCovariates!$F$951</f>
        <v>6.4127426000000001E-2</v>
      </c>
      <c r="Q32" s="4">
        <f>dfMain2_AllCovariates!$F$504</f>
        <v>0.110498163</v>
      </c>
      <c r="R32" s="4">
        <f>dfMain2_AllCovariates!$F$129</f>
        <v>-4.0843729000000002E-2</v>
      </c>
      <c r="S32" s="4">
        <f>dfMain2_AllCovariates!$F$986</f>
        <v>0.23844868</v>
      </c>
      <c r="T32" s="4">
        <f>dfMain2_AllCovariates!$F$513</f>
        <v>-7.7711600000000006E-2</v>
      </c>
      <c r="U32" s="4">
        <f>dfMain2_AllCovariates!$F$132</f>
        <v>8.1064206999999999E-2</v>
      </c>
      <c r="V32" s="4">
        <f>dfMain2_AllCovariates!$F$1021</f>
        <v>0.24936166400000001</v>
      </c>
      <c r="W32" s="4">
        <f>dfMain2_AllCovariates!$F$522</f>
        <v>-0.159050354</v>
      </c>
      <c r="X32" s="4">
        <f>dfMain2_AllCovariates!$F$135</f>
        <v>0.11370528000000001</v>
      </c>
      <c r="Y32" s="4">
        <f>dfMain2_AllCovariates!$F$1056</f>
        <v>0.325891718</v>
      </c>
      <c r="Z32" s="4">
        <f>dfMain2_AllCovariates!$F$531</f>
        <v>-7.1631099999999997E-4</v>
      </c>
    </row>
    <row r="33" spans="1:26" x14ac:dyDescent="0.55000000000000004">
      <c r="A33" t="s">
        <v>104</v>
      </c>
      <c r="B33" t="s">
        <v>14</v>
      </c>
      <c r="C33" s="4">
        <f>dfMain2_AllCovariates!$F$141</f>
        <v>0.79927964299999998</v>
      </c>
      <c r="D33" s="4">
        <f>dfMain2_AllCovariates!$F$544</f>
        <v>0.97441191100000002</v>
      </c>
      <c r="E33" s="4">
        <f>dfMain2_AllCovariates!$F$466</f>
        <v>0.74153312599999999</v>
      </c>
      <c r="F33" s="4">
        <f>dfMain2_AllCovariates!$F$144</f>
        <v>0.89807868700000004</v>
      </c>
      <c r="G33" s="4">
        <f>dfMain2_AllCovariates!$F$577</f>
        <v>-5.9519323999999998E-2</v>
      </c>
      <c r="H33" s="4">
        <f>dfMain2_AllCovariates!$F$475</f>
        <v>0.85549154599999999</v>
      </c>
      <c r="I33" s="4">
        <f>dfMain2_AllCovariates!$F$147</f>
        <v>1.100879487</v>
      </c>
      <c r="J33" s="4">
        <f>dfMain2_AllCovariates!$F$882</f>
        <v>0.49814252799999997</v>
      </c>
      <c r="K33" s="4">
        <f>dfMain2_AllCovariates!$F$484</f>
        <v>0.83568252200000004</v>
      </c>
      <c r="L33" s="4">
        <f>dfMain2_AllCovariates!$F$150</f>
        <v>0.94714603399999997</v>
      </c>
      <c r="M33" s="4">
        <f>dfMain2_AllCovariates!$F$917</f>
        <v>7.0389363999999996E-2</v>
      </c>
      <c r="N33" s="4">
        <f>dfMain2_AllCovariates!$F$493</f>
        <v>0.73341587399999997</v>
      </c>
      <c r="O33" s="4">
        <f>dfMain2_AllCovariates!$F$153</f>
        <v>1.0099461789999999</v>
      </c>
      <c r="P33" s="4">
        <f>dfMain2_AllCovariates!$F$952</f>
        <v>8.5888272000000002E-2</v>
      </c>
      <c r="Q33" s="4">
        <f>dfMain2_AllCovariates!$F$502</f>
        <v>0.49646017599999998</v>
      </c>
      <c r="R33" s="4">
        <f>dfMain2_AllCovariates!$F$156</f>
        <v>0.44205781799999999</v>
      </c>
      <c r="S33" s="4">
        <f>dfMain2_AllCovariates!$F$987</f>
        <v>-8.8295259000000001E-2</v>
      </c>
      <c r="T33" s="4">
        <f>dfMain2_AllCovariates!$F$511</f>
        <v>0.290477769</v>
      </c>
      <c r="U33" s="4">
        <f>dfMain2_AllCovariates!$F$159</f>
        <v>0.57603317899999995</v>
      </c>
      <c r="V33" s="4">
        <f>dfMain2_AllCovariates!$F$1022</f>
        <v>7.4237276000000005E-2</v>
      </c>
      <c r="W33" s="4">
        <f>dfMain2_AllCovariates!$F$520</f>
        <v>0.70332234100000002</v>
      </c>
      <c r="X33" s="4">
        <f>dfMain2_AllCovariates!$F$162</f>
        <v>0.22580062400000001</v>
      </c>
      <c r="Y33" s="4">
        <f>dfMain2_AllCovariates!$F$1057</f>
        <v>0.61122147500000001</v>
      </c>
      <c r="Z33" s="4">
        <f>dfMain2_AllCovariates!$F$529</f>
        <v>0.152298249</v>
      </c>
    </row>
    <row r="34" spans="1:26" x14ac:dyDescent="0.55000000000000004">
      <c r="A34" t="s">
        <v>104</v>
      </c>
      <c r="B34" t="s">
        <v>66</v>
      </c>
      <c r="C34" s="4">
        <f>dfMain2_AllCovariates!$F$168</f>
        <v>1.184619254</v>
      </c>
      <c r="D34" s="4">
        <f>dfMain2_AllCovariates!$F$545</f>
        <v>-2.2967084450000002</v>
      </c>
      <c r="E34" s="4">
        <f>dfMain2_AllCovariates!$F$466</f>
        <v>0.74153312599999999</v>
      </c>
      <c r="F34" s="4">
        <f>dfMain2_AllCovariates!$F$171</f>
        <v>1.6898875310000001</v>
      </c>
      <c r="G34" s="4">
        <f>dfMain2_AllCovariates!$F$578</f>
        <v>0.82309120199999997</v>
      </c>
      <c r="H34" s="4">
        <f>dfMain2_AllCovariates!$F$475</f>
        <v>0.85549154599999999</v>
      </c>
      <c r="I34" s="4">
        <f>dfMain2_AllCovariates!$F$174</f>
        <v>1.349673168</v>
      </c>
      <c r="J34" s="4">
        <f>dfMain2_AllCovariates!$F$883</f>
        <v>0.65567780600000003</v>
      </c>
      <c r="K34" s="4">
        <f>dfMain2_AllCovariates!$F$484</f>
        <v>0.83568252200000004</v>
      </c>
      <c r="L34" s="4">
        <f>dfMain2_AllCovariates!$F$177</f>
        <v>1.2292120499999999</v>
      </c>
      <c r="M34" s="4">
        <f>dfMain2_AllCovariates!$F$918</f>
        <v>1.9694790179999999</v>
      </c>
      <c r="N34" s="4">
        <f>dfMain2_AllCovariates!$F$493</f>
        <v>0.73341587399999997</v>
      </c>
      <c r="O34" s="4">
        <f>dfMain2_AllCovariates!$F$180</f>
        <v>0.61987417300000003</v>
      </c>
      <c r="P34" s="4">
        <f>dfMain2_AllCovariates!$F$953</f>
        <v>1.683209409</v>
      </c>
      <c r="Q34" s="4">
        <f>dfMain2_AllCovariates!$F$502</f>
        <v>0.49646017599999998</v>
      </c>
      <c r="R34" s="4">
        <f>dfMain2_AllCovariates!$F$183</f>
        <v>0.462310781</v>
      </c>
      <c r="S34" s="4">
        <f>dfMain2_AllCovariates!$F$988</f>
        <v>1.3733705599999999</v>
      </c>
      <c r="T34" s="4">
        <f>dfMain2_AllCovariates!$F$511</f>
        <v>0.290477769</v>
      </c>
      <c r="U34" s="4">
        <f>dfMain2_AllCovariates!$F$186</f>
        <v>1.14653888</v>
      </c>
      <c r="V34" s="4">
        <f>dfMain2_AllCovariates!$F$1023</f>
        <v>1.7052725360000001</v>
      </c>
      <c r="W34" s="4">
        <f>dfMain2_AllCovariates!$F$520</f>
        <v>0.70332234100000002</v>
      </c>
      <c r="X34" s="4">
        <f>dfMain2_AllCovariates!$F$189</f>
        <v>0.347700114</v>
      </c>
      <c r="Y34" s="4">
        <f>dfMain2_AllCovariates!$F$1058</f>
        <v>1.239321586</v>
      </c>
      <c r="Z34" s="4">
        <f>dfMain2_AllCovariates!$F$529</f>
        <v>0.152298249</v>
      </c>
    </row>
    <row r="35" spans="1:26" x14ac:dyDescent="0.55000000000000004">
      <c r="A35" t="s">
        <v>104</v>
      </c>
      <c r="B35" t="s">
        <v>16</v>
      </c>
      <c r="C35" s="4">
        <f>dfMain2_AllCovariates!$F$195</f>
        <v>1.5370189999999999E-3</v>
      </c>
      <c r="D35" s="4">
        <f>dfMain2_AllCovariates!$F$546</f>
        <v>1.3277810000000001E-3</v>
      </c>
      <c r="E35" s="4">
        <f>dfMain2_AllCovariates!$F$466</f>
        <v>0.74153312599999999</v>
      </c>
      <c r="F35" s="4">
        <f>dfMain2_AllCovariates!$F$198</f>
        <v>1.8120639999999999E-3</v>
      </c>
      <c r="G35" s="4">
        <f>dfMain2_AllCovariates!$F$579</f>
        <v>1.0294460000000001E-3</v>
      </c>
      <c r="H35" s="4">
        <f>dfMain2_AllCovariates!$F$475</f>
        <v>0.85549154599999999</v>
      </c>
      <c r="I35" s="4">
        <f>dfMain2_AllCovariates!$F$201</f>
        <v>1.851E-3</v>
      </c>
      <c r="J35" s="4">
        <f>dfMain2_AllCovariates!$F$884</f>
        <v>5.8105899999999998E-4</v>
      </c>
      <c r="K35" s="4">
        <f>dfMain2_AllCovariates!$F$484</f>
        <v>0.83568252200000004</v>
      </c>
      <c r="L35" s="4">
        <f>dfMain2_AllCovariates!$F$204</f>
        <v>1.659981E-3</v>
      </c>
      <c r="M35" s="4">
        <f>dfMain2_AllCovariates!$F$919</f>
        <v>1.0561360000000001E-3</v>
      </c>
      <c r="N35" s="4">
        <f>dfMain2_AllCovariates!$F$493</f>
        <v>0.73341587399999997</v>
      </c>
      <c r="O35" s="4">
        <f>dfMain2_AllCovariates!$F$207</f>
        <v>1.26409E-3</v>
      </c>
      <c r="P35" s="4">
        <f>dfMain2_AllCovariates!$F$954</f>
        <v>1.520822E-3</v>
      </c>
      <c r="Q35" s="4">
        <f>dfMain2_AllCovariates!$F$502</f>
        <v>0.49646017599999998</v>
      </c>
      <c r="R35" s="4">
        <f>dfMain2_AllCovariates!$F$210</f>
        <v>5.8892099999999995E-4</v>
      </c>
      <c r="S35" s="4">
        <f>dfMain2_AllCovariates!$F$989</f>
        <v>9.4690599999999996E-4</v>
      </c>
      <c r="T35" s="4">
        <f>dfMain2_AllCovariates!$F$511</f>
        <v>0.290477769</v>
      </c>
      <c r="U35" s="4">
        <f>dfMain2_AllCovariates!$F$213</f>
        <v>1.68345E-3</v>
      </c>
      <c r="V35" s="4">
        <f>dfMain2_AllCovariates!$F$1024</f>
        <v>1.2425839999999999E-3</v>
      </c>
      <c r="W35" s="4">
        <f>dfMain2_AllCovariates!$F$520</f>
        <v>0.70332234100000002</v>
      </c>
      <c r="X35" s="4">
        <f>dfMain2_AllCovariates!$F$216</f>
        <v>3.1437000000000001E-4</v>
      </c>
      <c r="Y35" s="4">
        <f>dfMain2_AllCovariates!$F$1059</f>
        <v>1.4299199999999999E-4</v>
      </c>
      <c r="Z35" s="4">
        <f>dfMain2_AllCovariates!$F$529</f>
        <v>0.152298249</v>
      </c>
    </row>
    <row r="36" spans="1:26" x14ac:dyDescent="0.55000000000000004">
      <c r="A36" t="s">
        <v>104</v>
      </c>
      <c r="B36" t="s">
        <v>7</v>
      </c>
      <c r="C36" s="4">
        <f>dfMain2_AllCovariates!$F$222</f>
        <v>1.258810499</v>
      </c>
      <c r="D36" s="4">
        <f>dfMain2_AllCovariates!$F$547</f>
        <v>2.6509925729999999</v>
      </c>
      <c r="E36" s="4">
        <f>dfMain2_AllCovariates!$F$466</f>
        <v>0.74153312599999999</v>
      </c>
      <c r="F36" s="4">
        <f>dfMain2_AllCovariates!$F$225</f>
        <v>1.7284641759999999</v>
      </c>
      <c r="G36" s="4">
        <f>dfMain2_AllCovariates!$F$580</f>
        <v>1.0953444160000001</v>
      </c>
      <c r="H36" s="4">
        <f>dfMain2_AllCovariates!$F$475</f>
        <v>0.85549154599999999</v>
      </c>
      <c r="I36" s="4">
        <f>dfMain2_AllCovariates!$F$228</f>
        <v>1.240076073</v>
      </c>
      <c r="J36" s="4">
        <f>dfMain2_AllCovariates!$F$885</f>
        <v>0.60914849800000004</v>
      </c>
      <c r="K36" s="4">
        <f>dfMain2_AllCovariates!$F$484</f>
        <v>0.83568252200000004</v>
      </c>
      <c r="L36" s="4">
        <f>dfMain2_AllCovariates!$F$231</f>
        <v>1.051681367</v>
      </c>
      <c r="M36" s="4">
        <f>dfMain2_AllCovariates!$F$920</f>
        <v>-1.3509873269999999</v>
      </c>
      <c r="N36" s="4">
        <f>dfMain2_AllCovariates!$F$493</f>
        <v>0.73341587399999997</v>
      </c>
      <c r="O36" s="4">
        <f>dfMain2_AllCovariates!$F$234</f>
        <v>0.45015059400000001</v>
      </c>
      <c r="P36" s="4">
        <f>dfMain2_AllCovariates!$F$955</f>
        <v>-1.748546014</v>
      </c>
      <c r="Q36" s="4">
        <f>dfMain2_AllCovariates!$F$502</f>
        <v>0.49646017599999998</v>
      </c>
      <c r="R36" s="4">
        <f>dfMain2_AllCovariates!$F$237</f>
        <v>0.31586256699999998</v>
      </c>
      <c r="S36" s="4">
        <f>dfMain2_AllCovariates!$F$990</f>
        <v>-1.2421561329999999</v>
      </c>
      <c r="T36" s="4">
        <f>dfMain2_AllCovariates!$F$511</f>
        <v>0.290477769</v>
      </c>
      <c r="U36" s="4">
        <f>dfMain2_AllCovariates!$F$240</f>
        <v>1.102074633</v>
      </c>
      <c r="V36" s="4">
        <f>dfMain2_AllCovariates!$F$1025</f>
        <v>-1.3684049739999999</v>
      </c>
      <c r="W36" s="4">
        <f>dfMain2_AllCovariates!$F$520</f>
        <v>0.70332234100000002</v>
      </c>
      <c r="X36" s="4">
        <f>dfMain2_AllCovariates!$F$243</f>
        <v>0.34441122299999999</v>
      </c>
      <c r="Y36" s="4">
        <f>dfMain2_AllCovariates!$F$1060</f>
        <v>-0.82075992200000003</v>
      </c>
      <c r="Z36" s="4">
        <f>dfMain2_AllCovariates!$F$529</f>
        <v>0.152298249</v>
      </c>
    </row>
    <row r="37" spans="1:26" x14ac:dyDescent="0.55000000000000004">
      <c r="A37" t="s">
        <v>103</v>
      </c>
      <c r="B37" t="s">
        <v>8</v>
      </c>
      <c r="C37" s="4">
        <f>dfMain2_AllCovariates!$F$249</f>
        <v>-0.27514054500000001</v>
      </c>
      <c r="D37" s="4">
        <f>dfMain2_AllCovariates!$F$548</f>
        <v>0.342505848</v>
      </c>
      <c r="E37" s="4">
        <f>dfMain2_AllCovariates!$F$465</f>
        <v>-0.94516320300000001</v>
      </c>
      <c r="F37" s="4">
        <f>dfMain2_AllCovariates!$F$252</f>
        <v>-0.20393622</v>
      </c>
      <c r="G37" s="4">
        <f>dfMain2_AllCovariates!$F$581</f>
        <v>1.235106794</v>
      </c>
      <c r="H37" s="4">
        <f>dfMain2_AllCovariates!$F$474</f>
        <v>-0.58302476299999995</v>
      </c>
      <c r="I37" s="4">
        <f>dfMain2_AllCovariates!$F$255</f>
        <v>0.19362817399999999</v>
      </c>
      <c r="J37" s="4">
        <f>dfMain2_AllCovariates!$F$886</f>
        <v>0.37498837899999998</v>
      </c>
      <c r="K37" s="4">
        <f>dfMain2_AllCovariates!$F$483</f>
        <v>0.58641248599999996</v>
      </c>
      <c r="L37" s="4">
        <f>dfMain2_AllCovariates!$F$258</f>
        <v>0.123107761</v>
      </c>
      <c r="M37" s="4">
        <f>dfMain2_AllCovariates!$F$921</f>
        <v>0.28355858699999997</v>
      </c>
      <c r="N37" s="4">
        <f>dfMain2_AllCovariates!$F$492</f>
        <v>0.26683420699999999</v>
      </c>
      <c r="O37" s="4">
        <f>dfMain2_AllCovariates!$F$261</f>
        <v>0.17436500499999999</v>
      </c>
      <c r="P37" s="4">
        <f>dfMain2_AllCovariates!$F$956</f>
        <v>6.9545999999999996E-4</v>
      </c>
      <c r="Q37" s="4">
        <f>dfMain2_AllCovariates!$F$501</f>
        <v>0.46440546999999999</v>
      </c>
      <c r="R37" s="4">
        <f>dfMain2_AllCovariates!$F$264</f>
        <v>0.19653435299999999</v>
      </c>
      <c r="S37" s="4">
        <f>dfMain2_AllCovariates!$F$991</f>
        <v>8.0147498999999997E-2</v>
      </c>
      <c r="T37" s="4">
        <f>dfMain2_AllCovariates!$F$510</f>
        <v>0.48235534299999999</v>
      </c>
      <c r="U37" s="4">
        <f>dfMain2_AllCovariates!$F$267</f>
        <v>-1.3420206E-2</v>
      </c>
      <c r="V37" s="4">
        <f>dfMain2_AllCovariates!$F$1026</f>
        <v>7.0320012000000001E-2</v>
      </c>
      <c r="W37" s="4">
        <f>dfMain2_AllCovariates!$F$519</f>
        <v>-8.9797769999999999E-2</v>
      </c>
      <c r="X37" s="4">
        <f>dfMain2_AllCovariates!$F$270</f>
        <v>9.1040411000000002E-2</v>
      </c>
      <c r="Y37" s="4">
        <f>dfMain2_AllCovariates!$F$1061</f>
        <v>4.8325405000000002E-2</v>
      </c>
      <c r="Z37" s="4">
        <f>dfMain2_AllCovariates!$F$528</f>
        <v>0.18480143700000001</v>
      </c>
    </row>
    <row r="38" spans="1:26" x14ac:dyDescent="0.55000000000000004">
      <c r="A38" t="s">
        <v>103</v>
      </c>
      <c r="B38" t="s">
        <v>9</v>
      </c>
      <c r="C38" s="4">
        <f>dfMain2_AllCovariates!$F$276</f>
        <v>-0.54984077200000003</v>
      </c>
      <c r="D38" s="4">
        <f>dfMain2_AllCovariates!$F$549</f>
        <v>-0.61694958600000005</v>
      </c>
      <c r="E38" s="4">
        <f>dfMain2_AllCovariates!$F$465</f>
        <v>-0.94516320300000001</v>
      </c>
      <c r="F38" s="4">
        <f>dfMain2_AllCovariates!$F$279</f>
        <v>-0.74155211600000004</v>
      </c>
      <c r="G38" s="4">
        <f>dfMain2_AllCovariates!$F$582</f>
        <v>-0.78580714299999999</v>
      </c>
      <c r="H38" s="4">
        <f>dfMain2_AllCovariates!$F$474</f>
        <v>-0.58302476299999995</v>
      </c>
      <c r="I38" s="4">
        <f>dfMain2_AllCovariates!$F$282</f>
        <v>0.43181456600000001</v>
      </c>
      <c r="J38" s="4">
        <f>dfMain2_AllCovariates!$F$887</f>
        <v>0.20473963100000001</v>
      </c>
      <c r="K38" s="4">
        <f>dfMain2_AllCovariates!$F$483</f>
        <v>0.58641248599999996</v>
      </c>
      <c r="L38" s="4">
        <f>dfMain2_AllCovariates!$F$285</f>
        <v>0.17089465300000001</v>
      </c>
      <c r="M38" s="4">
        <f>dfMain2_AllCovariates!$F$922</f>
        <v>-0.11228763</v>
      </c>
      <c r="N38" s="4">
        <f>dfMain2_AllCovariates!$F$492</f>
        <v>0.26683420699999999</v>
      </c>
      <c r="O38" s="4">
        <f>dfMain2_AllCovariates!$F$288</f>
        <v>0.34987689799999999</v>
      </c>
      <c r="P38" s="4">
        <f>dfMain2_AllCovariates!$F$957</f>
        <v>0.162086229</v>
      </c>
      <c r="Q38" s="4">
        <f>dfMain2_AllCovariates!$F$501</f>
        <v>0.46440546999999999</v>
      </c>
      <c r="R38" s="4">
        <f>dfMain2_AllCovariates!$F$291</f>
        <v>0.393100793</v>
      </c>
      <c r="S38" s="4">
        <f>dfMain2_AllCovariates!$F$992</f>
        <v>4.7774539999999997E-2</v>
      </c>
      <c r="T38" s="4">
        <f>dfMain2_AllCovariates!$F$510</f>
        <v>0.48235534299999999</v>
      </c>
      <c r="U38" s="4">
        <f>dfMain2_AllCovariates!$F$294</f>
        <v>-0.13415638499999999</v>
      </c>
      <c r="V38" s="4">
        <f>dfMain2_AllCovariates!$F$1027</f>
        <v>-0.20992260500000001</v>
      </c>
      <c r="W38" s="4">
        <f>dfMain2_AllCovariates!$F$519</f>
        <v>-8.9797769999999999E-2</v>
      </c>
      <c r="X38" s="4">
        <f>dfMain2_AllCovariates!$F$297</f>
        <v>0.150476111</v>
      </c>
      <c r="Y38" s="4">
        <f>dfMain2_AllCovariates!$F$1062</f>
        <v>6.1112402000000003E-2</v>
      </c>
      <c r="Z38" s="4">
        <f>dfMain2_AllCovariates!$F$528</f>
        <v>0.18480143700000001</v>
      </c>
    </row>
    <row r="39" spans="1:26" x14ac:dyDescent="0.55000000000000004">
      <c r="A39" t="s">
        <v>103</v>
      </c>
      <c r="B39" t="s">
        <v>26</v>
      </c>
      <c r="C39" s="4">
        <f>dfMain2_AllCovariates!$F$303</f>
        <v>-0.32389968099999999</v>
      </c>
      <c r="D39" s="4">
        <f>dfMain2_AllCovariates!$F$550</f>
        <v>-2.2506862999999998E-2</v>
      </c>
      <c r="E39" s="4">
        <f>dfMain2_AllCovariates!$F$465</f>
        <v>-0.94516320300000001</v>
      </c>
      <c r="F39" s="4">
        <f>dfMain2_AllCovariates!$F$306</f>
        <v>-0.38310904899999998</v>
      </c>
      <c r="G39" s="4">
        <f>dfMain2_AllCovariates!$F$583</f>
        <v>-0.24657718300000001</v>
      </c>
      <c r="H39" s="4">
        <f>dfMain2_AllCovariates!$F$474</f>
        <v>-0.58302476299999995</v>
      </c>
      <c r="I39" s="4">
        <f>dfMain2_AllCovariates!$F$309</f>
        <v>0.190908097</v>
      </c>
      <c r="J39" s="4">
        <f>dfMain2_AllCovariates!$F$888</f>
        <v>-4.1589002E-2</v>
      </c>
      <c r="K39" s="4">
        <f>dfMain2_AllCovariates!$F$483</f>
        <v>0.58641248599999996</v>
      </c>
      <c r="L39" s="4">
        <f>dfMain2_AllCovariates!$F$312</f>
        <v>0.11365356</v>
      </c>
      <c r="M39" s="4">
        <f>dfMain2_AllCovariates!$F$923</f>
        <v>-1.7924169E-2</v>
      </c>
      <c r="N39" s="4">
        <f>dfMain2_AllCovariates!$F$492</f>
        <v>0.26683420699999999</v>
      </c>
      <c r="O39" s="4">
        <f>dfMain2_AllCovariates!$F$315</f>
        <v>0.186765186</v>
      </c>
      <c r="P39" s="4">
        <f>dfMain2_AllCovariates!$F$958</f>
        <v>4.3563558000000002E-2</v>
      </c>
      <c r="Q39" s="4">
        <f>dfMain2_AllCovariates!$F$501</f>
        <v>0.46440546999999999</v>
      </c>
      <c r="R39" s="4">
        <f>dfMain2_AllCovariates!$F$318</f>
        <v>0.21282975400000001</v>
      </c>
      <c r="S39" s="4">
        <f>dfMain2_AllCovariates!$F$993</f>
        <v>8.0794026000000005E-2</v>
      </c>
      <c r="T39" s="4">
        <f>dfMain2_AllCovariates!$F$510</f>
        <v>0.48235534299999999</v>
      </c>
      <c r="U39" s="4">
        <f>dfMain2_AllCovariates!$F$321</f>
        <v>-3.3672582999999999E-2</v>
      </c>
      <c r="V39" s="4">
        <f>dfMain2_AllCovariates!$F$1028</f>
        <v>-6.4402319999999999E-2</v>
      </c>
      <c r="W39" s="4">
        <f>dfMain2_AllCovariates!$F$519</f>
        <v>-8.9797769999999999E-2</v>
      </c>
      <c r="X39" s="4">
        <f>dfMain2_AllCovariates!$F$324</f>
        <v>7.5036461999999998E-2</v>
      </c>
      <c r="Y39" s="4">
        <f>dfMain2_AllCovariates!$F$1063</f>
        <v>3.4489344999999998E-2</v>
      </c>
      <c r="Z39" s="4">
        <f>dfMain2_AllCovariates!$F$528</f>
        <v>0.18480143700000001</v>
      </c>
    </row>
    <row r="40" spans="1:26" x14ac:dyDescent="0.55000000000000004">
      <c r="A40" t="s">
        <v>103</v>
      </c>
      <c r="B40" t="s">
        <v>10</v>
      </c>
      <c r="C40" s="4">
        <f>dfMain2_AllCovariates!$F$330</f>
        <v>-1.0253871880000001</v>
      </c>
      <c r="D40" s="4">
        <f>dfMain2_AllCovariates!$F$551</f>
        <v>-1.10463829</v>
      </c>
      <c r="E40" s="4">
        <f>dfMain2_AllCovariates!$F$465</f>
        <v>-0.94516320300000001</v>
      </c>
      <c r="F40" s="4">
        <f>dfMain2_AllCovariates!$F$333</f>
        <v>-0.51547334899999997</v>
      </c>
      <c r="G40" s="4">
        <f>dfMain2_AllCovariates!$F$584</f>
        <v>0.31246663600000002</v>
      </c>
      <c r="H40" s="4">
        <f>dfMain2_AllCovariates!$F$474</f>
        <v>-0.58302476299999995</v>
      </c>
      <c r="I40" s="4">
        <f>dfMain2_AllCovariates!$F$336</f>
        <v>0.28077553500000002</v>
      </c>
      <c r="J40" s="4">
        <f>dfMain2_AllCovariates!$F$889</f>
        <v>0.14680949200000001</v>
      </c>
      <c r="K40" s="4">
        <f>dfMain2_AllCovariates!$F$483</f>
        <v>0.58641248599999996</v>
      </c>
      <c r="L40" s="4">
        <f>dfMain2_AllCovariates!$F$339</f>
        <v>0.17688359400000001</v>
      </c>
      <c r="M40" s="4">
        <f>dfMain2_AllCovariates!$F$924</f>
        <v>0.22318872000000001</v>
      </c>
      <c r="N40" s="4">
        <f>dfMain2_AllCovariates!$F$492</f>
        <v>0.26683420699999999</v>
      </c>
      <c r="O40" s="4">
        <f>dfMain2_AllCovariates!$F$342</f>
        <v>0.28264921999999998</v>
      </c>
      <c r="P40" s="4">
        <f>dfMain2_AllCovariates!$F$959</f>
        <v>7.6777545000000003E-2</v>
      </c>
      <c r="Q40" s="4">
        <f>dfMain2_AllCovariates!$F$501</f>
        <v>0.46440546999999999</v>
      </c>
      <c r="R40" s="4">
        <f>dfMain2_AllCovariates!$F$345</f>
        <v>0.36754807900000003</v>
      </c>
      <c r="S40" s="4">
        <f>dfMain2_AllCovariates!$F$994</f>
        <v>7.1031155999999998E-2</v>
      </c>
      <c r="T40" s="4">
        <f>dfMain2_AllCovariates!$F$510</f>
        <v>0.48235534299999999</v>
      </c>
      <c r="U40" s="4">
        <f>dfMain2_AllCovariates!$F$348</f>
        <v>-4.1490776E-2</v>
      </c>
      <c r="V40" s="4">
        <f>dfMain2_AllCovariates!$F$1029</f>
        <v>7.6840055000000004E-2</v>
      </c>
      <c r="W40" s="4">
        <f>dfMain2_AllCovariates!$F$519</f>
        <v>-8.9797769999999999E-2</v>
      </c>
      <c r="X40" s="4">
        <f>dfMain2_AllCovariates!$F$351</f>
        <v>0.191297773</v>
      </c>
      <c r="Y40" s="4">
        <f>dfMain2_AllCovariates!$F$1064</f>
        <v>2.5481739999999999E-2</v>
      </c>
      <c r="Z40" s="4">
        <f>dfMain2_AllCovariates!$F$528</f>
        <v>0.18480143700000001</v>
      </c>
    </row>
    <row r="41" spans="1:26" x14ac:dyDescent="0.55000000000000004">
      <c r="A41" t="s">
        <v>103</v>
      </c>
      <c r="B41" t="s">
        <v>11</v>
      </c>
      <c r="C41" s="4">
        <f>dfMain2_AllCovariates!$F$357</f>
        <v>-0.67206242999999999</v>
      </c>
      <c r="D41" s="4">
        <f>dfMain2_AllCovariates!$F$552</f>
        <v>0.48438178100000001</v>
      </c>
      <c r="E41" s="4">
        <f>dfMain2_AllCovariates!$F$465</f>
        <v>-0.94516320300000001</v>
      </c>
      <c r="F41" s="4">
        <f>dfMain2_AllCovariates!$F$360</f>
        <v>-0.38804517799999999</v>
      </c>
      <c r="G41" s="4">
        <f>dfMain2_AllCovariates!$F$585</f>
        <v>-0.37784361599999999</v>
      </c>
      <c r="H41" s="4">
        <f>dfMain2_AllCovariates!$F$474</f>
        <v>-0.58302476299999995</v>
      </c>
      <c r="I41" s="4">
        <f>dfMain2_AllCovariates!$F$363</f>
        <v>0.28624780599999999</v>
      </c>
      <c r="J41" s="4">
        <f>dfMain2_AllCovariates!$F$890</f>
        <v>-0.41055873399999998</v>
      </c>
      <c r="K41" s="4">
        <f>dfMain2_AllCovariates!$F$483</f>
        <v>0.58641248599999996</v>
      </c>
      <c r="L41" s="4">
        <f>dfMain2_AllCovariates!$F$366</f>
        <v>0.167786554</v>
      </c>
      <c r="M41" s="4">
        <f>dfMain2_AllCovariates!$F$925</f>
        <v>-0.42622428000000001</v>
      </c>
      <c r="N41" s="4">
        <f>dfMain2_AllCovariates!$F$492</f>
        <v>0.26683420699999999</v>
      </c>
      <c r="O41" s="4">
        <f>dfMain2_AllCovariates!$F$369</f>
        <v>0.31262847199999999</v>
      </c>
      <c r="P41" s="4">
        <f>dfMain2_AllCovariates!$F$960</f>
        <v>4.0252231999999999E-2</v>
      </c>
      <c r="Q41" s="4">
        <f>dfMain2_AllCovariates!$F$501</f>
        <v>0.46440546999999999</v>
      </c>
      <c r="R41" s="4">
        <f>dfMain2_AllCovariates!$F$372</f>
        <v>0.41404779000000003</v>
      </c>
      <c r="S41" s="4">
        <f>dfMain2_AllCovariates!$F$995</f>
        <v>1.1600304000000001E-2</v>
      </c>
      <c r="T41" s="4">
        <f>dfMain2_AllCovariates!$F$510</f>
        <v>0.48235534299999999</v>
      </c>
      <c r="U41" s="4">
        <f>dfMain2_AllCovariates!$F$375</f>
        <v>-2.3701716000000001E-2</v>
      </c>
      <c r="V41" s="4">
        <f>dfMain2_AllCovariates!$F$1030</f>
        <v>0.103790363</v>
      </c>
      <c r="W41" s="4">
        <f>dfMain2_AllCovariates!$F$519</f>
        <v>-8.9797769999999999E-2</v>
      </c>
      <c r="X41" s="4">
        <f>dfMain2_AllCovariates!$F$378</f>
        <v>0.241775984</v>
      </c>
      <c r="Y41" s="4">
        <f>dfMain2_AllCovariates!$F$1065</f>
        <v>9.7586794000000004E-2</v>
      </c>
      <c r="Z41" s="4">
        <f>dfMain2_AllCovariates!$F$528</f>
        <v>0.18480143700000001</v>
      </c>
    </row>
    <row r="42" spans="1:26" x14ac:dyDescent="0.55000000000000004">
      <c r="A42" t="s">
        <v>103</v>
      </c>
      <c r="B42" t="s">
        <v>27</v>
      </c>
      <c r="C42" s="4">
        <f>dfMain2_AllCovariates!$F$384</f>
        <v>-0.17626546700000001</v>
      </c>
      <c r="D42" s="4">
        <f>dfMain2_AllCovariates!$F$553</f>
        <v>0.14194441299999999</v>
      </c>
      <c r="E42" s="4">
        <f>dfMain2_AllCovariates!$F$465</f>
        <v>-0.94516320300000001</v>
      </c>
      <c r="F42" s="4">
        <f>dfMain2_AllCovariates!$F$387</f>
        <v>-0.28782614499999998</v>
      </c>
      <c r="G42" s="4">
        <f>dfMain2_AllCovariates!$F$586</f>
        <v>-8.3027959999999994E-3</v>
      </c>
      <c r="H42" s="4">
        <f>dfMain2_AllCovariates!$F$474</f>
        <v>-0.58302476299999995</v>
      </c>
      <c r="I42" s="4">
        <f>dfMain2_AllCovariates!$F$390</f>
        <v>0.30186342500000002</v>
      </c>
      <c r="J42" s="4">
        <f>dfMain2_AllCovariates!$F$891</f>
        <v>0.125945696</v>
      </c>
      <c r="K42" s="4">
        <f>dfMain2_AllCovariates!$F$483</f>
        <v>0.58641248599999996</v>
      </c>
      <c r="L42" s="4">
        <f>dfMain2_AllCovariates!$F$393</f>
        <v>0.211462963</v>
      </c>
      <c r="M42" s="4">
        <f>dfMain2_AllCovariates!$F$926</f>
        <v>8.3516086000000003E-2</v>
      </c>
      <c r="N42" s="4">
        <f>dfMain2_AllCovariates!$F$492</f>
        <v>0.26683420699999999</v>
      </c>
      <c r="O42" s="4">
        <f>dfMain2_AllCovariates!$F$396</f>
        <v>0.25332468200000002</v>
      </c>
      <c r="P42" s="4">
        <f>dfMain2_AllCovariates!$F$961</f>
        <v>0.12295713799999999</v>
      </c>
      <c r="Q42" s="4">
        <f>dfMain2_AllCovariates!$F$501</f>
        <v>0.46440546999999999</v>
      </c>
      <c r="R42" s="4">
        <f>dfMain2_AllCovariates!$F$399</f>
        <v>0.256567463</v>
      </c>
      <c r="S42" s="4">
        <f>dfMain2_AllCovariates!$F$996</f>
        <v>0.117357278</v>
      </c>
      <c r="T42" s="4">
        <f>dfMain2_AllCovariates!$F$510</f>
        <v>0.48235534299999999</v>
      </c>
      <c r="U42" s="4">
        <f>dfMain2_AllCovariates!$F$402</f>
        <v>8.0868548999999998E-2</v>
      </c>
      <c r="V42" s="4">
        <f>dfMain2_AllCovariates!$F$1031</f>
        <v>7.9768601999999994E-2</v>
      </c>
      <c r="W42" s="4">
        <f>dfMain2_AllCovariates!$F$519</f>
        <v>-8.9797769999999999E-2</v>
      </c>
      <c r="X42" s="4">
        <f>dfMain2_AllCovariates!$F$405</f>
        <v>3.4376900000000002E-2</v>
      </c>
      <c r="Y42" s="4">
        <f>dfMain2_AllCovariates!$F$1066</f>
        <v>-6.3324055000000004E-2</v>
      </c>
      <c r="Z42" s="4">
        <f>dfMain2_AllCovariates!$F$528</f>
        <v>0.18480143700000001</v>
      </c>
    </row>
    <row r="43" spans="1:26" x14ac:dyDescent="0.55000000000000004">
      <c r="A43" t="s">
        <v>105</v>
      </c>
      <c r="B43" t="s">
        <v>12</v>
      </c>
      <c r="C43" s="4">
        <f>dfMain2_AllCovariates!$F$411</f>
        <v>-5.9688199999999997E-4</v>
      </c>
      <c r="D43" s="4">
        <f>dfMain2_AllCovariates!$F$554</f>
        <v>6.5720500000000001E-4</v>
      </c>
      <c r="E43" s="4">
        <f>dfMain2_AllCovariates!$F$467</f>
        <v>-5.1875799999999998E-3</v>
      </c>
      <c r="F43" s="4">
        <f>dfMain2_AllCovariates!$F$414</f>
        <v>-5.8260400000000002E-4</v>
      </c>
      <c r="G43" s="4">
        <f>dfMain2_AllCovariates!$F$587</f>
        <v>-1.1147209999999999E-3</v>
      </c>
      <c r="H43" s="4">
        <f>dfMain2_AllCovariates!$F$476</f>
        <v>-0.38386522200000001</v>
      </c>
      <c r="I43" s="4">
        <f>dfMain2_AllCovariates!$F$417</f>
        <v>2.5190100000000001E-4</v>
      </c>
      <c r="J43" s="4">
        <f>dfMain2_AllCovariates!$F$892</f>
        <v>-5.5600000000000003E-5</v>
      </c>
      <c r="K43" s="4">
        <f>dfMain2_AllCovariates!$F$485</f>
        <v>-1.0772531E-2</v>
      </c>
      <c r="L43" s="4">
        <f>dfMain2_AllCovariates!$F$420</f>
        <v>2.59227722684825E-5</v>
      </c>
      <c r="M43" s="4">
        <f>dfMain2_AllCovariates!$F$927</f>
        <v>1.9848899999999999E-4</v>
      </c>
      <c r="N43" s="4">
        <f>dfMain2_AllCovariates!$F$494</f>
        <v>6.0767912E-2</v>
      </c>
      <c r="O43" s="4">
        <f>dfMain2_AllCovariates!$F$423</f>
        <v>1.75847E-4</v>
      </c>
      <c r="P43" s="4">
        <f>dfMain2_AllCovariates!$F$962</f>
        <v>2.46529E-4</v>
      </c>
      <c r="Q43" s="4">
        <f>dfMain2_AllCovariates!$F$503</f>
        <v>0.13229650800000001</v>
      </c>
      <c r="R43" s="4">
        <f>dfMain2_AllCovariates!$F$426</f>
        <v>1.0536599999999999E-4</v>
      </c>
      <c r="S43" s="4">
        <f>dfMain2_AllCovariates!$F$997</f>
        <v>2.8442000000000002E-4</v>
      </c>
      <c r="T43" s="4">
        <f>dfMain2_AllCovariates!$F$512</f>
        <v>3.9478331999999998E-2</v>
      </c>
      <c r="U43" s="4">
        <f>dfMain2_AllCovariates!$F$429</f>
        <v>-5.94E-5</v>
      </c>
      <c r="V43" s="4">
        <f>dfMain2_AllCovariates!$F$1032</f>
        <v>-4.4499999999999997E-5</v>
      </c>
      <c r="W43" s="4">
        <f>dfMain2_AllCovariates!$F$521</f>
        <v>-5.4892295000000001E-2</v>
      </c>
      <c r="X43" s="4">
        <f>dfMain2_AllCovariates!$F$432</f>
        <v>1.17619E-4</v>
      </c>
      <c r="Y43" s="4">
        <f>dfMain2_AllCovariates!$F$1067</f>
        <v>3.5989000000000003E-4</v>
      </c>
      <c r="Z43" s="4">
        <f>dfMain2_AllCovariates!$F$530</f>
        <v>-1.1745001999999999E-2</v>
      </c>
    </row>
    <row r="44" spans="1:26" x14ac:dyDescent="0.55000000000000004">
      <c r="A44" t="s">
        <v>105</v>
      </c>
      <c r="B44" t="s">
        <v>13</v>
      </c>
      <c r="C44" s="4">
        <f>dfMain2_AllCovariates!$F$438</f>
        <v>-5.4441639999999996E-3</v>
      </c>
      <c r="D44" s="4">
        <f>dfMain2_AllCovariates!$F$555</f>
        <v>-7.5682179999999998E-3</v>
      </c>
      <c r="E44" s="4">
        <f>dfMain2_AllCovariates!$F$467</f>
        <v>-5.1875799999999998E-3</v>
      </c>
      <c r="F44" s="4">
        <f>dfMain2_AllCovariates!$F$441</f>
        <v>-5.1243800000000004E-3</v>
      </c>
      <c r="G44" s="4">
        <f>dfMain2_AllCovariates!$F$588</f>
        <v>-2.3946200000000001E-3</v>
      </c>
      <c r="H44" s="4">
        <f>dfMain2_AllCovariates!$F$476</f>
        <v>-0.38386522200000001</v>
      </c>
      <c r="I44" s="4">
        <f>dfMain2_AllCovariates!$F$444</f>
        <v>6.3315300000000001E-4</v>
      </c>
      <c r="J44" s="4">
        <f>dfMain2_AllCovariates!$F$893</f>
        <v>-9.7288400000000003E-4</v>
      </c>
      <c r="K44" s="4">
        <f>dfMain2_AllCovariates!$F$485</f>
        <v>-1.0772531E-2</v>
      </c>
      <c r="L44" s="4">
        <f>dfMain2_AllCovariates!$F$447</f>
        <v>7.0896000000000002E-4</v>
      </c>
      <c r="M44" s="4">
        <f>dfMain2_AllCovariates!$F$928</f>
        <v>-1.036031E-3</v>
      </c>
      <c r="N44" s="4">
        <f>dfMain2_AllCovariates!$F$494</f>
        <v>6.0767912E-2</v>
      </c>
      <c r="O44" s="4">
        <f>dfMain2_AllCovariates!$F$450</f>
        <v>1.722643E-3</v>
      </c>
      <c r="P44" s="4">
        <f>dfMain2_AllCovariates!$F$963</f>
        <v>-1.7346000000000001E-4</v>
      </c>
      <c r="Q44" s="4">
        <f>dfMain2_AllCovariates!$F$503</f>
        <v>0.13229650800000001</v>
      </c>
      <c r="R44" s="4">
        <f>dfMain2_AllCovariates!$F$453</f>
        <v>6.3345899999999995E-4</v>
      </c>
      <c r="S44" s="4">
        <f>dfMain2_AllCovariates!$F$998</f>
        <v>-1.092789E-3</v>
      </c>
      <c r="T44" s="4">
        <f>dfMain2_AllCovariates!$F$512</f>
        <v>3.9478331999999998E-2</v>
      </c>
      <c r="U44" s="4">
        <f>dfMain2_AllCovariates!$F$456</f>
        <v>-2.8111299999999999E-4</v>
      </c>
      <c r="V44" s="4">
        <f>dfMain2_AllCovariates!$F$1033</f>
        <v>1.7009499999999999E-4</v>
      </c>
      <c r="W44" s="4">
        <f>dfMain2_AllCovariates!$F$521</f>
        <v>-5.4892295000000001E-2</v>
      </c>
      <c r="X44" s="4">
        <f>dfMain2_AllCovariates!$F$459</f>
        <v>-1.8761799999999999E-4</v>
      </c>
      <c r="Y44" s="4">
        <f>dfMain2_AllCovariates!$F$1068</f>
        <v>-1.0764640000000001E-3</v>
      </c>
      <c r="Z44" s="4">
        <f>dfMain2_AllCovariates!$F$530</f>
        <v>-1.1745001999999999E-2</v>
      </c>
    </row>
    <row r="47" spans="1:26" x14ac:dyDescent="0.55000000000000004">
      <c r="B47" t="s">
        <v>0</v>
      </c>
    </row>
    <row r="48" spans="1:26" x14ac:dyDescent="0.55000000000000004">
      <c r="C48" t="s">
        <v>29</v>
      </c>
      <c r="F48" t="s">
        <v>30</v>
      </c>
      <c r="I48" t="s">
        <v>20</v>
      </c>
      <c r="L48" t="s">
        <v>50</v>
      </c>
      <c r="O48" t="s">
        <v>22</v>
      </c>
      <c r="R48" t="s">
        <v>23</v>
      </c>
      <c r="U48" t="s">
        <v>52</v>
      </c>
      <c r="X48" t="s">
        <v>25</v>
      </c>
    </row>
    <row r="49" spans="2:26" x14ac:dyDescent="0.55000000000000004">
      <c r="C49" t="s">
        <v>17</v>
      </c>
      <c r="D49" t="s">
        <v>18</v>
      </c>
      <c r="E49" t="s">
        <v>19</v>
      </c>
      <c r="F49" t="s">
        <v>17</v>
      </c>
      <c r="G49" t="s">
        <v>18</v>
      </c>
      <c r="H49" t="s">
        <v>19</v>
      </c>
      <c r="I49" t="s">
        <v>17</v>
      </c>
      <c r="J49" t="s">
        <v>18</v>
      </c>
      <c r="K49" t="s">
        <v>19</v>
      </c>
      <c r="L49" t="s">
        <v>17</v>
      </c>
      <c r="M49" t="s">
        <v>18</v>
      </c>
      <c r="N49" t="s">
        <v>19</v>
      </c>
      <c r="O49" t="s">
        <v>17</v>
      </c>
      <c r="P49" t="s">
        <v>18</v>
      </c>
      <c r="Q49" t="s">
        <v>19</v>
      </c>
      <c r="R49" t="s">
        <v>17</v>
      </c>
      <c r="S49" t="s">
        <v>18</v>
      </c>
      <c r="T49" t="s">
        <v>19</v>
      </c>
      <c r="U49" t="s">
        <v>17</v>
      </c>
      <c r="V49" t="s">
        <v>18</v>
      </c>
      <c r="W49" t="s">
        <v>19</v>
      </c>
      <c r="X49" t="s">
        <v>17</v>
      </c>
      <c r="Y49" t="s">
        <v>18</v>
      </c>
      <c r="Z49" t="s">
        <v>19</v>
      </c>
    </row>
    <row r="50" spans="2:26" x14ac:dyDescent="0.55000000000000004">
      <c r="B50" t="s">
        <v>3</v>
      </c>
      <c r="C50" t="str">
        <f>IF(C28&gt;0, "+ve", "-ve")</f>
        <v>-ve</v>
      </c>
      <c r="D50" t="str">
        <f t="shared" ref="D50:Z50" si="0">IF(D28&gt;0, "+ve", "-ve")</f>
        <v>+ve</v>
      </c>
      <c r="E50" t="str">
        <f t="shared" si="0"/>
        <v>-ve</v>
      </c>
      <c r="F50" t="str">
        <f t="shared" si="0"/>
        <v>-ve</v>
      </c>
      <c r="G50" t="str">
        <f t="shared" si="0"/>
        <v>+ve</v>
      </c>
      <c r="H50" t="str">
        <f t="shared" si="0"/>
        <v>+ve</v>
      </c>
      <c r="I50" t="str">
        <f t="shared" si="0"/>
        <v>+ve</v>
      </c>
      <c r="J50" t="str">
        <f t="shared" si="0"/>
        <v>+ve</v>
      </c>
      <c r="K50" t="str">
        <f t="shared" si="0"/>
        <v>-ve</v>
      </c>
      <c r="L50" t="str">
        <f t="shared" si="0"/>
        <v>+ve</v>
      </c>
      <c r="M50" t="str">
        <f t="shared" si="0"/>
        <v>+ve</v>
      </c>
      <c r="N50" t="str">
        <f t="shared" si="0"/>
        <v>-ve</v>
      </c>
      <c r="O50" t="str">
        <f t="shared" si="0"/>
        <v>-ve</v>
      </c>
      <c r="P50" t="str">
        <f t="shared" si="0"/>
        <v>-ve</v>
      </c>
      <c r="Q50" t="str">
        <f t="shared" si="0"/>
        <v>+ve</v>
      </c>
      <c r="R50" t="str">
        <f t="shared" si="0"/>
        <v>-ve</v>
      </c>
      <c r="S50" t="str">
        <f t="shared" si="0"/>
        <v>+ve</v>
      </c>
      <c r="T50" t="str">
        <f t="shared" si="0"/>
        <v>-ve</v>
      </c>
      <c r="U50" t="str">
        <f t="shared" si="0"/>
        <v>-ve</v>
      </c>
      <c r="V50" t="str">
        <f t="shared" si="0"/>
        <v>+ve</v>
      </c>
      <c r="W50" t="str">
        <f t="shared" si="0"/>
        <v>-ve</v>
      </c>
      <c r="X50" t="str">
        <f t="shared" si="0"/>
        <v>-ve</v>
      </c>
      <c r="Y50" t="str">
        <f t="shared" si="0"/>
        <v>-ve</v>
      </c>
      <c r="Z50" t="str">
        <f t="shared" si="0"/>
        <v>-ve</v>
      </c>
    </row>
    <row r="51" spans="2:26" x14ac:dyDescent="0.55000000000000004">
      <c r="B51" t="s">
        <v>4</v>
      </c>
      <c r="C51" t="str">
        <f t="shared" ref="C51:Z62" si="1">IF(C29&gt;0, "+ve", "-ve")</f>
        <v>+ve</v>
      </c>
      <c r="D51" t="str">
        <f t="shared" si="1"/>
        <v>+ve</v>
      </c>
      <c r="E51" t="str">
        <f t="shared" si="1"/>
        <v>+ve</v>
      </c>
      <c r="F51" t="str">
        <f t="shared" si="1"/>
        <v>+ve</v>
      </c>
      <c r="G51" t="str">
        <f t="shared" si="1"/>
        <v>+ve</v>
      </c>
      <c r="H51" t="str">
        <f t="shared" si="1"/>
        <v>+ve</v>
      </c>
      <c r="I51" t="str">
        <f t="shared" si="1"/>
        <v>+ve</v>
      </c>
      <c r="J51" t="str">
        <f t="shared" si="1"/>
        <v>+ve</v>
      </c>
      <c r="K51" t="str">
        <f t="shared" si="1"/>
        <v>+ve</v>
      </c>
      <c r="L51" t="str">
        <f t="shared" si="1"/>
        <v>-ve</v>
      </c>
      <c r="M51" t="str">
        <f t="shared" si="1"/>
        <v>+ve</v>
      </c>
      <c r="N51" t="str">
        <f t="shared" si="1"/>
        <v>+ve</v>
      </c>
      <c r="O51" t="str">
        <f t="shared" si="1"/>
        <v>-ve</v>
      </c>
      <c r="P51" t="str">
        <f t="shared" si="1"/>
        <v>-ve</v>
      </c>
      <c r="Q51" t="str">
        <f t="shared" si="1"/>
        <v>+ve</v>
      </c>
      <c r="R51" t="str">
        <f t="shared" si="1"/>
        <v>+ve</v>
      </c>
      <c r="S51" t="str">
        <f t="shared" si="1"/>
        <v>+ve</v>
      </c>
      <c r="T51" t="str">
        <f t="shared" si="1"/>
        <v>+ve</v>
      </c>
      <c r="U51" t="str">
        <f t="shared" si="1"/>
        <v>+ve</v>
      </c>
      <c r="V51" t="str">
        <f t="shared" si="1"/>
        <v>+ve</v>
      </c>
      <c r="W51" t="str">
        <f t="shared" si="1"/>
        <v>+ve</v>
      </c>
      <c r="X51" t="str">
        <f t="shared" si="1"/>
        <v>-ve</v>
      </c>
      <c r="Y51" t="str">
        <f t="shared" si="1"/>
        <v>-ve</v>
      </c>
      <c r="Z51" t="str">
        <f t="shared" si="1"/>
        <v>+ve</v>
      </c>
    </row>
    <row r="52" spans="2:26" x14ac:dyDescent="0.55000000000000004">
      <c r="B52" t="s">
        <v>5</v>
      </c>
      <c r="C52" t="str">
        <f>IF(C30&gt;0, "+ve", "-ve")</f>
        <v>-ve</v>
      </c>
      <c r="D52" t="str">
        <f t="shared" si="1"/>
        <v>+ve</v>
      </c>
      <c r="E52" t="str">
        <f t="shared" si="1"/>
        <v>-ve</v>
      </c>
      <c r="F52" t="str">
        <f t="shared" si="1"/>
        <v>+ve</v>
      </c>
      <c r="G52" t="str">
        <f t="shared" si="1"/>
        <v>+ve</v>
      </c>
      <c r="H52" t="str">
        <f t="shared" si="1"/>
        <v>+ve</v>
      </c>
      <c r="I52" t="str">
        <f t="shared" si="1"/>
        <v>+ve</v>
      </c>
      <c r="J52" t="str">
        <f t="shared" si="1"/>
        <v>+ve</v>
      </c>
      <c r="K52" t="str">
        <f t="shared" si="1"/>
        <v>-ve</v>
      </c>
      <c r="L52" t="str">
        <f t="shared" si="1"/>
        <v>+ve</v>
      </c>
      <c r="M52" t="str">
        <f t="shared" si="1"/>
        <v>+ve</v>
      </c>
      <c r="N52" t="str">
        <f t="shared" si="1"/>
        <v>-ve</v>
      </c>
      <c r="O52" t="str">
        <f t="shared" si="1"/>
        <v>+ve</v>
      </c>
      <c r="P52" t="str">
        <f t="shared" si="1"/>
        <v>-ve</v>
      </c>
      <c r="Q52" t="str">
        <f t="shared" si="1"/>
        <v>+ve</v>
      </c>
      <c r="R52" t="str">
        <f t="shared" si="1"/>
        <v>+ve</v>
      </c>
      <c r="S52" t="str">
        <f t="shared" si="1"/>
        <v>+ve</v>
      </c>
      <c r="T52" t="str">
        <f t="shared" si="1"/>
        <v>-ve</v>
      </c>
      <c r="U52" t="str">
        <f t="shared" si="1"/>
        <v>+ve</v>
      </c>
      <c r="V52" t="str">
        <f t="shared" si="1"/>
        <v>+ve</v>
      </c>
      <c r="W52" t="str">
        <f t="shared" si="1"/>
        <v>-ve</v>
      </c>
      <c r="X52" t="str">
        <f t="shared" si="1"/>
        <v>-ve</v>
      </c>
      <c r="Y52" t="str">
        <f t="shared" si="1"/>
        <v>-ve</v>
      </c>
      <c r="Z52" t="str">
        <f t="shared" si="1"/>
        <v>-ve</v>
      </c>
    </row>
    <row r="53" spans="2:26" x14ac:dyDescent="0.55000000000000004">
      <c r="B53" t="s">
        <v>6</v>
      </c>
      <c r="C53" t="str">
        <f t="shared" ref="C53:R62" si="2">IF(C31&gt;0, "+ve", "-ve")</f>
        <v>-ve</v>
      </c>
      <c r="D53" t="str">
        <f t="shared" si="1"/>
        <v>-ve</v>
      </c>
      <c r="E53" t="str">
        <f t="shared" si="1"/>
        <v>-ve</v>
      </c>
      <c r="F53" t="str">
        <f t="shared" si="1"/>
        <v>+ve</v>
      </c>
      <c r="G53" t="str">
        <f t="shared" si="1"/>
        <v>-ve</v>
      </c>
      <c r="H53" t="str">
        <f t="shared" si="1"/>
        <v>+ve</v>
      </c>
      <c r="I53" t="str">
        <f t="shared" si="1"/>
        <v>+ve</v>
      </c>
      <c r="J53" t="str">
        <f t="shared" si="1"/>
        <v>-ve</v>
      </c>
      <c r="K53" t="str">
        <f t="shared" si="1"/>
        <v>-ve</v>
      </c>
      <c r="L53" t="str">
        <f t="shared" si="1"/>
        <v>+ve</v>
      </c>
      <c r="M53" t="str">
        <f t="shared" si="1"/>
        <v>+ve</v>
      </c>
      <c r="N53" t="str">
        <f t="shared" si="1"/>
        <v>-ve</v>
      </c>
      <c r="O53" t="str">
        <f t="shared" si="1"/>
        <v>-ve</v>
      </c>
      <c r="P53" t="str">
        <f t="shared" si="1"/>
        <v>-ve</v>
      </c>
      <c r="Q53" t="str">
        <f t="shared" si="1"/>
        <v>+ve</v>
      </c>
      <c r="R53" t="str">
        <f t="shared" si="1"/>
        <v>-ve</v>
      </c>
      <c r="S53" t="str">
        <f t="shared" si="1"/>
        <v>-ve</v>
      </c>
      <c r="T53" t="str">
        <f t="shared" si="1"/>
        <v>-ve</v>
      </c>
      <c r="U53" t="str">
        <f t="shared" si="1"/>
        <v>+ve</v>
      </c>
      <c r="V53" t="str">
        <f t="shared" si="1"/>
        <v>-ve</v>
      </c>
      <c r="W53" t="str">
        <f t="shared" si="1"/>
        <v>-ve</v>
      </c>
      <c r="X53" t="str">
        <f t="shared" si="1"/>
        <v>+ve</v>
      </c>
      <c r="Y53" t="str">
        <f t="shared" si="1"/>
        <v>+ve</v>
      </c>
      <c r="Z53" t="str">
        <f t="shared" si="1"/>
        <v>-ve</v>
      </c>
    </row>
    <row r="54" spans="2:26" x14ac:dyDescent="0.55000000000000004">
      <c r="B54" t="s">
        <v>15</v>
      </c>
      <c r="C54" t="str">
        <f t="shared" si="2"/>
        <v>+ve</v>
      </c>
      <c r="D54" t="str">
        <f t="shared" si="2"/>
        <v>+ve</v>
      </c>
      <c r="E54" t="str">
        <f t="shared" si="2"/>
        <v>-ve</v>
      </c>
      <c r="F54" t="str">
        <f t="shared" si="2"/>
        <v>-ve</v>
      </c>
      <c r="G54" t="str">
        <f t="shared" si="2"/>
        <v>+ve</v>
      </c>
      <c r="H54" t="str">
        <f t="shared" si="2"/>
        <v>+ve</v>
      </c>
      <c r="I54" t="str">
        <f t="shared" si="2"/>
        <v>+ve</v>
      </c>
      <c r="J54" t="str">
        <f t="shared" si="2"/>
        <v>+ve</v>
      </c>
      <c r="K54" t="str">
        <f t="shared" si="2"/>
        <v>-ve</v>
      </c>
      <c r="L54" t="str">
        <f t="shared" si="2"/>
        <v>-ve</v>
      </c>
      <c r="M54" t="str">
        <f t="shared" si="2"/>
        <v>+ve</v>
      </c>
      <c r="N54" t="str">
        <f t="shared" si="2"/>
        <v>-ve</v>
      </c>
      <c r="O54" t="str">
        <f t="shared" si="2"/>
        <v>-ve</v>
      </c>
      <c r="P54" t="str">
        <f t="shared" si="2"/>
        <v>+ve</v>
      </c>
      <c r="Q54" t="str">
        <f t="shared" si="2"/>
        <v>+ve</v>
      </c>
      <c r="R54" t="str">
        <f t="shared" si="2"/>
        <v>-ve</v>
      </c>
      <c r="S54" t="str">
        <f t="shared" si="1"/>
        <v>+ve</v>
      </c>
      <c r="T54" t="str">
        <f t="shared" si="1"/>
        <v>-ve</v>
      </c>
      <c r="U54" t="str">
        <f t="shared" si="1"/>
        <v>+ve</v>
      </c>
      <c r="V54" t="str">
        <f t="shared" si="1"/>
        <v>+ve</v>
      </c>
      <c r="W54" t="str">
        <f t="shared" si="1"/>
        <v>-ve</v>
      </c>
      <c r="X54" t="str">
        <f t="shared" si="1"/>
        <v>+ve</v>
      </c>
      <c r="Y54" t="str">
        <f t="shared" si="1"/>
        <v>+ve</v>
      </c>
      <c r="Z54" t="str">
        <f t="shared" si="1"/>
        <v>-ve</v>
      </c>
    </row>
    <row r="55" spans="2:26" x14ac:dyDescent="0.55000000000000004">
      <c r="B55" t="s">
        <v>14</v>
      </c>
      <c r="C55" t="str">
        <f t="shared" si="2"/>
        <v>+ve</v>
      </c>
      <c r="D55" t="str">
        <f t="shared" si="2"/>
        <v>+ve</v>
      </c>
      <c r="E55" t="str">
        <f t="shared" si="2"/>
        <v>+ve</v>
      </c>
      <c r="F55" t="str">
        <f t="shared" si="2"/>
        <v>+ve</v>
      </c>
      <c r="G55" t="str">
        <f t="shared" si="2"/>
        <v>-ve</v>
      </c>
      <c r="H55" t="str">
        <f t="shared" si="2"/>
        <v>+ve</v>
      </c>
      <c r="I55" t="str">
        <f t="shared" si="2"/>
        <v>+ve</v>
      </c>
      <c r="J55" t="str">
        <f t="shared" si="2"/>
        <v>+ve</v>
      </c>
      <c r="K55" t="str">
        <f t="shared" si="2"/>
        <v>+ve</v>
      </c>
      <c r="L55" t="str">
        <f t="shared" si="2"/>
        <v>+ve</v>
      </c>
      <c r="M55" t="str">
        <f t="shared" si="2"/>
        <v>+ve</v>
      </c>
      <c r="N55" t="str">
        <f t="shared" si="2"/>
        <v>+ve</v>
      </c>
      <c r="O55" t="str">
        <f t="shared" si="2"/>
        <v>+ve</v>
      </c>
      <c r="P55" t="str">
        <f t="shared" si="2"/>
        <v>+ve</v>
      </c>
      <c r="Q55" t="str">
        <f t="shared" si="2"/>
        <v>+ve</v>
      </c>
      <c r="R55" t="str">
        <f t="shared" si="2"/>
        <v>+ve</v>
      </c>
      <c r="S55" t="str">
        <f t="shared" si="1"/>
        <v>-ve</v>
      </c>
      <c r="T55" t="str">
        <f t="shared" si="1"/>
        <v>+ve</v>
      </c>
      <c r="U55" t="str">
        <f t="shared" si="1"/>
        <v>+ve</v>
      </c>
      <c r="V55" t="str">
        <f t="shared" si="1"/>
        <v>+ve</v>
      </c>
      <c r="W55" t="str">
        <f t="shared" si="1"/>
        <v>+ve</v>
      </c>
      <c r="X55" t="str">
        <f t="shared" si="1"/>
        <v>+ve</v>
      </c>
      <c r="Y55" t="str">
        <f t="shared" si="1"/>
        <v>+ve</v>
      </c>
      <c r="Z55" t="str">
        <f t="shared" si="1"/>
        <v>+ve</v>
      </c>
    </row>
    <row r="56" spans="2:26" x14ac:dyDescent="0.55000000000000004">
      <c r="B56" t="s">
        <v>66</v>
      </c>
      <c r="C56" t="str">
        <f t="shared" si="2"/>
        <v>+ve</v>
      </c>
      <c r="D56" t="str">
        <f t="shared" si="2"/>
        <v>-ve</v>
      </c>
      <c r="E56" t="str">
        <f t="shared" si="2"/>
        <v>+ve</v>
      </c>
      <c r="F56" t="str">
        <f t="shared" si="2"/>
        <v>+ve</v>
      </c>
      <c r="G56" t="str">
        <f t="shared" si="2"/>
        <v>+ve</v>
      </c>
      <c r="H56" t="str">
        <f t="shared" si="2"/>
        <v>+ve</v>
      </c>
      <c r="I56" t="str">
        <f t="shared" si="2"/>
        <v>+ve</v>
      </c>
      <c r="J56" t="str">
        <f t="shared" si="2"/>
        <v>+ve</v>
      </c>
      <c r="K56" t="str">
        <f t="shared" si="2"/>
        <v>+ve</v>
      </c>
      <c r="L56" t="str">
        <f t="shared" si="2"/>
        <v>+ve</v>
      </c>
      <c r="M56" t="str">
        <f t="shared" si="2"/>
        <v>+ve</v>
      </c>
      <c r="N56" t="str">
        <f t="shared" si="2"/>
        <v>+ve</v>
      </c>
      <c r="O56" t="str">
        <f t="shared" si="2"/>
        <v>+ve</v>
      </c>
      <c r="P56" t="str">
        <f t="shared" si="2"/>
        <v>+ve</v>
      </c>
      <c r="Q56" t="str">
        <f t="shared" si="2"/>
        <v>+ve</v>
      </c>
      <c r="R56" t="str">
        <f t="shared" si="2"/>
        <v>+ve</v>
      </c>
      <c r="S56" t="str">
        <f t="shared" si="1"/>
        <v>+ve</v>
      </c>
      <c r="T56" t="str">
        <f t="shared" si="1"/>
        <v>+ve</v>
      </c>
      <c r="U56" t="str">
        <f t="shared" si="1"/>
        <v>+ve</v>
      </c>
      <c r="V56" t="str">
        <f t="shared" si="1"/>
        <v>+ve</v>
      </c>
      <c r="W56" t="str">
        <f t="shared" si="1"/>
        <v>+ve</v>
      </c>
      <c r="X56" t="str">
        <f t="shared" si="1"/>
        <v>+ve</v>
      </c>
      <c r="Y56" t="str">
        <f t="shared" si="1"/>
        <v>+ve</v>
      </c>
      <c r="Z56" t="str">
        <f t="shared" si="1"/>
        <v>+ve</v>
      </c>
    </row>
    <row r="57" spans="2:26" x14ac:dyDescent="0.55000000000000004">
      <c r="B57" t="s">
        <v>16</v>
      </c>
      <c r="C57" t="str">
        <f t="shared" si="2"/>
        <v>+ve</v>
      </c>
      <c r="D57" t="str">
        <f t="shared" si="2"/>
        <v>+ve</v>
      </c>
      <c r="E57" t="str">
        <f t="shared" si="2"/>
        <v>+ve</v>
      </c>
      <c r="F57" t="str">
        <f t="shared" si="2"/>
        <v>+ve</v>
      </c>
      <c r="G57" t="str">
        <f t="shared" si="2"/>
        <v>+ve</v>
      </c>
      <c r="H57" t="str">
        <f t="shared" si="2"/>
        <v>+ve</v>
      </c>
      <c r="I57" t="str">
        <f t="shared" si="2"/>
        <v>+ve</v>
      </c>
      <c r="J57" t="str">
        <f t="shared" si="2"/>
        <v>+ve</v>
      </c>
      <c r="K57" t="str">
        <f t="shared" si="2"/>
        <v>+ve</v>
      </c>
      <c r="L57" t="str">
        <f t="shared" si="2"/>
        <v>+ve</v>
      </c>
      <c r="M57" t="str">
        <f t="shared" si="2"/>
        <v>+ve</v>
      </c>
      <c r="N57" t="str">
        <f t="shared" si="2"/>
        <v>+ve</v>
      </c>
      <c r="O57" t="str">
        <f t="shared" si="2"/>
        <v>+ve</v>
      </c>
      <c r="P57" t="str">
        <f t="shared" si="2"/>
        <v>+ve</v>
      </c>
      <c r="Q57" t="str">
        <f t="shared" si="2"/>
        <v>+ve</v>
      </c>
      <c r="R57" t="str">
        <f t="shared" si="2"/>
        <v>+ve</v>
      </c>
      <c r="S57" t="str">
        <f t="shared" si="1"/>
        <v>+ve</v>
      </c>
      <c r="T57" t="str">
        <f t="shared" si="1"/>
        <v>+ve</v>
      </c>
      <c r="U57" t="str">
        <f t="shared" si="1"/>
        <v>+ve</v>
      </c>
      <c r="V57" t="str">
        <f t="shared" si="1"/>
        <v>+ve</v>
      </c>
      <c r="W57" t="str">
        <f t="shared" si="1"/>
        <v>+ve</v>
      </c>
      <c r="X57" t="str">
        <f t="shared" si="1"/>
        <v>+ve</v>
      </c>
      <c r="Y57" t="str">
        <f t="shared" si="1"/>
        <v>+ve</v>
      </c>
      <c r="Z57" t="str">
        <f t="shared" si="1"/>
        <v>+ve</v>
      </c>
    </row>
    <row r="58" spans="2:26" x14ac:dyDescent="0.55000000000000004">
      <c r="B58" t="s">
        <v>7</v>
      </c>
      <c r="C58" t="str">
        <f t="shared" si="2"/>
        <v>+ve</v>
      </c>
      <c r="D58" t="str">
        <f t="shared" si="2"/>
        <v>+ve</v>
      </c>
      <c r="E58" t="str">
        <f t="shared" si="2"/>
        <v>+ve</v>
      </c>
      <c r="F58" t="str">
        <f t="shared" si="2"/>
        <v>+ve</v>
      </c>
      <c r="G58" t="str">
        <f t="shared" si="2"/>
        <v>+ve</v>
      </c>
      <c r="H58" t="str">
        <f t="shared" si="2"/>
        <v>+ve</v>
      </c>
      <c r="I58" t="str">
        <f t="shared" si="2"/>
        <v>+ve</v>
      </c>
      <c r="J58" t="str">
        <f t="shared" si="2"/>
        <v>+ve</v>
      </c>
      <c r="K58" t="str">
        <f t="shared" si="2"/>
        <v>+ve</v>
      </c>
      <c r="L58" t="str">
        <f t="shared" si="2"/>
        <v>+ve</v>
      </c>
      <c r="M58" t="str">
        <f t="shared" si="2"/>
        <v>-ve</v>
      </c>
      <c r="N58" t="str">
        <f t="shared" si="2"/>
        <v>+ve</v>
      </c>
      <c r="O58" t="str">
        <f t="shared" si="2"/>
        <v>+ve</v>
      </c>
      <c r="P58" t="str">
        <f t="shared" si="2"/>
        <v>-ve</v>
      </c>
      <c r="Q58" t="str">
        <f t="shared" si="2"/>
        <v>+ve</v>
      </c>
      <c r="R58" t="str">
        <f t="shared" si="2"/>
        <v>+ve</v>
      </c>
      <c r="S58" t="str">
        <f t="shared" si="1"/>
        <v>-ve</v>
      </c>
      <c r="T58" t="str">
        <f t="shared" si="1"/>
        <v>+ve</v>
      </c>
      <c r="U58" t="str">
        <f t="shared" si="1"/>
        <v>+ve</v>
      </c>
      <c r="V58" t="str">
        <f t="shared" si="1"/>
        <v>-ve</v>
      </c>
      <c r="W58" t="str">
        <f t="shared" si="1"/>
        <v>+ve</v>
      </c>
      <c r="X58" t="str">
        <f t="shared" si="1"/>
        <v>+ve</v>
      </c>
      <c r="Y58" t="str">
        <f t="shared" si="1"/>
        <v>-ve</v>
      </c>
      <c r="Z58" t="str">
        <f t="shared" si="1"/>
        <v>+ve</v>
      </c>
    </row>
    <row r="59" spans="2:26" x14ac:dyDescent="0.55000000000000004">
      <c r="B59" t="s">
        <v>8</v>
      </c>
      <c r="C59" t="str">
        <f t="shared" si="2"/>
        <v>-ve</v>
      </c>
      <c r="D59" t="str">
        <f t="shared" si="2"/>
        <v>+ve</v>
      </c>
      <c r="E59" t="str">
        <f t="shared" si="2"/>
        <v>-ve</v>
      </c>
      <c r="F59" t="str">
        <f t="shared" si="2"/>
        <v>-ve</v>
      </c>
      <c r="G59" t="str">
        <f t="shared" si="2"/>
        <v>+ve</v>
      </c>
      <c r="H59" t="str">
        <f t="shared" si="2"/>
        <v>-ve</v>
      </c>
      <c r="I59" t="str">
        <f t="shared" si="2"/>
        <v>+ve</v>
      </c>
      <c r="J59" t="str">
        <f t="shared" si="2"/>
        <v>+ve</v>
      </c>
      <c r="K59" t="str">
        <f t="shared" si="2"/>
        <v>+ve</v>
      </c>
      <c r="L59" t="str">
        <f t="shared" si="2"/>
        <v>+ve</v>
      </c>
      <c r="M59" t="str">
        <f t="shared" si="2"/>
        <v>+ve</v>
      </c>
      <c r="N59" t="str">
        <f t="shared" si="2"/>
        <v>+ve</v>
      </c>
      <c r="O59" t="str">
        <f t="shared" si="2"/>
        <v>+ve</v>
      </c>
      <c r="P59" t="str">
        <f t="shared" si="2"/>
        <v>+ve</v>
      </c>
      <c r="Q59" t="str">
        <f t="shared" si="2"/>
        <v>+ve</v>
      </c>
      <c r="R59" t="str">
        <f t="shared" si="2"/>
        <v>+ve</v>
      </c>
      <c r="S59" t="str">
        <f t="shared" si="1"/>
        <v>+ve</v>
      </c>
      <c r="T59" t="str">
        <f t="shared" si="1"/>
        <v>+ve</v>
      </c>
      <c r="U59" t="str">
        <f t="shared" si="1"/>
        <v>-ve</v>
      </c>
      <c r="V59" t="str">
        <f t="shared" si="1"/>
        <v>+ve</v>
      </c>
      <c r="W59" t="str">
        <f t="shared" si="1"/>
        <v>-ve</v>
      </c>
      <c r="X59" t="str">
        <f t="shared" si="1"/>
        <v>+ve</v>
      </c>
      <c r="Y59" t="str">
        <f t="shared" si="1"/>
        <v>+ve</v>
      </c>
      <c r="Z59" t="str">
        <f t="shared" si="1"/>
        <v>+ve</v>
      </c>
    </row>
    <row r="60" spans="2:26" x14ac:dyDescent="0.55000000000000004">
      <c r="B60" t="s">
        <v>9</v>
      </c>
      <c r="C60" t="str">
        <f t="shared" si="2"/>
        <v>-ve</v>
      </c>
      <c r="D60" t="str">
        <f t="shared" si="2"/>
        <v>-ve</v>
      </c>
      <c r="E60" t="str">
        <f t="shared" si="2"/>
        <v>-ve</v>
      </c>
      <c r="F60" t="str">
        <f t="shared" si="2"/>
        <v>-ve</v>
      </c>
      <c r="G60" t="str">
        <f t="shared" si="2"/>
        <v>-ve</v>
      </c>
      <c r="H60" t="str">
        <f t="shared" si="2"/>
        <v>-ve</v>
      </c>
      <c r="I60" t="str">
        <f t="shared" si="2"/>
        <v>+ve</v>
      </c>
      <c r="J60" t="str">
        <f t="shared" si="2"/>
        <v>+ve</v>
      </c>
      <c r="K60" t="str">
        <f t="shared" si="2"/>
        <v>+ve</v>
      </c>
      <c r="L60" t="str">
        <f t="shared" si="2"/>
        <v>+ve</v>
      </c>
      <c r="M60" t="str">
        <f t="shared" si="2"/>
        <v>-ve</v>
      </c>
      <c r="N60" t="str">
        <f t="shared" si="2"/>
        <v>+ve</v>
      </c>
      <c r="O60" t="str">
        <f t="shared" si="2"/>
        <v>+ve</v>
      </c>
      <c r="P60" t="str">
        <f t="shared" si="2"/>
        <v>+ve</v>
      </c>
      <c r="Q60" t="str">
        <f t="shared" si="2"/>
        <v>+ve</v>
      </c>
      <c r="R60" t="str">
        <f t="shared" si="2"/>
        <v>+ve</v>
      </c>
      <c r="S60" t="str">
        <f t="shared" si="1"/>
        <v>+ve</v>
      </c>
      <c r="T60" t="str">
        <f t="shared" si="1"/>
        <v>+ve</v>
      </c>
      <c r="U60" t="str">
        <f t="shared" si="1"/>
        <v>-ve</v>
      </c>
      <c r="V60" t="str">
        <f t="shared" si="1"/>
        <v>-ve</v>
      </c>
      <c r="W60" t="str">
        <f t="shared" si="1"/>
        <v>-ve</v>
      </c>
      <c r="X60" t="str">
        <f t="shared" si="1"/>
        <v>+ve</v>
      </c>
      <c r="Y60" t="str">
        <f t="shared" si="1"/>
        <v>+ve</v>
      </c>
      <c r="Z60" t="str">
        <f t="shared" si="1"/>
        <v>+ve</v>
      </c>
    </row>
    <row r="61" spans="2:26" x14ac:dyDescent="0.55000000000000004">
      <c r="B61" t="s">
        <v>26</v>
      </c>
      <c r="C61" t="str">
        <f t="shared" si="2"/>
        <v>-ve</v>
      </c>
      <c r="D61" t="str">
        <f t="shared" si="2"/>
        <v>-ve</v>
      </c>
      <c r="E61" t="str">
        <f t="shared" si="2"/>
        <v>-ve</v>
      </c>
      <c r="F61" t="str">
        <f t="shared" si="2"/>
        <v>-ve</v>
      </c>
      <c r="G61" t="str">
        <f t="shared" si="2"/>
        <v>-ve</v>
      </c>
      <c r="H61" t="str">
        <f t="shared" si="2"/>
        <v>-ve</v>
      </c>
      <c r="I61" t="str">
        <f t="shared" si="2"/>
        <v>+ve</v>
      </c>
      <c r="J61" t="str">
        <f t="shared" si="2"/>
        <v>-ve</v>
      </c>
      <c r="K61" t="str">
        <f t="shared" si="2"/>
        <v>+ve</v>
      </c>
      <c r="L61" t="str">
        <f t="shared" si="2"/>
        <v>+ve</v>
      </c>
      <c r="M61" t="str">
        <f t="shared" si="2"/>
        <v>-ve</v>
      </c>
      <c r="N61" t="str">
        <f t="shared" si="2"/>
        <v>+ve</v>
      </c>
      <c r="O61" t="str">
        <f t="shared" si="2"/>
        <v>+ve</v>
      </c>
      <c r="P61" t="str">
        <f t="shared" si="2"/>
        <v>+ve</v>
      </c>
      <c r="Q61" t="str">
        <f t="shared" si="2"/>
        <v>+ve</v>
      </c>
      <c r="R61" t="str">
        <f t="shared" si="2"/>
        <v>+ve</v>
      </c>
      <c r="S61" t="str">
        <f t="shared" si="1"/>
        <v>+ve</v>
      </c>
      <c r="T61" t="str">
        <f t="shared" si="1"/>
        <v>+ve</v>
      </c>
      <c r="U61" t="str">
        <f t="shared" si="1"/>
        <v>-ve</v>
      </c>
      <c r="V61" t="str">
        <f t="shared" si="1"/>
        <v>-ve</v>
      </c>
      <c r="W61" t="str">
        <f t="shared" si="1"/>
        <v>-ve</v>
      </c>
      <c r="X61" t="str">
        <f t="shared" si="1"/>
        <v>+ve</v>
      </c>
      <c r="Y61" t="str">
        <f t="shared" si="1"/>
        <v>+ve</v>
      </c>
      <c r="Z61" t="str">
        <f t="shared" si="1"/>
        <v>+ve</v>
      </c>
    </row>
    <row r="62" spans="2:26" x14ac:dyDescent="0.55000000000000004">
      <c r="B62" t="s">
        <v>10</v>
      </c>
      <c r="C62" t="str">
        <f>IF(C40&gt;0, "+ve", "-ve")</f>
        <v>-ve</v>
      </c>
      <c r="D62" t="str">
        <f t="shared" si="2"/>
        <v>-ve</v>
      </c>
      <c r="E62" t="str">
        <f t="shared" si="2"/>
        <v>-ve</v>
      </c>
      <c r="F62" t="str">
        <f t="shared" si="2"/>
        <v>-ve</v>
      </c>
      <c r="G62" t="str">
        <f t="shared" si="2"/>
        <v>+ve</v>
      </c>
      <c r="H62" t="str">
        <f t="shared" si="2"/>
        <v>-ve</v>
      </c>
      <c r="I62" t="str">
        <f t="shared" si="2"/>
        <v>+ve</v>
      </c>
      <c r="J62" t="str">
        <f t="shared" si="2"/>
        <v>+ve</v>
      </c>
      <c r="K62" t="str">
        <f t="shared" si="2"/>
        <v>+ve</v>
      </c>
      <c r="L62" t="str">
        <f t="shared" si="2"/>
        <v>+ve</v>
      </c>
      <c r="M62" t="str">
        <f t="shared" si="2"/>
        <v>+ve</v>
      </c>
      <c r="N62" t="str">
        <f t="shared" si="2"/>
        <v>+ve</v>
      </c>
      <c r="O62" t="str">
        <f t="shared" si="2"/>
        <v>+ve</v>
      </c>
      <c r="P62" t="str">
        <f t="shared" si="2"/>
        <v>+ve</v>
      </c>
      <c r="Q62" t="str">
        <f t="shared" si="2"/>
        <v>+ve</v>
      </c>
      <c r="R62" t="str">
        <f t="shared" si="2"/>
        <v>+ve</v>
      </c>
      <c r="S62" t="str">
        <f t="shared" si="1"/>
        <v>+ve</v>
      </c>
      <c r="T62" t="str">
        <f t="shared" si="1"/>
        <v>+ve</v>
      </c>
      <c r="U62" t="str">
        <f t="shared" si="1"/>
        <v>-ve</v>
      </c>
      <c r="V62" t="str">
        <f t="shared" si="1"/>
        <v>+ve</v>
      </c>
      <c r="W62" t="str">
        <f t="shared" si="1"/>
        <v>-ve</v>
      </c>
      <c r="X62" t="str">
        <f t="shared" si="1"/>
        <v>+ve</v>
      </c>
      <c r="Y62" t="str">
        <f t="shared" si="1"/>
        <v>+ve</v>
      </c>
      <c r="Z62" t="str">
        <f t="shared" si="1"/>
        <v>+ve</v>
      </c>
    </row>
    <row r="63" spans="2:26" x14ac:dyDescent="0.55000000000000004">
      <c r="B63" t="s">
        <v>11</v>
      </c>
      <c r="C63" t="str">
        <f t="shared" ref="C63:Z66" si="3">IF(C41&gt;0, "+ve", "-ve")</f>
        <v>-ve</v>
      </c>
      <c r="D63" t="str">
        <f t="shared" si="3"/>
        <v>+ve</v>
      </c>
      <c r="E63" t="str">
        <f t="shared" si="3"/>
        <v>-ve</v>
      </c>
      <c r="F63" t="str">
        <f t="shared" si="3"/>
        <v>-ve</v>
      </c>
      <c r="G63" t="str">
        <f t="shared" si="3"/>
        <v>-ve</v>
      </c>
      <c r="H63" t="str">
        <f t="shared" si="3"/>
        <v>-ve</v>
      </c>
      <c r="I63" t="str">
        <f t="shared" si="3"/>
        <v>+ve</v>
      </c>
      <c r="J63" t="str">
        <f t="shared" si="3"/>
        <v>-ve</v>
      </c>
      <c r="K63" t="str">
        <f t="shared" si="3"/>
        <v>+ve</v>
      </c>
      <c r="L63" t="str">
        <f t="shared" si="3"/>
        <v>+ve</v>
      </c>
      <c r="M63" t="str">
        <f t="shared" si="3"/>
        <v>-ve</v>
      </c>
      <c r="N63" t="str">
        <f t="shared" si="3"/>
        <v>+ve</v>
      </c>
      <c r="O63" t="str">
        <f t="shared" si="3"/>
        <v>+ve</v>
      </c>
      <c r="P63" t="str">
        <f t="shared" si="3"/>
        <v>+ve</v>
      </c>
      <c r="Q63" t="str">
        <f t="shared" si="3"/>
        <v>+ve</v>
      </c>
      <c r="R63" t="str">
        <f t="shared" si="3"/>
        <v>+ve</v>
      </c>
      <c r="S63" t="str">
        <f t="shared" si="3"/>
        <v>+ve</v>
      </c>
      <c r="T63" t="str">
        <f t="shared" si="3"/>
        <v>+ve</v>
      </c>
      <c r="U63" t="str">
        <f t="shared" si="3"/>
        <v>-ve</v>
      </c>
      <c r="V63" t="str">
        <f t="shared" si="3"/>
        <v>+ve</v>
      </c>
      <c r="W63" t="str">
        <f t="shared" si="3"/>
        <v>-ve</v>
      </c>
      <c r="X63" t="str">
        <f t="shared" si="3"/>
        <v>+ve</v>
      </c>
      <c r="Y63" t="str">
        <f t="shared" si="3"/>
        <v>+ve</v>
      </c>
      <c r="Z63" t="str">
        <f t="shared" si="3"/>
        <v>+ve</v>
      </c>
    </row>
    <row r="64" spans="2:26" x14ac:dyDescent="0.55000000000000004">
      <c r="B64" t="s">
        <v>27</v>
      </c>
      <c r="C64" t="str">
        <f t="shared" si="3"/>
        <v>-ve</v>
      </c>
      <c r="D64" t="str">
        <f t="shared" si="3"/>
        <v>+ve</v>
      </c>
      <c r="E64" t="str">
        <f t="shared" si="3"/>
        <v>-ve</v>
      </c>
      <c r="F64" t="str">
        <f t="shared" si="3"/>
        <v>-ve</v>
      </c>
      <c r="G64" t="str">
        <f t="shared" si="3"/>
        <v>-ve</v>
      </c>
      <c r="H64" t="str">
        <f t="shared" si="3"/>
        <v>-ve</v>
      </c>
      <c r="I64" t="str">
        <f t="shared" si="3"/>
        <v>+ve</v>
      </c>
      <c r="J64" t="str">
        <f t="shared" si="3"/>
        <v>+ve</v>
      </c>
      <c r="K64" t="str">
        <f t="shared" si="3"/>
        <v>+ve</v>
      </c>
      <c r="L64" t="str">
        <f t="shared" si="3"/>
        <v>+ve</v>
      </c>
      <c r="M64" t="str">
        <f t="shared" si="3"/>
        <v>+ve</v>
      </c>
      <c r="N64" t="str">
        <f t="shared" si="3"/>
        <v>+ve</v>
      </c>
      <c r="O64" t="str">
        <f t="shared" si="3"/>
        <v>+ve</v>
      </c>
      <c r="P64" t="str">
        <f t="shared" si="3"/>
        <v>+ve</v>
      </c>
      <c r="Q64" t="str">
        <f t="shared" si="3"/>
        <v>+ve</v>
      </c>
      <c r="R64" t="str">
        <f t="shared" si="3"/>
        <v>+ve</v>
      </c>
      <c r="S64" t="str">
        <f t="shared" si="3"/>
        <v>+ve</v>
      </c>
      <c r="T64" t="str">
        <f t="shared" si="3"/>
        <v>+ve</v>
      </c>
      <c r="U64" t="str">
        <f t="shared" si="3"/>
        <v>+ve</v>
      </c>
      <c r="V64" t="str">
        <f t="shared" si="3"/>
        <v>+ve</v>
      </c>
      <c r="W64" t="str">
        <f t="shared" si="3"/>
        <v>-ve</v>
      </c>
      <c r="X64" t="str">
        <f t="shared" si="3"/>
        <v>+ve</v>
      </c>
      <c r="Y64" t="str">
        <f t="shared" si="3"/>
        <v>-ve</v>
      </c>
      <c r="Z64" t="str">
        <f t="shared" si="3"/>
        <v>+ve</v>
      </c>
    </row>
    <row r="65" spans="2:26" x14ac:dyDescent="0.55000000000000004">
      <c r="B65" t="s">
        <v>12</v>
      </c>
      <c r="C65" t="str">
        <f t="shared" si="3"/>
        <v>-ve</v>
      </c>
      <c r="D65" t="str">
        <f t="shared" si="3"/>
        <v>+ve</v>
      </c>
      <c r="E65" t="str">
        <f t="shared" si="3"/>
        <v>-ve</v>
      </c>
      <c r="F65" t="str">
        <f t="shared" si="3"/>
        <v>-ve</v>
      </c>
      <c r="G65" t="str">
        <f t="shared" si="3"/>
        <v>-ve</v>
      </c>
      <c r="H65" t="str">
        <f t="shared" si="3"/>
        <v>-ve</v>
      </c>
      <c r="I65" t="str">
        <f t="shared" si="3"/>
        <v>+ve</v>
      </c>
      <c r="J65" t="str">
        <f t="shared" si="3"/>
        <v>-ve</v>
      </c>
      <c r="K65" t="str">
        <f t="shared" si="3"/>
        <v>-ve</v>
      </c>
      <c r="L65" t="str">
        <f t="shared" si="3"/>
        <v>+ve</v>
      </c>
      <c r="M65" t="str">
        <f t="shared" si="3"/>
        <v>+ve</v>
      </c>
      <c r="N65" t="str">
        <f t="shared" si="3"/>
        <v>+ve</v>
      </c>
      <c r="O65" t="str">
        <f t="shared" si="3"/>
        <v>+ve</v>
      </c>
      <c r="P65" t="str">
        <f t="shared" si="3"/>
        <v>+ve</v>
      </c>
      <c r="Q65" t="str">
        <f t="shared" si="3"/>
        <v>+ve</v>
      </c>
      <c r="R65" t="str">
        <f t="shared" si="3"/>
        <v>+ve</v>
      </c>
      <c r="S65" t="str">
        <f t="shared" si="3"/>
        <v>+ve</v>
      </c>
      <c r="T65" t="str">
        <f t="shared" si="3"/>
        <v>+ve</v>
      </c>
      <c r="U65" t="str">
        <f t="shared" si="3"/>
        <v>-ve</v>
      </c>
      <c r="V65" t="str">
        <f t="shared" si="3"/>
        <v>-ve</v>
      </c>
      <c r="W65" t="str">
        <f t="shared" si="3"/>
        <v>-ve</v>
      </c>
      <c r="X65" t="str">
        <f t="shared" si="3"/>
        <v>+ve</v>
      </c>
      <c r="Y65" t="str">
        <f t="shared" si="3"/>
        <v>+ve</v>
      </c>
      <c r="Z65" t="str">
        <f t="shared" si="3"/>
        <v>-ve</v>
      </c>
    </row>
    <row r="66" spans="2:26" x14ac:dyDescent="0.55000000000000004">
      <c r="B66" t="s">
        <v>13</v>
      </c>
      <c r="C66" t="str">
        <f t="shared" si="3"/>
        <v>-ve</v>
      </c>
      <c r="D66" t="str">
        <f t="shared" si="3"/>
        <v>-ve</v>
      </c>
      <c r="E66" t="str">
        <f t="shared" si="3"/>
        <v>-ve</v>
      </c>
      <c r="F66" t="str">
        <f t="shared" si="3"/>
        <v>-ve</v>
      </c>
      <c r="G66" t="str">
        <f t="shared" si="3"/>
        <v>-ve</v>
      </c>
      <c r="H66" t="str">
        <f t="shared" si="3"/>
        <v>-ve</v>
      </c>
      <c r="I66" t="str">
        <f t="shared" si="3"/>
        <v>+ve</v>
      </c>
      <c r="J66" t="str">
        <f t="shared" si="3"/>
        <v>-ve</v>
      </c>
      <c r="K66" t="str">
        <f t="shared" si="3"/>
        <v>-ve</v>
      </c>
      <c r="L66" t="str">
        <f t="shared" si="3"/>
        <v>+ve</v>
      </c>
      <c r="M66" t="str">
        <f t="shared" si="3"/>
        <v>-ve</v>
      </c>
      <c r="N66" t="str">
        <f t="shared" si="3"/>
        <v>+ve</v>
      </c>
      <c r="O66" t="str">
        <f t="shared" si="3"/>
        <v>+ve</v>
      </c>
      <c r="P66" t="str">
        <f t="shared" si="3"/>
        <v>-ve</v>
      </c>
      <c r="Q66" t="str">
        <f t="shared" si="3"/>
        <v>+ve</v>
      </c>
      <c r="R66" t="str">
        <f t="shared" si="3"/>
        <v>+ve</v>
      </c>
      <c r="S66" t="str">
        <f t="shared" si="3"/>
        <v>-ve</v>
      </c>
      <c r="T66" t="str">
        <f t="shared" si="3"/>
        <v>+ve</v>
      </c>
      <c r="U66" t="str">
        <f t="shared" si="3"/>
        <v>-ve</v>
      </c>
      <c r="V66" t="str">
        <f t="shared" si="3"/>
        <v>+ve</v>
      </c>
      <c r="W66" t="str">
        <f t="shared" si="3"/>
        <v>-ve</v>
      </c>
      <c r="X66" t="str">
        <f t="shared" si="3"/>
        <v>-ve</v>
      </c>
      <c r="Y66" t="str">
        <f t="shared" si="3"/>
        <v>-ve</v>
      </c>
      <c r="Z66" t="str">
        <f t="shared" si="3"/>
        <v>-ve</v>
      </c>
    </row>
  </sheetData>
  <conditionalFormatting sqref="C28:Z44">
    <cfRule type="expression" dxfId="31" priority="1">
      <formula>C6&lt;0.01</formula>
    </cfRule>
    <cfRule type="expression" dxfId="30" priority="2">
      <formula>C6&lt;0.05</formula>
    </cfRule>
    <cfRule type="expression" dxfId="29" priority="3">
      <formula>C6&lt;0.1</formula>
    </cfRule>
    <cfRule type="expression" dxfId="28" priority="4">
      <formula>C6&gt;0.05</formula>
    </cfRule>
  </conditionalFormatting>
  <conditionalFormatting sqref="C50:Z66">
    <cfRule type="expression" dxfId="27" priority="9">
      <formula>C6&lt;0.01</formula>
    </cfRule>
    <cfRule type="expression" dxfId="26" priority="10">
      <formula>C6&lt;0.05</formula>
    </cfRule>
    <cfRule type="expression" dxfId="25" priority="11">
      <formula>C6&lt;0.1</formula>
    </cfRule>
    <cfRule type="expression" dxfId="24" priority="12">
      <formula>C6&gt;0.05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222F-3FEF-414E-9DDA-D936E9072491}">
  <dimension ref="A1:Z66"/>
  <sheetViews>
    <sheetView topLeftCell="A20" workbookViewId="0">
      <selection activeCell="I12" sqref="I12"/>
    </sheetView>
  </sheetViews>
  <sheetFormatPr defaultRowHeight="14.4" x14ac:dyDescent="0.55000000000000004"/>
  <sheetData>
    <row r="1" spans="1:26" x14ac:dyDescent="0.55000000000000004">
      <c r="B1" t="s">
        <v>129</v>
      </c>
    </row>
    <row r="3" spans="1:26" x14ac:dyDescent="0.55000000000000004">
      <c r="B3" t="s">
        <v>1</v>
      </c>
    </row>
    <row r="4" spans="1:26" x14ac:dyDescent="0.55000000000000004">
      <c r="C4" t="s">
        <v>29</v>
      </c>
      <c r="F4" t="s">
        <v>30</v>
      </c>
      <c r="I4" t="s">
        <v>20</v>
      </c>
      <c r="L4" t="s">
        <v>50</v>
      </c>
      <c r="O4" t="s">
        <v>22</v>
      </c>
      <c r="R4" t="s">
        <v>23</v>
      </c>
      <c r="U4" t="s">
        <v>52</v>
      </c>
      <c r="X4" t="s">
        <v>25</v>
      </c>
    </row>
    <row r="5" spans="1:26" x14ac:dyDescent="0.55000000000000004">
      <c r="C5" t="s">
        <v>17</v>
      </c>
      <c r="D5" t="s">
        <v>18</v>
      </c>
      <c r="E5" t="s">
        <v>19</v>
      </c>
      <c r="F5" t="s">
        <v>17</v>
      </c>
      <c r="G5" t="s">
        <v>18</v>
      </c>
      <c r="H5" t="s">
        <v>19</v>
      </c>
      <c r="I5" t="s">
        <v>17</v>
      </c>
      <c r="J5" t="s">
        <v>18</v>
      </c>
      <c r="K5" t="s">
        <v>19</v>
      </c>
      <c r="L5" t="s">
        <v>17</v>
      </c>
      <c r="M5" t="s">
        <v>18</v>
      </c>
      <c r="N5" t="s">
        <v>19</v>
      </c>
      <c r="O5" t="s">
        <v>17</v>
      </c>
      <c r="P5" t="s">
        <v>18</v>
      </c>
      <c r="Q5" t="s">
        <v>19</v>
      </c>
      <c r="R5" t="s">
        <v>17</v>
      </c>
      <c r="S5" t="s">
        <v>18</v>
      </c>
      <c r="T5" t="s">
        <v>19</v>
      </c>
      <c r="U5" t="s">
        <v>17</v>
      </c>
      <c r="V5" t="s">
        <v>18</v>
      </c>
      <c r="W5" t="s">
        <v>19</v>
      </c>
      <c r="X5" t="s">
        <v>17</v>
      </c>
      <c r="Y5" t="s">
        <v>18</v>
      </c>
      <c r="Z5" t="s">
        <v>19</v>
      </c>
    </row>
    <row r="6" spans="1:26" x14ac:dyDescent="0.55000000000000004">
      <c r="A6" t="s">
        <v>106</v>
      </c>
      <c r="B6" t="s">
        <v>3</v>
      </c>
      <c r="C6" s="5">
        <f>dfMain2_AllCovariates!$R$6</f>
        <v>9.4443766999999998E-2</v>
      </c>
      <c r="D6" s="5">
        <f>dfMain2_AllCovariates!$R$540</f>
        <v>4.7619539999999997E-3</v>
      </c>
      <c r="E6" s="5">
        <f>dfMain2_AllCovariates!$R$468</f>
        <v>1.7599523999999998E-2</v>
      </c>
      <c r="F6" s="5">
        <f>dfMain2_AllCovariates!$R$9</f>
        <v>0.65047233999999998</v>
      </c>
      <c r="G6" s="5">
        <f>dfMain2_AllCovariates!$R$573</f>
        <v>7.0007399999999997E-4</v>
      </c>
      <c r="H6" s="5">
        <f>dfMain2_AllCovariates!$R$477</f>
        <v>0.29700220500000002</v>
      </c>
      <c r="I6" s="2">
        <f>dfMain2_AllCovariates!$R$12</f>
        <v>4.2665018562009099E-17</v>
      </c>
      <c r="J6" s="5">
        <f>dfMain2_AllCovariates!$R$877</f>
        <v>4.7989367874866298E-7</v>
      </c>
      <c r="K6" s="5">
        <f>dfMain2_AllCovariates!$R$486</f>
        <v>3.9586930849739202E-26</v>
      </c>
      <c r="L6" s="5">
        <f>dfMain2_AllCovariates!$R$15</f>
        <v>7.5378019950417702E-25</v>
      </c>
      <c r="M6" s="5">
        <f>dfMain2_AllCovariates!$R$912</f>
        <v>1.8948548857687E-5</v>
      </c>
      <c r="N6" s="5">
        <f>dfMain2_AllCovariates!$R$495</f>
        <v>1.2921328216302E-32</v>
      </c>
      <c r="O6" s="5">
        <f>dfMain2_AllCovariates!$R$18</f>
        <v>6.0044227941655898E-6</v>
      </c>
      <c r="P6" s="5">
        <f>dfMain2_AllCovariates!$R$947</f>
        <v>0.75902368099999995</v>
      </c>
      <c r="Q6" s="5">
        <f>dfMain2_AllCovariates!$R$504</f>
        <v>9.6761327999999994E-2</v>
      </c>
      <c r="R6" s="5">
        <f>dfMain2_AllCovariates!$R$21</f>
        <v>4.4254250000000002E-2</v>
      </c>
      <c r="S6" s="5">
        <f>dfMain2_AllCovariates!$R$982</f>
        <v>0.200542212</v>
      </c>
      <c r="T6" s="5">
        <f>dfMain2_AllCovariates!$R$513</f>
        <v>2.4337299999999999E-4</v>
      </c>
      <c r="U6" s="5">
        <f>dfMain2_AllCovariates!$R$24</f>
        <v>1.22997633184862E-6</v>
      </c>
      <c r="V6" s="5">
        <f>dfMain2_AllCovariates!$R$1017</f>
        <v>0.49010872900000002</v>
      </c>
      <c r="W6" s="5">
        <f>dfMain2_AllCovariates!$R$522</f>
        <v>1.2257058836752099E-9</v>
      </c>
      <c r="X6" s="5">
        <f>dfMain2_AllCovariates!$R$27</f>
        <v>6.0719420000000003E-3</v>
      </c>
      <c r="Y6" s="5">
        <f>dfMain2_AllCovariates!$R$1052</f>
        <v>9.3706979999999995E-2</v>
      </c>
      <c r="Z6" s="5">
        <f>dfMain2_AllCovariates!$R$531</f>
        <v>1.25505800012205E-37</v>
      </c>
    </row>
    <row r="7" spans="1:26" x14ac:dyDescent="0.55000000000000004">
      <c r="A7" t="s">
        <v>104</v>
      </c>
      <c r="B7" t="s">
        <v>4</v>
      </c>
      <c r="C7" s="5">
        <f>dfMain2_AllCovariates!$R$33</f>
        <v>0.206948457</v>
      </c>
      <c r="D7" s="5">
        <f>dfMain2_AllCovariates!$R$541</f>
        <v>1.599194E-2</v>
      </c>
      <c r="E7" s="5">
        <f>dfMain2_AllCovariates!$R$466</f>
        <v>6.0249886777035602E-6</v>
      </c>
      <c r="F7" s="5">
        <f>dfMain2_AllCovariates!$R$36</f>
        <v>0.15069702200000001</v>
      </c>
      <c r="G7" s="5">
        <f>dfMain2_AllCovariates!$R$574</f>
        <v>4.9908600000000004E-4</v>
      </c>
      <c r="H7" s="5">
        <f>dfMain2_AllCovariates!$R$475</f>
        <v>1.1316099999999999E-3</v>
      </c>
      <c r="I7" s="2">
        <f>dfMain2_AllCovariates!$R$39</f>
        <v>0.52059544000000002</v>
      </c>
      <c r="J7" s="5">
        <f>dfMain2_AllCovariates!$R$878</f>
        <v>2.4397569022570201E-7</v>
      </c>
      <c r="K7" s="5">
        <f>dfMain2_AllCovariates!$R$484</f>
        <v>0</v>
      </c>
      <c r="L7" s="5">
        <f>dfMain2_AllCovariates!$R$42</f>
        <v>6.9802700000000004E-4</v>
      </c>
      <c r="M7" s="5">
        <f>dfMain2_AllCovariates!$R$913</f>
        <v>0.44546500900000002</v>
      </c>
      <c r="N7" s="5">
        <f>dfMain2_AllCovariates!$R$493</f>
        <v>0</v>
      </c>
      <c r="O7" s="5">
        <f>dfMain2_AllCovariates!$R$45</f>
        <v>0.25813888499999998</v>
      </c>
      <c r="P7" s="5">
        <f>dfMain2_AllCovariates!$R$948</f>
        <v>0.50212771300000003</v>
      </c>
      <c r="Q7" s="5">
        <f>dfMain2_AllCovariates!$R$502</f>
        <v>8.5276921949020196E-70</v>
      </c>
      <c r="R7" s="5">
        <f>dfMain2_AllCovariates!$R$48</f>
        <v>7.0315076000000004E-2</v>
      </c>
      <c r="S7" s="5">
        <f>dfMain2_AllCovariates!$R$983</f>
        <v>0.64250305200000002</v>
      </c>
      <c r="T7" s="5">
        <f>dfMain2_AllCovariates!$R$511</f>
        <v>1.20683237436558E-15</v>
      </c>
      <c r="U7" s="5">
        <f>dfMain2_AllCovariates!$R$51</f>
        <v>5.0334302505149598E-6</v>
      </c>
      <c r="V7" s="5">
        <f>dfMain2_AllCovariates!$R$1018</f>
        <v>0.71747479300000006</v>
      </c>
      <c r="W7" s="5">
        <f>dfMain2_AllCovariates!$R$520</f>
        <v>2.4541580769588802E-238</v>
      </c>
      <c r="X7" s="5">
        <f>dfMain2_AllCovariates!$R$54</f>
        <v>5.8352700000000003E-4</v>
      </c>
      <c r="Y7" s="5">
        <f>dfMain2_AllCovariates!$R$1053</f>
        <v>0.38400798899999999</v>
      </c>
      <c r="Z7" s="5">
        <f>dfMain2_AllCovariates!$R$529</f>
        <v>4.0598489224512102E-15</v>
      </c>
    </row>
    <row r="8" spans="1:26" x14ac:dyDescent="0.55000000000000004">
      <c r="A8" t="s">
        <v>106</v>
      </c>
      <c r="B8" t="s">
        <v>5</v>
      </c>
      <c r="C8" s="5">
        <f>dfMain2_AllCovariates!$R$60</f>
        <v>0.46430408899999998</v>
      </c>
      <c r="D8" s="5">
        <f>dfMain2_AllCovariates!$R$542</f>
        <v>2.9352509999999998E-3</v>
      </c>
      <c r="E8" s="5">
        <f>dfMain2_AllCovariates!$R$468</f>
        <v>1.7599523999999998E-2</v>
      </c>
      <c r="F8" s="5">
        <f>dfMain2_AllCovariates!$R$63</f>
        <v>0.44897694199999999</v>
      </c>
      <c r="G8" s="5">
        <f>dfMain2_AllCovariates!$R$575</f>
        <v>3.1351099999999999E-4</v>
      </c>
      <c r="H8" s="5">
        <f>dfMain2_AllCovariates!$R$477</f>
        <v>0.29700220500000002</v>
      </c>
      <c r="I8" s="5">
        <f>dfMain2_AllCovariates!$R$66</f>
        <v>1.6541900000000001E-4</v>
      </c>
      <c r="J8" s="5">
        <f>dfMain2_AllCovariates!$R$879</f>
        <v>1.68091637965447E-10</v>
      </c>
      <c r="K8" s="5">
        <f>dfMain2_AllCovariates!$R$486</f>
        <v>3.9586930849739202E-26</v>
      </c>
      <c r="L8" s="5">
        <f>dfMain2_AllCovariates!$R$69</f>
        <v>0.93917439700000005</v>
      </c>
      <c r="M8" s="5">
        <f>dfMain2_AllCovariates!$R$914</f>
        <v>5.0813023974802303E-5</v>
      </c>
      <c r="N8" s="5">
        <f>dfMain2_AllCovariates!$R$495</f>
        <v>1.2921328216302E-32</v>
      </c>
      <c r="O8" s="5">
        <f>dfMain2_AllCovariates!$R$72</f>
        <v>9.2663617000000004E-2</v>
      </c>
      <c r="P8" s="5">
        <f>dfMain2_AllCovariates!$R$949</f>
        <v>0.408048578</v>
      </c>
      <c r="Q8" s="5">
        <f>dfMain2_AllCovariates!$R$504</f>
        <v>9.6761327999999994E-2</v>
      </c>
      <c r="R8" s="5">
        <f>dfMain2_AllCovariates!$R$75</f>
        <v>3.0187993E-2</v>
      </c>
      <c r="S8" s="5">
        <f>dfMain2_AllCovariates!$R$984</f>
        <v>3.6472499999999999E-4</v>
      </c>
      <c r="T8" s="5">
        <f>dfMain2_AllCovariates!$R$513</f>
        <v>2.4337299999999999E-4</v>
      </c>
      <c r="U8" s="5">
        <f>dfMain2_AllCovariates!$R$78</f>
        <v>0.76937668299999995</v>
      </c>
      <c r="V8" s="5">
        <f>dfMain2_AllCovariates!$R$1019</f>
        <v>0.154287181</v>
      </c>
      <c r="W8" s="5">
        <f>dfMain2_AllCovariates!$R$522</f>
        <v>1.2257058836752099E-9</v>
      </c>
      <c r="X8" s="5">
        <f>dfMain2_AllCovariates!$R$81</f>
        <v>2.6120765711677698E-11</v>
      </c>
      <c r="Y8" s="5">
        <f>dfMain2_AllCovariates!$R$1054</f>
        <v>0.68381435000000002</v>
      </c>
      <c r="Z8" s="5">
        <f>dfMain2_AllCovariates!$R$531</f>
        <v>1.25505800012205E-37</v>
      </c>
    </row>
    <row r="9" spans="1:26" x14ac:dyDescent="0.55000000000000004">
      <c r="A9" t="s">
        <v>106</v>
      </c>
      <c r="B9" t="s">
        <v>6</v>
      </c>
      <c r="C9" s="5">
        <f>dfMain2_AllCovariates!$R$87</f>
        <v>0.100108477</v>
      </c>
      <c r="D9" s="5"/>
      <c r="E9" s="5">
        <f>dfMain2_AllCovariates!$R$468</f>
        <v>1.7599523999999998E-2</v>
      </c>
      <c r="F9" s="5">
        <f>dfMain2_AllCovariates!$R$90</f>
        <v>0.15648018599999999</v>
      </c>
      <c r="G9" s="5"/>
      <c r="H9" s="5">
        <f>dfMain2_AllCovariates!$R$477</f>
        <v>0.29700220500000002</v>
      </c>
      <c r="I9" s="5">
        <f>dfMain2_AllCovariates!$R$93</f>
        <v>3.4195168323579698E-6</v>
      </c>
      <c r="J9" s="5">
        <f>dfMain2_AllCovariates!$R$880</f>
        <v>0.760948285</v>
      </c>
      <c r="K9" s="5">
        <f>dfMain2_AllCovariates!$R$486</f>
        <v>3.9586930849739202E-26</v>
      </c>
      <c r="L9" s="5">
        <f>dfMain2_AllCovariates!$R$96</f>
        <v>9.5297956553716102E-9</v>
      </c>
      <c r="M9" s="5">
        <f>dfMain2_AllCovariates!$R$915</f>
        <v>0.98902599899999999</v>
      </c>
      <c r="N9" s="5">
        <f>dfMain2_AllCovariates!$R$495</f>
        <v>1.2921328216302E-32</v>
      </c>
      <c r="O9" s="5">
        <f>dfMain2_AllCovariates!$R$99</f>
        <v>0.91841300199999998</v>
      </c>
      <c r="P9" s="5">
        <f>dfMain2_AllCovariates!$R$950</f>
        <v>0.2157251</v>
      </c>
      <c r="Q9" s="5">
        <f>dfMain2_AllCovariates!$R$504</f>
        <v>9.6761327999999994E-2</v>
      </c>
      <c r="R9" s="5">
        <f>dfMain2_AllCovariates!$R$102</f>
        <v>0.78236465700000002</v>
      </c>
      <c r="S9" s="5">
        <f>dfMain2_AllCovariates!$R$985</f>
        <v>0.200173411</v>
      </c>
      <c r="T9" s="5">
        <f>dfMain2_AllCovariates!$R$513</f>
        <v>2.4337299999999999E-4</v>
      </c>
      <c r="U9" s="5">
        <f>dfMain2_AllCovariates!$R$105</f>
        <v>5.6658040220284497E-9</v>
      </c>
      <c r="V9" s="5">
        <f>dfMain2_AllCovariates!$R$1020</f>
        <v>0.94662951500000003</v>
      </c>
      <c r="W9" s="5">
        <f>dfMain2_AllCovariates!$R$522</f>
        <v>1.2257058836752099E-9</v>
      </c>
      <c r="X9" s="5">
        <f>dfMain2_AllCovariates!$R$108</f>
        <v>3.937627E-3</v>
      </c>
      <c r="Y9" s="5">
        <f>dfMain2_AllCovariates!$R$1055</f>
        <v>8.0557347000000001E-2</v>
      </c>
      <c r="Z9" s="5">
        <f>dfMain2_AllCovariates!$R$531</f>
        <v>1.25505800012205E-37</v>
      </c>
    </row>
    <row r="10" spans="1:26" x14ac:dyDescent="0.55000000000000004">
      <c r="A10" t="s">
        <v>106</v>
      </c>
      <c r="B10" t="s">
        <v>15</v>
      </c>
      <c r="C10" s="5">
        <f>dfMain2_AllCovariates!$R$114</f>
        <v>7.1948463000000004E-2</v>
      </c>
      <c r="D10" s="5">
        <f>dfMain2_AllCovariates!$R$543</f>
        <v>9.5662283000000001E-2</v>
      </c>
      <c r="E10" s="5">
        <f>dfMain2_AllCovariates!$R$468</f>
        <v>1.7599523999999998E-2</v>
      </c>
      <c r="F10" s="5">
        <f>dfMain2_AllCovariates!$R$117</f>
        <v>0.166687527</v>
      </c>
      <c r="G10" s="5">
        <f>dfMain2_AllCovariates!$R$576</f>
        <v>0.25626385699999998</v>
      </c>
      <c r="H10" s="5">
        <f>dfMain2_AllCovariates!$R$477</f>
        <v>0.29700220500000002</v>
      </c>
      <c r="I10" s="5">
        <f>dfMain2_AllCovariates!$R$120</f>
        <v>1.7138797000000001E-2</v>
      </c>
      <c r="J10" s="5">
        <f>dfMain2_AllCovariates!$R$881</f>
        <v>3.4126378026714299E-21</v>
      </c>
      <c r="K10" s="5">
        <f>dfMain2_AllCovariates!$R$486</f>
        <v>3.9586930849739202E-26</v>
      </c>
      <c r="L10" s="5">
        <f>dfMain2_AllCovariates!$R$123</f>
        <v>2.2256015258364302E-25</v>
      </c>
      <c r="M10" s="5">
        <f>dfMain2_AllCovariates!$R$916</f>
        <v>2.0293439609483798E-21</v>
      </c>
      <c r="N10" s="5">
        <f>dfMain2_AllCovariates!$R$495</f>
        <v>1.2921328216302E-32</v>
      </c>
      <c r="O10" s="5">
        <f>dfMain2_AllCovariates!$R$126</f>
        <v>1.1123386781964499E-9</v>
      </c>
      <c r="P10" s="5">
        <f>dfMain2_AllCovariates!$R$951</f>
        <v>9.3074420000000008E-3</v>
      </c>
      <c r="Q10" s="5">
        <f>dfMain2_AllCovariates!$R$504</f>
        <v>9.6761327999999994E-2</v>
      </c>
      <c r="R10" s="5">
        <f>dfMain2_AllCovariates!$R$129</f>
        <v>9.3082990901453096E-12</v>
      </c>
      <c r="S10" s="5">
        <f>dfMain2_AllCovariates!$R$986</f>
        <v>8.5137217373903296E-5</v>
      </c>
      <c r="T10" s="5">
        <f>dfMain2_AllCovariates!$R$513</f>
        <v>2.4337299999999999E-4</v>
      </c>
      <c r="U10" s="5">
        <f>dfMain2_AllCovariates!$R$132</f>
        <v>6.2238960330393296E-25</v>
      </c>
      <c r="V10" s="5">
        <f>dfMain2_AllCovariates!$R$1021</f>
        <v>4.6343094339986802E-20</v>
      </c>
      <c r="W10" s="5">
        <f>dfMain2_AllCovariates!$R$522</f>
        <v>1.2257058836752099E-9</v>
      </c>
      <c r="X10" s="5">
        <f>dfMain2_AllCovariates!$R$135</f>
        <v>6.6505982548317899E-53</v>
      </c>
      <c r="Y10" s="5">
        <f>dfMain2_AllCovariates!$R$1056</f>
        <v>5.8742944188037403E-60</v>
      </c>
      <c r="Z10" s="5">
        <f>dfMain2_AllCovariates!$R$531</f>
        <v>1.25505800012205E-37</v>
      </c>
    </row>
    <row r="11" spans="1:26" x14ac:dyDescent="0.55000000000000004">
      <c r="A11" t="s">
        <v>104</v>
      </c>
      <c r="B11" t="s">
        <v>14</v>
      </c>
      <c r="C11" s="5">
        <f>dfMain2_AllCovariates!$R$141</f>
        <v>0.47113881699999999</v>
      </c>
      <c r="D11" s="5">
        <f>dfMain2_AllCovariates!$R$544</f>
        <v>0.42378005800000002</v>
      </c>
      <c r="E11" s="5">
        <f>dfMain2_AllCovariates!$R$466</f>
        <v>6.0249886777035602E-6</v>
      </c>
      <c r="F11" s="5">
        <f>dfMain2_AllCovariates!$R$144</f>
        <v>0.87481129199999996</v>
      </c>
      <c r="G11" s="5">
        <f>dfMain2_AllCovariates!$R$577</f>
        <v>0.54159930199999995</v>
      </c>
      <c r="H11" s="5">
        <f>dfMain2_AllCovariates!$R$475</f>
        <v>1.1316099999999999E-3</v>
      </c>
      <c r="I11" s="5">
        <f>dfMain2_AllCovariates!$R$147</f>
        <v>2.69038461215671E-52</v>
      </c>
      <c r="J11" s="5">
        <f>dfMain2_AllCovariates!$R$882</f>
        <v>7.6243812999999994E-2</v>
      </c>
      <c r="K11" s="5">
        <f>dfMain2_AllCovariates!$R$484</f>
        <v>0</v>
      </c>
      <c r="L11" s="5">
        <f>dfMain2_AllCovariates!$R$150</f>
        <v>5.1893266111639897E-32</v>
      </c>
      <c r="M11" s="5">
        <f>dfMain2_AllCovariates!$R$917</f>
        <v>0.37999253900000002</v>
      </c>
      <c r="N11" s="5">
        <f>dfMain2_AllCovariates!$R$493</f>
        <v>0</v>
      </c>
      <c r="O11" s="5">
        <f>dfMain2_AllCovariates!$R$153</f>
        <v>1.15384639614347E-5</v>
      </c>
      <c r="P11" s="5">
        <f>dfMain2_AllCovariates!$R$952</f>
        <v>0.34068844500000001</v>
      </c>
      <c r="Q11" s="5">
        <f>dfMain2_AllCovariates!$R$502</f>
        <v>8.5276921949020196E-70</v>
      </c>
      <c r="R11" s="5">
        <f>dfMain2_AllCovariates!$R$156</f>
        <v>0.13775739200000001</v>
      </c>
      <c r="S11" s="5">
        <f>dfMain2_AllCovariates!$R$987</f>
        <v>8.5508398999999999E-2</v>
      </c>
      <c r="T11" s="5">
        <f>dfMain2_AllCovariates!$R$511</f>
        <v>1.20683237436558E-15</v>
      </c>
      <c r="U11" s="5">
        <f>dfMain2_AllCovariates!$R$159</f>
        <v>6.5474641199591004E-28</v>
      </c>
      <c r="V11" s="5">
        <f>dfMain2_AllCovariates!$R$1022</f>
        <v>5.6124164154260601E-8</v>
      </c>
      <c r="W11" s="5">
        <f>dfMain2_AllCovariates!$R$520</f>
        <v>2.4541580769588802E-238</v>
      </c>
      <c r="X11" s="5">
        <f>dfMain2_AllCovariates!$R$162</f>
        <v>2.4166739573151298E-5</v>
      </c>
      <c r="Y11" s="5">
        <f>dfMain2_AllCovariates!$R$1057</f>
        <v>2.7052259999999998E-3</v>
      </c>
      <c r="Z11" s="5">
        <f>dfMain2_AllCovariates!$R$529</f>
        <v>4.0598489224512102E-15</v>
      </c>
    </row>
    <row r="12" spans="1:26" x14ac:dyDescent="0.55000000000000004">
      <c r="A12" t="s">
        <v>104</v>
      </c>
      <c r="B12" t="s">
        <v>66</v>
      </c>
      <c r="C12" s="5">
        <f>dfMain2_AllCovariates!$R$168</f>
        <v>1.22119697401258E-5</v>
      </c>
      <c r="D12" s="5">
        <f>dfMain2_AllCovariates!$R$545</f>
        <v>0.52851949300000001</v>
      </c>
      <c r="E12" s="5">
        <f>dfMain2_AllCovariates!$R$466</f>
        <v>6.0249886777035602E-6</v>
      </c>
      <c r="F12" s="5">
        <f>dfMain2_AllCovariates!$R$171</f>
        <v>1.8591510000000001E-3</v>
      </c>
      <c r="G12" s="5">
        <f>dfMain2_AllCovariates!$R$578</f>
        <v>0.75130363499999997</v>
      </c>
      <c r="H12" s="5">
        <f>dfMain2_AllCovariates!$R$475</f>
        <v>1.1316099999999999E-3</v>
      </c>
      <c r="I12" s="5" t="str">
        <f>dfMain2_AllCovariates!$R$174</f>
        <v>2.02086350532455E-310</v>
      </c>
      <c r="J12" s="5">
        <f>dfMain2_AllCovariates!$R$883</f>
        <v>1.0494926115417101E-24</v>
      </c>
      <c r="K12" s="5">
        <f>dfMain2_AllCovariates!$R$484</f>
        <v>0</v>
      </c>
      <c r="L12" s="5">
        <f>dfMain2_AllCovariates!$R$177</f>
        <v>0</v>
      </c>
      <c r="M12" s="5">
        <f>dfMain2_AllCovariates!$R$918</f>
        <v>2.9456841095804E-65</v>
      </c>
      <c r="N12" s="5">
        <f>dfMain2_AllCovariates!$R$493</f>
        <v>0</v>
      </c>
      <c r="O12" s="5">
        <f>dfMain2_AllCovariates!$R$180</f>
        <v>1.14282168818427E-98</v>
      </c>
      <c r="P12" s="5">
        <f>dfMain2_AllCovariates!$R$953</f>
        <v>8.2466497631003105E-14</v>
      </c>
      <c r="Q12" s="5">
        <f>dfMain2_AllCovariates!$R$502</f>
        <v>8.5276921949020196E-70</v>
      </c>
      <c r="R12" s="5">
        <f>dfMain2_AllCovariates!$R$183</f>
        <v>1.18479511498797E-24</v>
      </c>
      <c r="S12" s="5">
        <f>dfMain2_AllCovariates!$R$988</f>
        <v>5.0578004018749001E-7</v>
      </c>
      <c r="T12" s="5">
        <f>dfMain2_AllCovariates!$R$511</f>
        <v>1.20683237436558E-15</v>
      </c>
      <c r="U12" s="5">
        <f>dfMain2_AllCovariates!$R$186</f>
        <v>1.63560053962239E-216</v>
      </c>
      <c r="V12" s="5">
        <f>dfMain2_AllCovariates!$R$1023</f>
        <v>6.4705716463868394E-33</v>
      </c>
      <c r="W12" s="5">
        <f>dfMain2_AllCovariates!$R$520</f>
        <v>2.4541580769588802E-238</v>
      </c>
      <c r="X12" s="5">
        <f>dfMain2_AllCovariates!$R$189</f>
        <v>1.9323788689307899E-19</v>
      </c>
      <c r="Y12" s="5">
        <f>dfMain2_AllCovariates!$R$1058</f>
        <v>8.2064197686993205E-5</v>
      </c>
      <c r="Z12" s="5">
        <f>dfMain2_AllCovariates!$R$529</f>
        <v>4.0598489224512102E-15</v>
      </c>
    </row>
    <row r="13" spans="1:26" x14ac:dyDescent="0.55000000000000004">
      <c r="A13" t="s">
        <v>104</v>
      </c>
      <c r="B13" t="s">
        <v>16</v>
      </c>
      <c r="C13" s="5">
        <f>dfMain2_AllCovariates!$R$195</f>
        <v>6.6088500000000005E-4</v>
      </c>
      <c r="D13" s="5">
        <f>dfMain2_AllCovariates!$R$546</f>
        <v>2.014633E-3</v>
      </c>
      <c r="E13" s="5">
        <f>dfMain2_AllCovariates!$R$466</f>
        <v>6.0249886777035602E-6</v>
      </c>
      <c r="F13" s="5">
        <f>dfMain2_AllCovariates!$R$198</f>
        <v>6.722146E-3</v>
      </c>
      <c r="G13" s="5">
        <f>dfMain2_AllCovariates!$R$579</f>
        <v>6.8817319999999998E-3</v>
      </c>
      <c r="H13" s="5">
        <f>dfMain2_AllCovariates!$R$475</f>
        <v>1.1316099999999999E-3</v>
      </c>
      <c r="I13" s="5">
        <f>dfMain2_AllCovariates!$R$201</f>
        <v>7.2688223407345703E-251</v>
      </c>
      <c r="J13" s="5">
        <f>dfMain2_AllCovariates!$R$884</f>
        <v>6.8958459272814197E-7</v>
      </c>
      <c r="K13" s="5">
        <f>dfMain2_AllCovariates!$R$484</f>
        <v>0</v>
      </c>
      <c r="L13" s="5">
        <f>dfMain2_AllCovariates!$R$204</f>
        <v>1.3321886085073601E-278</v>
      </c>
      <c r="M13" s="5">
        <f>dfMain2_AllCovariates!$R$919</f>
        <v>4.2878052074755296E-28</v>
      </c>
      <c r="N13" s="5">
        <f>dfMain2_AllCovariates!$R$493</f>
        <v>0</v>
      </c>
      <c r="O13" s="5">
        <f>dfMain2_AllCovariates!$R$207</f>
        <v>4.8268715972214601E-77</v>
      </c>
      <c r="P13" s="5">
        <f>dfMain2_AllCovariates!$R$954</f>
        <v>5.8364890350884801E-9</v>
      </c>
      <c r="Q13" s="5">
        <f>dfMain2_AllCovariates!$R$502</f>
        <v>8.5276921949020196E-70</v>
      </c>
      <c r="R13" s="5">
        <f>dfMain2_AllCovariates!$R$210</f>
        <v>2.9058658011951198E-14</v>
      </c>
      <c r="S13" s="5">
        <f>dfMain2_AllCovariates!$R$989</f>
        <v>2.1320856999999999E-2</v>
      </c>
      <c r="T13" s="5">
        <f>dfMain2_AllCovariates!$R$511</f>
        <v>1.20683237436558E-15</v>
      </c>
      <c r="U13" s="5">
        <f>dfMain2_AllCovariates!$R$213</f>
        <v>2.28637769955278E-171</v>
      </c>
      <c r="V13" s="5">
        <f>dfMain2_AllCovariates!$R$1024</f>
        <v>8.4728040293286804E-10</v>
      </c>
      <c r="W13" s="5">
        <f>dfMain2_AllCovariates!$R$520</f>
        <v>2.4541580769588802E-238</v>
      </c>
      <c r="X13" s="5">
        <f>dfMain2_AllCovariates!$R$216</f>
        <v>7.7602019999999999E-3</v>
      </c>
      <c r="Y13" s="5">
        <f>dfMain2_AllCovariates!$R$1059</f>
        <v>3.5344182000000002E-2</v>
      </c>
      <c r="Z13" s="5">
        <f>dfMain2_AllCovariates!$R$529</f>
        <v>4.0598489224512102E-15</v>
      </c>
    </row>
    <row r="14" spans="1:26" x14ac:dyDescent="0.55000000000000004">
      <c r="A14" t="s">
        <v>104</v>
      </c>
      <c r="B14" t="s">
        <v>7</v>
      </c>
      <c r="C14" s="5">
        <f>dfMain2_AllCovariates!$R$222</f>
        <v>9.7548275487438395E-6</v>
      </c>
      <c r="D14" s="5">
        <f>dfMain2_AllCovariates!$R$547</f>
        <v>0.38879344500000002</v>
      </c>
      <c r="E14" s="5">
        <f>dfMain2_AllCovariates!$R$466</f>
        <v>6.0249886777035602E-6</v>
      </c>
      <c r="F14" s="5">
        <f>dfMain2_AllCovariates!$R$225</f>
        <v>2.5729070000000001E-3</v>
      </c>
      <c r="G14" s="5">
        <f>dfMain2_AllCovariates!$R$580</f>
        <v>0.67227470499999997</v>
      </c>
      <c r="H14" s="5">
        <f>dfMain2_AllCovariates!$R$475</f>
        <v>1.1316099999999999E-3</v>
      </c>
      <c r="I14" s="5">
        <f>dfMain2_AllCovariates!$R$228</f>
        <v>3.0332671712893698E-257</v>
      </c>
      <c r="J14" s="5">
        <f>dfMain2_AllCovariates!$R$885</f>
        <v>7.8600396229067497E-8</v>
      </c>
      <c r="K14" s="5">
        <f>dfMain2_AllCovariates!$R$484</f>
        <v>0</v>
      </c>
      <c r="L14" s="5">
        <f>dfMain2_AllCovariates!$R$231</f>
        <v>0</v>
      </c>
      <c r="M14" s="5">
        <f>dfMain2_AllCovariates!$R$920</f>
        <v>7.7616497791658302E-42</v>
      </c>
      <c r="N14" s="5">
        <f>dfMain2_AllCovariates!$R$493</f>
        <v>0</v>
      </c>
      <c r="O14" s="5">
        <f>dfMain2_AllCovariates!$R$234</f>
        <v>1.1009456303476601E-99</v>
      </c>
      <c r="P14" s="5">
        <f>dfMain2_AllCovariates!$R$955</f>
        <v>9.83960354718403E-9</v>
      </c>
      <c r="Q14" s="5">
        <f>dfMain2_AllCovariates!$R$502</f>
        <v>8.5276921949020196E-70</v>
      </c>
      <c r="R14" s="5">
        <f>dfMain2_AllCovariates!$R$237</f>
        <v>2.2673426860389299E-25</v>
      </c>
      <c r="S14" s="5">
        <f>dfMain2_AllCovariates!$R$990</f>
        <v>4.7582800000000003E-4</v>
      </c>
      <c r="T14" s="5">
        <f>dfMain2_AllCovariates!$R$511</f>
        <v>1.20683237436558E-15</v>
      </c>
      <c r="U14" s="5">
        <f>dfMain2_AllCovariates!$R$240</f>
        <v>2.4824070367139201E-219</v>
      </c>
      <c r="V14" s="5">
        <f>dfMain2_AllCovariates!$R$1025</f>
        <v>7.6097918276864204E-19</v>
      </c>
      <c r="W14" s="5">
        <f>dfMain2_AllCovariates!$R$520</f>
        <v>2.4541580769588802E-238</v>
      </c>
      <c r="X14" s="5">
        <f>dfMain2_AllCovariates!$R$243</f>
        <v>3.2649805251749402E-28</v>
      </c>
      <c r="Y14" s="5">
        <f>dfMain2_AllCovariates!$R$1060</f>
        <v>3.3135315999999998E-2</v>
      </c>
      <c r="Z14" s="5">
        <f>dfMain2_AllCovariates!$R$529</f>
        <v>4.0598489224512102E-15</v>
      </c>
    </row>
    <row r="15" spans="1:26" x14ac:dyDescent="0.55000000000000004">
      <c r="A15" t="s">
        <v>103</v>
      </c>
      <c r="B15" t="s">
        <v>8</v>
      </c>
      <c r="C15" s="5">
        <f>dfMain2_AllCovariates!$R$249</f>
        <v>3.8205200000000002E-4</v>
      </c>
      <c r="D15" s="5">
        <f>dfMain2_AllCovariates!$R$548</f>
        <v>0.51134512700000001</v>
      </c>
      <c r="E15" s="5">
        <f>dfMain2_AllCovariates!$R$465</f>
        <v>5.3017139999999999E-3</v>
      </c>
      <c r="F15" s="5">
        <f>dfMain2_AllCovariates!$R$252</f>
        <v>6.5932691533351502E-5</v>
      </c>
      <c r="G15" s="5">
        <f>dfMain2_AllCovariates!$R$581</f>
        <v>0.558403435</v>
      </c>
      <c r="H15" s="5">
        <f>dfMain2_AllCovariates!$R$474</f>
        <v>4.4897336000000003E-2</v>
      </c>
      <c r="I15" s="5">
        <f>dfMain2_AllCovariates!$R$255</f>
        <v>1.8061224832652801E-21</v>
      </c>
      <c r="J15" s="5">
        <f>dfMain2_AllCovariates!$R$886</f>
        <v>1.2039921E-2</v>
      </c>
      <c r="K15" s="5">
        <f>dfMain2_AllCovariates!$R$483</f>
        <v>1.7181999999999999E-4</v>
      </c>
      <c r="L15" s="5">
        <f>dfMain2_AllCovariates!$R$258</f>
        <v>2.6343538160625799E-284</v>
      </c>
      <c r="M15" s="5">
        <f>dfMain2_AllCovariates!$R$921</f>
        <v>2.0110929999999999E-2</v>
      </c>
      <c r="N15" s="5">
        <f>dfMain2_AllCovariates!$R$492</f>
        <v>3.47131297870434E-265</v>
      </c>
      <c r="O15" s="5">
        <f>dfMain2_AllCovariates!$R$261</f>
        <v>3.2857645111595602E-92</v>
      </c>
      <c r="P15" s="5">
        <f>dfMain2_AllCovariates!$R$956</f>
        <v>6.7235316673077997E-9</v>
      </c>
      <c r="Q15" s="5">
        <f>dfMain2_AllCovariates!$R$501</f>
        <v>2.53665713492606E-76</v>
      </c>
      <c r="R15" s="5">
        <f>dfMain2_AllCovariates!$R$264</f>
        <v>6.2320394132748504E-22</v>
      </c>
      <c r="S15" s="5">
        <f>dfMain2_AllCovariates!$R$991</f>
        <v>1.7436225999999999E-2</v>
      </c>
      <c r="T15" s="5">
        <f>dfMain2_AllCovariates!$R$510</f>
        <v>4.9910766491951501E-17</v>
      </c>
      <c r="U15" s="5">
        <f>dfMain2_AllCovariates!$R$267</f>
        <v>1.0579722244746399E-247</v>
      </c>
      <c r="V15" s="5">
        <f>dfMain2_AllCovariates!$R$1026</f>
        <v>1.9408426999999999E-2</v>
      </c>
      <c r="W15" s="5">
        <f>dfMain2_AllCovariates!$R$519</f>
        <v>5.4609767761823802E-219</v>
      </c>
      <c r="X15" s="5">
        <f>dfMain2_AllCovariates!$R$270</f>
        <v>0.62400240900000004</v>
      </c>
      <c r="Y15" s="5">
        <f>dfMain2_AllCovariates!$R$1061</f>
        <v>0.79623346900000003</v>
      </c>
      <c r="Z15" s="5">
        <f>dfMain2_AllCovariates!$R$528</f>
        <v>4.14335300457841E-5</v>
      </c>
    </row>
    <row r="16" spans="1:26" x14ac:dyDescent="0.55000000000000004">
      <c r="A16" t="s">
        <v>103</v>
      </c>
      <c r="B16" t="s">
        <v>9</v>
      </c>
      <c r="C16" s="5">
        <f>dfMain2_AllCovariates!$R$276</f>
        <v>1.50369919605627E-5</v>
      </c>
      <c r="D16" s="5">
        <f>dfMain2_AllCovariates!$R$549</f>
        <v>5.1205024000000002E-2</v>
      </c>
      <c r="E16" s="5">
        <f>dfMain2_AllCovariates!$R$465</f>
        <v>5.3017139999999999E-3</v>
      </c>
      <c r="F16" s="5">
        <f>dfMain2_AllCovariates!$R$279</f>
        <v>1.47076E-4</v>
      </c>
      <c r="G16" s="5">
        <f>dfMain2_AllCovariates!$R$582</f>
        <v>5.9853347000000001E-2</v>
      </c>
      <c r="H16" s="5">
        <f>dfMain2_AllCovariates!$R$474</f>
        <v>4.4897336000000003E-2</v>
      </c>
      <c r="I16" s="5">
        <f>dfMain2_AllCovariates!$R$282</f>
        <v>2.4323128684146099E-13</v>
      </c>
      <c r="J16" s="5">
        <f>dfMain2_AllCovariates!$R$887</f>
        <v>3.0745002E-2</v>
      </c>
      <c r="K16" s="5">
        <f>dfMain2_AllCovariates!$R$483</f>
        <v>1.7181999999999999E-4</v>
      </c>
      <c r="L16" s="5">
        <f>dfMain2_AllCovariates!$R$285</f>
        <v>1.06222878478669E-237</v>
      </c>
      <c r="M16" s="5">
        <f>dfMain2_AllCovariates!$R$922</f>
        <v>9.1048421813174206E-6</v>
      </c>
      <c r="N16" s="5">
        <f>dfMain2_AllCovariates!$R$492</f>
        <v>3.47131297870434E-265</v>
      </c>
      <c r="O16" s="5">
        <f>dfMain2_AllCovariates!$R$288</f>
        <v>8.6097400333049695E-68</v>
      </c>
      <c r="P16" s="5">
        <f>dfMain2_AllCovariates!$R$957</f>
        <v>5.7502689999999997E-3</v>
      </c>
      <c r="Q16" s="5">
        <f>dfMain2_AllCovariates!$R$501</f>
        <v>2.53665713492606E-76</v>
      </c>
      <c r="R16" s="5">
        <f>dfMain2_AllCovariates!$R$291</f>
        <v>1.11942064147487E-18</v>
      </c>
      <c r="S16" s="5">
        <f>dfMain2_AllCovariates!$R$992</f>
        <v>0.845250587</v>
      </c>
      <c r="T16" s="5">
        <f>dfMain2_AllCovariates!$R$510</f>
        <v>4.9910766491951501E-17</v>
      </c>
      <c r="U16" s="5">
        <f>dfMain2_AllCovariates!$R$294</f>
        <v>1.07221665458991E-238</v>
      </c>
      <c r="V16" s="5">
        <f>dfMain2_AllCovariates!$R$1027</f>
        <v>7.5421199045715795E-17</v>
      </c>
      <c r="W16" s="5">
        <f>dfMain2_AllCovariates!$R$519</f>
        <v>5.4609767761823802E-219</v>
      </c>
      <c r="X16" s="5">
        <f>dfMain2_AllCovariates!$R$297</f>
        <v>1.935778E-3</v>
      </c>
      <c r="Y16" s="5">
        <f>dfMain2_AllCovariates!$R$1062</f>
        <v>0.50815506200000005</v>
      </c>
      <c r="Z16" s="5">
        <f>dfMain2_AllCovariates!$R$528</f>
        <v>4.14335300457841E-5</v>
      </c>
    </row>
    <row r="17" spans="1:26" x14ac:dyDescent="0.55000000000000004">
      <c r="A17" t="s">
        <v>103</v>
      </c>
      <c r="B17" t="s">
        <v>26</v>
      </c>
      <c r="C17" s="5">
        <f>dfMain2_AllCovariates!$R$303</f>
        <v>1.244541E-3</v>
      </c>
      <c r="D17" s="5">
        <f>dfMain2_AllCovariates!$R$550</f>
        <v>0.78824889899999995</v>
      </c>
      <c r="E17" s="5">
        <f>dfMain2_AllCovariates!$R$465</f>
        <v>5.3017139999999999E-3</v>
      </c>
      <c r="F17" s="5">
        <f>dfMain2_AllCovariates!$R$306</f>
        <v>2.1148500000000001E-3</v>
      </c>
      <c r="G17" s="5">
        <f>dfMain2_AllCovariates!$R$583</f>
        <v>0.59732288</v>
      </c>
      <c r="H17" s="5">
        <f>dfMain2_AllCovariates!$R$474</f>
        <v>4.4897336000000003E-2</v>
      </c>
      <c r="I17" s="5">
        <f>dfMain2_AllCovariates!$R$309</f>
        <v>8.0667898350076397E-17</v>
      </c>
      <c r="J17" s="5">
        <f>dfMain2_AllCovariates!$R$888</f>
        <v>0.60798875799999996</v>
      </c>
      <c r="K17" s="5">
        <f>dfMain2_AllCovariates!$R$483</f>
        <v>1.7181999999999999E-4</v>
      </c>
      <c r="L17" s="5">
        <f>dfMain2_AllCovariates!$R$312</f>
        <v>1.26080160519735E-264</v>
      </c>
      <c r="M17" s="5">
        <f>dfMain2_AllCovariates!$R$923</f>
        <v>1.3898459999999999E-3</v>
      </c>
      <c r="N17" s="5">
        <f>dfMain2_AllCovariates!$R$492</f>
        <v>3.47131297870434E-265</v>
      </c>
      <c r="O17" s="5">
        <f>dfMain2_AllCovariates!$R$315</f>
        <v>8.8752419550192799E-91</v>
      </c>
      <c r="P17" s="5">
        <f>dfMain2_AllCovariates!$R$958</f>
        <v>4.0655040000000003E-2</v>
      </c>
      <c r="Q17" s="5">
        <f>dfMain2_AllCovariates!$R$501</f>
        <v>2.53665713492606E-76</v>
      </c>
      <c r="R17" s="5">
        <f>dfMain2_AllCovariates!$R$318</f>
        <v>1.31219449954034E-19</v>
      </c>
      <c r="S17" s="5">
        <f>dfMain2_AllCovariates!$R$993</f>
        <v>0.32071960799999999</v>
      </c>
      <c r="T17" s="5">
        <f>dfMain2_AllCovariates!$R$510</f>
        <v>4.9910766491951501E-17</v>
      </c>
      <c r="U17" s="5">
        <f>dfMain2_AllCovariates!$R$321</f>
        <v>4.9198494543861698E-246</v>
      </c>
      <c r="V17" s="5">
        <f>dfMain2_AllCovariates!$R$1028</f>
        <v>4.1201337352115498E-8</v>
      </c>
      <c r="W17" s="5">
        <f>dfMain2_AllCovariates!$R$519</f>
        <v>5.4609767761823802E-219</v>
      </c>
      <c r="X17" s="5">
        <f>dfMain2_AllCovariates!$R$324</f>
        <v>1.5417722999999999E-2</v>
      </c>
      <c r="Y17" s="5">
        <f>dfMain2_AllCovariates!$R$1063</f>
        <v>0.48090997800000002</v>
      </c>
      <c r="Z17" s="5">
        <f>dfMain2_AllCovariates!$R$528</f>
        <v>4.14335300457841E-5</v>
      </c>
    </row>
    <row r="18" spans="1:26" x14ac:dyDescent="0.55000000000000004">
      <c r="A18" t="s">
        <v>103</v>
      </c>
      <c r="B18" t="s">
        <v>10</v>
      </c>
      <c r="C18" s="5">
        <f>dfMain2_AllCovariates!$R$330</f>
        <v>3.8137640968833197E-5</v>
      </c>
      <c r="D18" s="5">
        <f>dfMain2_AllCovariates!$R$551</f>
        <v>0.32942696199999999</v>
      </c>
      <c r="E18" s="5">
        <f>dfMain2_AllCovariates!$R$465</f>
        <v>5.3017139999999999E-3</v>
      </c>
      <c r="F18" s="5">
        <f>dfMain2_AllCovariates!$R$333</f>
        <v>8.3983099999999998E-4</v>
      </c>
      <c r="G18" s="5">
        <f>dfMain2_AllCovariates!$R$584</f>
        <v>0.899474844</v>
      </c>
      <c r="H18" s="5">
        <f>dfMain2_AllCovariates!$R$474</f>
        <v>4.4897336000000003E-2</v>
      </c>
      <c r="I18" s="5">
        <f>dfMain2_AllCovariates!$R$336</f>
        <v>1.05542671905667E-19</v>
      </c>
      <c r="J18" s="5">
        <f>dfMain2_AllCovariates!$R$889</f>
        <v>0.54601210300000003</v>
      </c>
      <c r="K18" s="5">
        <f>dfMain2_AllCovariates!$R$483</f>
        <v>1.7181999999999999E-4</v>
      </c>
      <c r="L18" s="5">
        <f>dfMain2_AllCovariates!$R$339</f>
        <v>2.4564772822791202E-227</v>
      </c>
      <c r="M18" s="5">
        <f>dfMain2_AllCovariates!$R$924</f>
        <v>0.260791045</v>
      </c>
      <c r="N18" s="5">
        <f>dfMain2_AllCovariates!$R$492</f>
        <v>3.47131297870434E-265</v>
      </c>
      <c r="O18" s="5">
        <f>dfMain2_AllCovariates!$R$342</f>
        <v>1.4575068621123699E-86</v>
      </c>
      <c r="P18" s="5">
        <f>dfMain2_AllCovariates!$R$959</f>
        <v>5.5125680542630101E-5</v>
      </c>
      <c r="Q18" s="5">
        <f>dfMain2_AllCovariates!$R$501</f>
        <v>2.53665713492606E-76</v>
      </c>
      <c r="R18" s="5">
        <f>dfMain2_AllCovariates!$R$345</f>
        <v>1.20729616576995E-14</v>
      </c>
      <c r="S18" s="5">
        <f>dfMain2_AllCovariates!$R$994</f>
        <v>0.119597023</v>
      </c>
      <c r="T18" s="5">
        <f>dfMain2_AllCovariates!$R$510</f>
        <v>4.9910766491951501E-17</v>
      </c>
      <c r="U18" s="5">
        <f>dfMain2_AllCovariates!$R$348</f>
        <v>1.19745854588286E-168</v>
      </c>
      <c r="V18" s="5">
        <f>dfMain2_AllCovariates!$R$1029</f>
        <v>6.6649043094823505E-5</v>
      </c>
      <c r="W18" s="5">
        <f>dfMain2_AllCovariates!$R$519</f>
        <v>5.4609767761823802E-219</v>
      </c>
      <c r="X18" s="5">
        <f>dfMain2_AllCovariates!$R$351</f>
        <v>0.12655971999999999</v>
      </c>
      <c r="Y18" s="5">
        <f>dfMain2_AllCovariates!$R$1064</f>
        <v>0.905364061</v>
      </c>
      <c r="Z18" s="5">
        <f>dfMain2_AllCovariates!$R$528</f>
        <v>4.14335300457841E-5</v>
      </c>
    </row>
    <row r="19" spans="1:26" x14ac:dyDescent="0.55000000000000004">
      <c r="A19" t="s">
        <v>103</v>
      </c>
      <c r="B19" t="s">
        <v>11</v>
      </c>
      <c r="C19" s="5">
        <f>dfMain2_AllCovariates!$R$357</f>
        <v>1.87839E-4</v>
      </c>
      <c r="D19" s="5">
        <f>dfMain2_AllCovariates!$R$552</f>
        <v>0.47925287700000002</v>
      </c>
      <c r="E19" s="5">
        <f>dfMain2_AllCovariates!$R$465</f>
        <v>5.3017139999999999E-3</v>
      </c>
      <c r="F19" s="5">
        <f>dfMain2_AllCovariates!$R$360</f>
        <v>3.0728599999999998E-4</v>
      </c>
      <c r="G19" s="5">
        <f>dfMain2_AllCovariates!$R$585</f>
        <v>0.85442505400000002</v>
      </c>
      <c r="H19" s="5">
        <f>dfMain2_AllCovariates!$R$474</f>
        <v>4.4897336000000003E-2</v>
      </c>
      <c r="I19" s="5">
        <f>dfMain2_AllCovariates!$R$363</f>
        <v>2.85772729309517E-22</v>
      </c>
      <c r="J19" s="5">
        <f>dfMain2_AllCovariates!$R$890</f>
        <v>3.332593E-3</v>
      </c>
      <c r="K19" s="5">
        <f>dfMain2_AllCovariates!$R$483</f>
        <v>1.7181999999999999E-4</v>
      </c>
      <c r="L19" s="5">
        <f>dfMain2_AllCovariates!$R$366</f>
        <v>2.6004740237649499E-250</v>
      </c>
      <c r="M19" s="5">
        <f>dfMain2_AllCovariates!$R$925</f>
        <v>4.5830041797660398E-5</v>
      </c>
      <c r="N19" s="5">
        <f>dfMain2_AllCovariates!$R$492</f>
        <v>3.47131297870434E-265</v>
      </c>
      <c r="O19" s="5">
        <f>dfMain2_AllCovariates!$R$369</f>
        <v>1.39399441913437E-76</v>
      </c>
      <c r="P19" s="5">
        <f>dfMain2_AllCovariates!$R$960</f>
        <v>2.4589446110220899E-5</v>
      </c>
      <c r="Q19" s="5">
        <f>dfMain2_AllCovariates!$R$501</f>
        <v>2.53665713492606E-76</v>
      </c>
      <c r="R19" s="5">
        <f>dfMain2_AllCovariates!$R$372</f>
        <v>1.3510506801804601E-12</v>
      </c>
      <c r="S19" s="5">
        <f>dfMain2_AllCovariates!$R$995</f>
        <v>1.1634854E-2</v>
      </c>
      <c r="T19" s="5">
        <f>dfMain2_AllCovariates!$R$510</f>
        <v>4.9910766491951501E-17</v>
      </c>
      <c r="U19" s="5">
        <f>dfMain2_AllCovariates!$R$375</f>
        <v>1.2666079779723701E-180</v>
      </c>
      <c r="V19" s="5">
        <f>dfMain2_AllCovariates!$R$1030</f>
        <v>4.7913850000000001E-2</v>
      </c>
      <c r="W19" s="5">
        <f>dfMain2_AllCovariates!$R$519</f>
        <v>5.4609767761823802E-219</v>
      </c>
      <c r="X19" s="5">
        <f>dfMain2_AllCovariates!$R$378</f>
        <v>5.0460080000000003E-3</v>
      </c>
      <c r="Y19" s="5">
        <f>dfMain2_AllCovariates!$R$1065</f>
        <v>0.12216262899999999</v>
      </c>
      <c r="Z19" s="5">
        <f>dfMain2_AllCovariates!$R$528</f>
        <v>4.14335300457841E-5</v>
      </c>
    </row>
    <row r="20" spans="1:26" x14ac:dyDescent="0.55000000000000004">
      <c r="A20" t="s">
        <v>103</v>
      </c>
      <c r="B20" t="s">
        <v>27</v>
      </c>
      <c r="C20" s="5">
        <f>dfMain2_AllCovariates!$R$384</f>
        <v>0.20907363100000001</v>
      </c>
      <c r="D20" s="5">
        <f>dfMain2_AllCovariates!$R$553</f>
        <v>0.78124867799999997</v>
      </c>
      <c r="E20" s="5">
        <f>dfMain2_AllCovariates!$R$465</f>
        <v>5.3017139999999999E-3</v>
      </c>
      <c r="F20" s="5">
        <f>dfMain2_AllCovariates!$R$387</f>
        <v>0.132224956</v>
      </c>
      <c r="G20" s="5">
        <f>dfMain2_AllCovariates!$R$586</f>
        <v>0.96553527699999997</v>
      </c>
      <c r="H20" s="5">
        <f>dfMain2_AllCovariates!$R$474</f>
        <v>4.4897336000000003E-2</v>
      </c>
      <c r="I20" s="5">
        <f>dfMain2_AllCovariates!$R$390</f>
        <v>7.1791119622747399E-10</v>
      </c>
      <c r="J20" s="5">
        <f>dfMain2_AllCovariates!$R$891</f>
        <v>3.5425175677978599E-8</v>
      </c>
      <c r="K20" s="5">
        <f>dfMain2_AllCovariates!$R$483</f>
        <v>1.7181999999999999E-4</v>
      </c>
      <c r="L20" s="5">
        <f>dfMain2_AllCovariates!$R$393</f>
        <v>1.4841652335002E-24</v>
      </c>
      <c r="M20" s="5">
        <f>dfMain2_AllCovariates!$R$926</f>
        <v>5.1443442933717201E-6</v>
      </c>
      <c r="N20" s="5">
        <f>dfMain2_AllCovariates!$R$492</f>
        <v>3.47131297870434E-265</v>
      </c>
      <c r="O20" s="5">
        <f>dfMain2_AllCovariates!$R$396</f>
        <v>4.1358983651439501E-11</v>
      </c>
      <c r="P20" s="5">
        <f>dfMain2_AllCovariates!$R$961</f>
        <v>0.69384156200000002</v>
      </c>
      <c r="Q20" s="5">
        <f>dfMain2_AllCovariates!$R$501</f>
        <v>2.53665713492606E-76</v>
      </c>
      <c r="R20" s="5">
        <f>dfMain2_AllCovariates!$R$399</f>
        <v>0.12697161900000001</v>
      </c>
      <c r="S20" s="5">
        <f>dfMain2_AllCovariates!$R$996</f>
        <v>6.0372070000000002E-3</v>
      </c>
      <c r="T20" s="5">
        <f>dfMain2_AllCovariates!$R$510</f>
        <v>4.9910766491951501E-17</v>
      </c>
      <c r="U20" s="5">
        <f>dfMain2_AllCovariates!$R$402</f>
        <v>5.8467641630738097E-28</v>
      </c>
      <c r="V20" s="5">
        <f>dfMain2_AllCovariates!$R$1031</f>
        <v>2.5552267670584799E-5</v>
      </c>
      <c r="W20" s="5">
        <f>dfMain2_AllCovariates!$R$519</f>
        <v>5.4609767761823802E-219</v>
      </c>
      <c r="X20" s="5">
        <f>dfMain2_AllCovariates!$R$405</f>
        <v>0.25045165600000002</v>
      </c>
      <c r="Y20" s="5">
        <f>dfMain2_AllCovariates!$R$1066</f>
        <v>0.78819533200000003</v>
      </c>
      <c r="Z20" s="5">
        <f>dfMain2_AllCovariates!$R$528</f>
        <v>4.14335300457841E-5</v>
      </c>
    </row>
    <row r="21" spans="1:26" x14ac:dyDescent="0.55000000000000004">
      <c r="A21" t="s">
        <v>105</v>
      </c>
      <c r="B21" t="s">
        <v>12</v>
      </c>
      <c r="C21" s="5">
        <f>dfMain2_AllCovariates!$R$411</f>
        <v>1.1456470000000001E-3</v>
      </c>
      <c r="D21" s="5">
        <f>dfMain2_AllCovariates!$R$554</f>
        <v>0.98560240200000004</v>
      </c>
      <c r="E21" s="5">
        <f>dfMain2_AllCovariates!$R$467</f>
        <v>0.38924614000000002</v>
      </c>
      <c r="F21" s="5">
        <f>dfMain2_AllCovariates!$R$414</f>
        <v>1.4486100000000001E-4</v>
      </c>
      <c r="G21" s="5">
        <f>dfMain2_AllCovariates!$R$587</f>
        <v>0.38631908700000001</v>
      </c>
      <c r="H21" s="5">
        <f>dfMain2_AllCovariates!$R$476</f>
        <v>8.5314214999999999E-2</v>
      </c>
      <c r="I21" s="5">
        <f>dfMain2_AllCovariates!$R$417</f>
        <v>2.5872618734801003E-13</v>
      </c>
      <c r="J21" s="5">
        <f>dfMain2_AllCovariates!$R$892</f>
        <v>3.1148314999999999E-2</v>
      </c>
      <c r="K21" s="5">
        <f>dfMain2_AllCovariates!$R$485</f>
        <v>8.3159375409990299E-7</v>
      </c>
      <c r="L21" s="5">
        <f>dfMain2_AllCovariates!$R$420</f>
        <v>2.2476857965580799E-18</v>
      </c>
      <c r="M21" s="5">
        <f>dfMain2_AllCovariates!$R$927</f>
        <v>1.3155931915112101E-13</v>
      </c>
      <c r="N21" s="5">
        <f>dfMain2_AllCovariates!$R$494</f>
        <v>1.667857E-3</v>
      </c>
      <c r="O21" s="5">
        <f>dfMain2_AllCovariates!$R$423</f>
        <v>7.8135425648721595E-15</v>
      </c>
      <c r="P21" s="5">
        <f>dfMain2_AllCovariates!$R$962</f>
        <v>1.8463469589110599E-8</v>
      </c>
      <c r="Q21" s="5">
        <f>dfMain2_AllCovariates!$R$503</f>
        <v>9.7363880110171502E-7</v>
      </c>
      <c r="R21" s="5">
        <f>dfMain2_AllCovariates!$R$426</f>
        <v>2.4584009999999998E-3</v>
      </c>
      <c r="S21" s="5">
        <f>dfMain2_AllCovariates!$R$997</f>
        <v>8.1685511000000002E-2</v>
      </c>
      <c r="T21" s="5">
        <f>dfMain2_AllCovariates!$R$512</f>
        <v>0.38742446200000002</v>
      </c>
      <c r="U21" s="5">
        <f>dfMain2_AllCovariates!$R$429</f>
        <v>0.78412457300000005</v>
      </c>
      <c r="V21" s="5">
        <f>dfMain2_AllCovariates!$R$1032</f>
        <v>3.0792100000000001E-4</v>
      </c>
      <c r="W21" s="5">
        <f>dfMain2_AllCovariates!$R$521</f>
        <v>6.5937547075613204E-8</v>
      </c>
      <c r="X21" s="5">
        <f>dfMain2_AllCovariates!$R$432</f>
        <v>4.4055939000000002E-2</v>
      </c>
      <c r="Y21" s="5">
        <f>dfMain2_AllCovariates!$R$1067</f>
        <v>3.3616144000000001E-2</v>
      </c>
      <c r="Z21" s="5">
        <f>dfMain2_AllCovariates!$R$530</f>
        <v>2.84457625155977E-6</v>
      </c>
    </row>
    <row r="22" spans="1:26" x14ac:dyDescent="0.55000000000000004">
      <c r="A22" t="s">
        <v>105</v>
      </c>
      <c r="B22" t="s">
        <v>13</v>
      </c>
      <c r="C22" s="5">
        <f>dfMain2_AllCovariates!$R$438</f>
        <v>3.5554269999999999E-3</v>
      </c>
      <c r="D22" s="5">
        <f>dfMain2_AllCovariates!$R$555</f>
        <v>0.33920798200000002</v>
      </c>
      <c r="E22" s="5">
        <f>dfMain2_AllCovariates!$R$467</f>
        <v>0.38924614000000002</v>
      </c>
      <c r="F22" s="5">
        <f>dfMain2_AllCovariates!$R$441</f>
        <v>1.355836E-3</v>
      </c>
      <c r="G22" s="5">
        <f>dfMain2_AllCovariates!$R$588</f>
        <v>0.382598828</v>
      </c>
      <c r="H22" s="5">
        <f>dfMain2_AllCovariates!$R$476</f>
        <v>8.5314214999999999E-2</v>
      </c>
      <c r="I22" s="5">
        <f>dfMain2_AllCovariates!$R$444</f>
        <v>5.0656427816825702E-8</v>
      </c>
      <c r="J22" s="5">
        <f>dfMain2_AllCovariates!$R$893</f>
        <v>7.1350429999999998E-3</v>
      </c>
      <c r="K22" s="5">
        <f>dfMain2_AllCovariates!$R$485</f>
        <v>8.3159375409990299E-7</v>
      </c>
      <c r="L22" s="5">
        <f>dfMain2_AllCovariates!$R$447</f>
        <v>1.162932E-3</v>
      </c>
      <c r="M22" s="5">
        <f>dfMain2_AllCovariates!$R$928</f>
        <v>1.82621E-4</v>
      </c>
      <c r="N22" s="5">
        <f>dfMain2_AllCovariates!$R$494</f>
        <v>1.667857E-3</v>
      </c>
      <c r="O22" s="5">
        <f>dfMain2_AllCovariates!$R$450</f>
        <v>0.26485436099999998</v>
      </c>
      <c r="P22" s="5">
        <f>dfMain2_AllCovariates!$R$963</f>
        <v>6.9117612999999994E-2</v>
      </c>
      <c r="Q22" s="5">
        <f>dfMain2_AllCovariates!$R$503</f>
        <v>9.7363880110171502E-7</v>
      </c>
      <c r="R22" s="5">
        <f>dfMain2_AllCovariates!$R$453</f>
        <v>2.2384732000000001E-2</v>
      </c>
      <c r="S22" s="5">
        <f>dfMain2_AllCovariates!$R$998</f>
        <v>0.63991672499999996</v>
      </c>
      <c r="T22" s="5">
        <f>dfMain2_AllCovariates!$R$512</f>
        <v>0.38742446200000002</v>
      </c>
      <c r="U22" s="5">
        <f>dfMain2_AllCovariates!$R$456</f>
        <v>1.1935243193025199E-12</v>
      </c>
      <c r="V22" s="5">
        <f>dfMain2_AllCovariates!$R$1033</f>
        <v>1.9962819999999999E-2</v>
      </c>
      <c r="W22" s="5">
        <f>dfMain2_AllCovariates!$R$521</f>
        <v>6.5937547075613204E-8</v>
      </c>
      <c r="X22" s="5">
        <f>dfMain2_AllCovariates!$R$459</f>
        <v>7.6363500000000003E-4</v>
      </c>
      <c r="Y22" s="5">
        <f>dfMain2_AllCovariates!$R$1068</f>
        <v>9.5010379999999998E-3</v>
      </c>
      <c r="Z22" s="5">
        <f>dfMain2_AllCovariates!$R$530</f>
        <v>2.84457625155977E-6</v>
      </c>
    </row>
    <row r="25" spans="1:26" x14ac:dyDescent="0.55000000000000004">
      <c r="B25" t="s">
        <v>146</v>
      </c>
    </row>
    <row r="26" spans="1:26" x14ac:dyDescent="0.55000000000000004">
      <c r="C26" t="s">
        <v>29</v>
      </c>
      <c r="F26" t="s">
        <v>30</v>
      </c>
      <c r="I26" t="s">
        <v>20</v>
      </c>
      <c r="L26" t="s">
        <v>50</v>
      </c>
      <c r="O26" t="s">
        <v>22</v>
      </c>
      <c r="R26" t="s">
        <v>23</v>
      </c>
      <c r="U26" t="s">
        <v>52</v>
      </c>
      <c r="X26" t="s">
        <v>25</v>
      </c>
    </row>
    <row r="27" spans="1:26" x14ac:dyDescent="0.55000000000000004">
      <c r="C27" t="s">
        <v>17</v>
      </c>
      <c r="D27" t="s">
        <v>18</v>
      </c>
      <c r="E27" t="s">
        <v>19</v>
      </c>
      <c r="F27" t="s">
        <v>17</v>
      </c>
      <c r="G27" t="s">
        <v>18</v>
      </c>
      <c r="H27" t="s">
        <v>19</v>
      </c>
      <c r="I27" t="s">
        <v>17</v>
      </c>
      <c r="J27" t="s">
        <v>18</v>
      </c>
      <c r="K27" t="s">
        <v>19</v>
      </c>
      <c r="L27" t="s">
        <v>17</v>
      </c>
      <c r="M27" t="s">
        <v>18</v>
      </c>
      <c r="N27" t="s">
        <v>19</v>
      </c>
      <c r="O27" t="s">
        <v>17</v>
      </c>
      <c r="P27" t="s">
        <v>18</v>
      </c>
      <c r="Q27" t="s">
        <v>19</v>
      </c>
      <c r="R27" t="s">
        <v>17</v>
      </c>
      <c r="S27" t="s">
        <v>18</v>
      </c>
      <c r="T27" t="s">
        <v>19</v>
      </c>
      <c r="U27" t="s">
        <v>17</v>
      </c>
      <c r="V27" t="s">
        <v>18</v>
      </c>
      <c r="W27" t="s">
        <v>19</v>
      </c>
      <c r="X27" t="s">
        <v>17</v>
      </c>
      <c r="Y27" t="s">
        <v>18</v>
      </c>
      <c r="Z27" t="s">
        <v>19</v>
      </c>
    </row>
    <row r="28" spans="1:26" x14ac:dyDescent="0.55000000000000004">
      <c r="A28" t="s">
        <v>106</v>
      </c>
      <c r="B28" t="s">
        <v>3</v>
      </c>
      <c r="C28" s="4">
        <f>dfMain2_AllCovariates!$N$6</f>
        <v>-3.2603213900000001</v>
      </c>
      <c r="D28" s="4">
        <f>dfMain2_AllCovariates!$N$540</f>
        <v>-16.21835901</v>
      </c>
      <c r="E28" s="4">
        <f>dfMain2_AllCovariates!$N$468</f>
        <v>9.2811643450000005</v>
      </c>
      <c r="F28" s="4">
        <f>dfMain2_AllCovariates!$N$9</f>
        <v>-0.939420967</v>
      </c>
      <c r="G28" s="4">
        <f>dfMain2_AllCovariates!$N$573</f>
        <v>-22.182243190000001</v>
      </c>
      <c r="H28" s="4">
        <f>dfMain2_AllCovariates!$N$477</f>
        <v>4.5702147929999999</v>
      </c>
      <c r="I28" s="4">
        <f>dfMain2_AllCovariates!$N$12</f>
        <v>-5.1895385950000001</v>
      </c>
      <c r="J28" s="4">
        <f>dfMain2_AllCovariates!$N$877</f>
        <v>-4.8713239670000004</v>
      </c>
      <c r="K28" s="4">
        <f>dfMain2_AllCovariates!$N$486</f>
        <v>8.9800745880000008</v>
      </c>
      <c r="L28" s="4">
        <f>dfMain2_AllCovariates!$N$15</f>
        <v>-8.1391795679999994</v>
      </c>
      <c r="M28" s="4">
        <f>dfMain2_AllCovariates!$N$912</f>
        <v>-5.5100269160000002</v>
      </c>
      <c r="N28" s="4">
        <f>dfMain2_AllCovariates!$N$495</f>
        <v>12.16345664</v>
      </c>
      <c r="O28" s="4">
        <f>dfMain2_AllCovariates!$N$18</f>
        <v>-4.5589217189999998</v>
      </c>
      <c r="P28" s="4">
        <f>dfMain2_AllCovariates!$N$947</f>
        <v>-1.574331543</v>
      </c>
      <c r="Q28" s="4">
        <f>dfMain2_AllCovariates!$N$504</f>
        <v>2.92177277</v>
      </c>
      <c r="R28" s="4">
        <f>dfMain2_AllCovariates!$N$21</f>
        <v>-2.9230749340000002</v>
      </c>
      <c r="S28" s="4">
        <f>dfMain2_AllCovariates!$N$982</f>
        <v>-3.8072562429999999</v>
      </c>
      <c r="T28" s="4">
        <f>dfMain2_AllCovariates!$N$513</f>
        <v>8.5248392600000003</v>
      </c>
      <c r="U28" s="4">
        <f>dfMain2_AllCovariates!$N$24</f>
        <v>-3.0148055939999998</v>
      </c>
      <c r="V28" s="4">
        <f>dfMain2_AllCovariates!$N$1017</f>
        <v>0.74336014900000003</v>
      </c>
      <c r="W28" s="4">
        <f>dfMain2_AllCovariates!$N$522</f>
        <v>5.1148813310000003</v>
      </c>
      <c r="X28" s="4">
        <f>dfMain2_AllCovariates!$N$27</f>
        <v>-6.3924198380000004</v>
      </c>
      <c r="Y28" s="4">
        <f>dfMain2_AllCovariates!$N$1052</f>
        <v>14.652484599999999</v>
      </c>
      <c r="Z28" s="4">
        <f>dfMain2_AllCovariates!$N$531</f>
        <v>45.789652400000001</v>
      </c>
    </row>
    <row r="29" spans="1:26" x14ac:dyDescent="0.55000000000000004">
      <c r="A29" t="s">
        <v>104</v>
      </c>
      <c r="B29" t="s">
        <v>4</v>
      </c>
      <c r="C29" s="4">
        <f>dfMain2_AllCovariates!$N$33</f>
        <v>-1.948342295</v>
      </c>
      <c r="D29" s="4">
        <f>dfMain2_AllCovariates!$N$541</f>
        <v>-13.45256513</v>
      </c>
      <c r="E29" s="4">
        <f>dfMain2_AllCovariates!$N$466</f>
        <v>-31.44688614</v>
      </c>
      <c r="F29" s="4">
        <f>dfMain2_AllCovariates!$N$36</f>
        <v>-2.3361155610000002</v>
      </c>
      <c r="G29" s="4">
        <f>dfMain2_AllCovariates!$N$574</f>
        <v>-22.245399679999998</v>
      </c>
      <c r="H29" s="4">
        <f>dfMain2_AllCovariates!$N$475</f>
        <v>-25.159805290000001</v>
      </c>
      <c r="I29" s="4">
        <f>dfMain2_AllCovariates!$N$39</f>
        <v>-0.32213312399999999</v>
      </c>
      <c r="J29" s="4">
        <f>dfMain2_AllCovariates!$N$878</f>
        <v>-4.4717116170000004</v>
      </c>
      <c r="K29" s="4">
        <f>dfMain2_AllCovariates!$N$484</f>
        <v>-36.416805750000002</v>
      </c>
      <c r="L29" s="4">
        <f>dfMain2_AllCovariates!$N$42</f>
        <v>-2.1971444990000002</v>
      </c>
      <c r="M29" s="4">
        <f>dfMain2_AllCovariates!$N$913</f>
        <v>-0.90275463499999997</v>
      </c>
      <c r="N29" s="4">
        <f>dfMain2_AllCovariates!$N$493</f>
        <v>-48.831123060000003</v>
      </c>
      <c r="O29" s="4">
        <f>dfMain2_AllCovariates!$N$45</f>
        <v>-1.004649686</v>
      </c>
      <c r="P29" s="4">
        <f>dfMain2_AllCovariates!$N$948</f>
        <v>-3.4055588509999999</v>
      </c>
      <c r="Q29" s="4">
        <f>dfMain2_AllCovariates!$N$502</f>
        <v>-31.399642239999999</v>
      </c>
      <c r="R29" s="4">
        <f>dfMain2_AllCovariates!$N$48</f>
        <v>2.1690154920000002</v>
      </c>
      <c r="S29" s="4">
        <f>dfMain2_AllCovariates!$N$983</f>
        <v>-1.26954057</v>
      </c>
      <c r="T29" s="4">
        <f>dfMain2_AllCovariates!$N$511</f>
        <v>-19.58682241</v>
      </c>
      <c r="U29" s="4">
        <f>dfMain2_AllCovariates!$N$51</f>
        <v>-2.329559476</v>
      </c>
      <c r="V29" s="4">
        <f>dfMain2_AllCovariates!$N$1018</f>
        <v>0.358118457</v>
      </c>
      <c r="W29" s="4">
        <f>dfMain2_AllCovariates!$N$520</f>
        <v>-29.895672319999999</v>
      </c>
      <c r="X29" s="4">
        <f>dfMain2_AllCovariates!$N$54</f>
        <v>7.2514695470000001</v>
      </c>
      <c r="Y29" s="4">
        <f>dfMain2_AllCovariates!$N$1053</f>
        <v>7.466896094</v>
      </c>
      <c r="Z29" s="4">
        <f>dfMain2_AllCovariates!$N$529</f>
        <v>-29.59087684</v>
      </c>
    </row>
    <row r="30" spans="1:26" x14ac:dyDescent="0.55000000000000004">
      <c r="A30" t="s">
        <v>106</v>
      </c>
      <c r="B30" t="s">
        <v>5</v>
      </c>
      <c r="C30" s="4">
        <f>dfMain2_AllCovariates!$N$60</f>
        <v>2.0078696809999999</v>
      </c>
      <c r="D30" s="4">
        <f>dfMain2_AllCovariates!$N$542</f>
        <v>-17.068876530000001</v>
      </c>
      <c r="E30" s="4">
        <f>dfMain2_AllCovariates!$N$468</f>
        <v>9.2811643450000005</v>
      </c>
      <c r="F30" s="4">
        <f>dfMain2_AllCovariates!$N$63</f>
        <v>2.1959814870000001</v>
      </c>
      <c r="G30" s="4">
        <f>dfMain2_AllCovariates!$N$575</f>
        <v>-23.58019453</v>
      </c>
      <c r="H30" s="4">
        <f>dfMain2_AllCovariates!$N$477</f>
        <v>4.5702147929999999</v>
      </c>
      <c r="I30" s="4">
        <f>dfMain2_AllCovariates!$N$66</f>
        <v>-2.782633009</v>
      </c>
      <c r="J30" s="4">
        <f>dfMain2_AllCovariates!$N$879</f>
        <v>-6.5851635340000003</v>
      </c>
      <c r="K30" s="4">
        <f>dfMain2_AllCovariates!$N$486</f>
        <v>8.9800745880000008</v>
      </c>
      <c r="L30" s="4">
        <f>dfMain2_AllCovariates!$N$69</f>
        <v>-7.3057105999999997E-2</v>
      </c>
      <c r="M30" s="4">
        <f>dfMain2_AllCovariates!$N$914</f>
        <v>-5.5999531749999996</v>
      </c>
      <c r="N30" s="4">
        <f>dfMain2_AllCovariates!$N$495</f>
        <v>12.16345664</v>
      </c>
      <c r="O30" s="4">
        <f>dfMain2_AllCovariates!$N$72</f>
        <v>-2.1279524159999998</v>
      </c>
      <c r="P30" s="4">
        <f>dfMain2_AllCovariates!$N$949</f>
        <v>-4.2695756940000003</v>
      </c>
      <c r="Q30" s="4">
        <f>dfMain2_AllCovariates!$N$504</f>
        <v>2.92177277</v>
      </c>
      <c r="R30" s="4">
        <f>dfMain2_AllCovariates!$N$75</f>
        <v>-3.8779937320000002</v>
      </c>
      <c r="S30" s="4">
        <f>dfMain2_AllCovariates!$N$984</f>
        <v>-11.36172912</v>
      </c>
      <c r="T30" s="4">
        <f>dfMain2_AllCovariates!$N$513</f>
        <v>8.5248392600000003</v>
      </c>
      <c r="U30" s="4">
        <f>dfMain2_AllCovariates!$N$78</f>
        <v>0.22024031699999999</v>
      </c>
      <c r="V30" s="4">
        <f>dfMain2_AllCovariates!$N$1019</f>
        <v>-1.645831936</v>
      </c>
      <c r="W30" s="4">
        <f>dfMain2_AllCovariates!$N$522</f>
        <v>5.1148813310000003</v>
      </c>
      <c r="X30" s="4">
        <f>dfMain2_AllCovariates!$N$81</f>
        <v>20.0247113</v>
      </c>
      <c r="Y30" s="4">
        <f>dfMain2_AllCovariates!$N$1054</f>
        <v>3.630371572</v>
      </c>
      <c r="Z30" s="4">
        <f>dfMain2_AllCovariates!$N$531</f>
        <v>45.789652400000001</v>
      </c>
    </row>
    <row r="31" spans="1:26" x14ac:dyDescent="0.55000000000000004">
      <c r="A31" t="s">
        <v>106</v>
      </c>
      <c r="B31" t="s">
        <v>6</v>
      </c>
      <c r="C31" s="4">
        <f>dfMain2_AllCovariates!$N$87</f>
        <v>31.1697244</v>
      </c>
      <c r="D31" s="4"/>
      <c r="E31" s="4">
        <f>dfMain2_AllCovariates!$N$468</f>
        <v>9.2811643450000005</v>
      </c>
      <c r="F31" s="4">
        <f>dfMain2_AllCovariates!$N$90</f>
        <v>28.13965031</v>
      </c>
      <c r="G31" s="4"/>
      <c r="H31" s="4">
        <f>dfMain2_AllCovariates!$N$477</f>
        <v>4.5702147929999999</v>
      </c>
      <c r="I31" s="4">
        <f>dfMain2_AllCovariates!$N$93</f>
        <v>-7.2653981510000003</v>
      </c>
      <c r="J31" s="4">
        <f>dfMain2_AllCovariates!$N$880</f>
        <v>-0.479525227</v>
      </c>
      <c r="K31" s="4">
        <f>dfMain2_AllCovariates!$N$486</f>
        <v>8.9800745880000008</v>
      </c>
      <c r="L31" s="4">
        <f>dfMain2_AllCovariates!$N$96</f>
        <v>-11.967141659999999</v>
      </c>
      <c r="M31" s="4">
        <f>dfMain2_AllCovariates!$N$915</f>
        <v>2.8243118000000001E-2</v>
      </c>
      <c r="N31" s="4">
        <f>dfMain2_AllCovariates!$N$495</f>
        <v>12.16345664</v>
      </c>
      <c r="O31" s="4">
        <f>dfMain2_AllCovariates!$N$99</f>
        <v>0.90617341200000001</v>
      </c>
      <c r="P31" s="4">
        <f>dfMain2_AllCovariates!$N$950</f>
        <v>11.997603610000001</v>
      </c>
      <c r="Q31" s="4">
        <f>dfMain2_AllCovariates!$N$504</f>
        <v>2.92177277</v>
      </c>
      <c r="R31" s="4">
        <f>dfMain2_AllCovariates!$N$102</f>
        <v>1.061098361</v>
      </c>
      <c r="S31" s="4">
        <f>dfMain2_AllCovariates!$N$985</f>
        <v>6.0565492939999999</v>
      </c>
      <c r="T31" s="4">
        <f>dfMain2_AllCovariates!$N$513</f>
        <v>8.5248392600000003</v>
      </c>
      <c r="U31" s="4">
        <f>dfMain2_AllCovariates!$N$105</f>
        <v>-9.5219489379999995</v>
      </c>
      <c r="V31" s="4">
        <f>dfMain2_AllCovariates!$N$1020</f>
        <v>-0.114865967</v>
      </c>
      <c r="W31" s="4">
        <f>dfMain2_AllCovariates!$N$522</f>
        <v>5.1148813310000003</v>
      </c>
      <c r="X31" s="4">
        <f>dfMain2_AllCovariates!$N$108</f>
        <v>-21.63590662</v>
      </c>
      <c r="Y31" s="4">
        <f>dfMain2_AllCovariates!$N$1055</f>
        <v>-19.661370940000001</v>
      </c>
      <c r="Z31" s="4">
        <f>dfMain2_AllCovariates!$N$531</f>
        <v>45.789652400000001</v>
      </c>
    </row>
    <row r="32" spans="1:26" x14ac:dyDescent="0.55000000000000004">
      <c r="A32" t="s">
        <v>106</v>
      </c>
      <c r="B32" t="s">
        <v>15</v>
      </c>
      <c r="C32" s="4">
        <f>dfMain2_AllCovariates!$N$114</f>
        <v>-9.3623088229999993</v>
      </c>
      <c r="D32" s="4">
        <f>dfMain2_AllCovariates!$N$543</f>
        <v>-10.2058848</v>
      </c>
      <c r="E32" s="4">
        <f>dfMain2_AllCovariates!$N$468</f>
        <v>9.2811643450000005</v>
      </c>
      <c r="F32" s="4">
        <f>dfMain2_AllCovariates!$N$117</f>
        <v>-7.6555618159999996</v>
      </c>
      <c r="G32" s="4">
        <f>dfMain2_AllCovariates!$N$576</f>
        <v>-7.8539476849999996</v>
      </c>
      <c r="H32" s="4">
        <f>dfMain2_AllCovariates!$N$477</f>
        <v>4.5702147929999999</v>
      </c>
      <c r="I32" s="4">
        <f>dfMain2_AllCovariates!$N$120</f>
        <v>-2.476678793</v>
      </c>
      <c r="J32" s="4">
        <f>dfMain2_AllCovariates!$N$881</f>
        <v>-10.204564619999999</v>
      </c>
      <c r="K32" s="4">
        <f>dfMain2_AllCovariates!$N$486</f>
        <v>8.9800745880000008</v>
      </c>
      <c r="L32" s="4">
        <f>dfMain2_AllCovariates!$N$123</f>
        <v>-12.936622939999999</v>
      </c>
      <c r="M32" s="4">
        <f>dfMain2_AllCovariates!$N$916</f>
        <v>-12.371820189999999</v>
      </c>
      <c r="N32" s="4">
        <f>dfMain2_AllCovariates!$N$495</f>
        <v>12.16345664</v>
      </c>
      <c r="O32" s="4">
        <f>dfMain2_AllCovariates!$N$126</f>
        <v>-10.524459780000001</v>
      </c>
      <c r="P32" s="4">
        <f>dfMain2_AllCovariates!$N$951</f>
        <v>-5.2080349669999997</v>
      </c>
      <c r="Q32" s="4">
        <f>dfMain2_AllCovariates!$N$504</f>
        <v>2.92177277</v>
      </c>
      <c r="R32" s="4">
        <f>dfMain2_AllCovariates!$N$129</f>
        <v>-15.98801493</v>
      </c>
      <c r="S32" s="4">
        <f>dfMain2_AllCovariates!$N$986</f>
        <v>-12.325383130000001</v>
      </c>
      <c r="T32" s="4">
        <f>dfMain2_AllCovariates!$N$513</f>
        <v>8.5248392600000003</v>
      </c>
      <c r="U32" s="4">
        <f>dfMain2_AllCovariates!$N$132</f>
        <v>-10.05432079</v>
      </c>
      <c r="V32" s="4">
        <f>dfMain2_AllCovariates!$N$1021</f>
        <v>-9.9548520170000003</v>
      </c>
      <c r="W32" s="4">
        <f>dfMain2_AllCovariates!$N$522</f>
        <v>5.1148813310000003</v>
      </c>
      <c r="X32" s="4">
        <f>dfMain2_AllCovariates!$N$135</f>
        <v>-41.709626819999997</v>
      </c>
      <c r="Y32" s="4">
        <f>dfMain2_AllCovariates!$N$1056</f>
        <v>-58.382727109999998</v>
      </c>
      <c r="Z32" s="4">
        <f>dfMain2_AllCovariates!$N$531</f>
        <v>45.789652400000001</v>
      </c>
    </row>
    <row r="33" spans="1:26" x14ac:dyDescent="0.55000000000000004">
      <c r="A33" t="s">
        <v>104</v>
      </c>
      <c r="B33" t="s">
        <v>14</v>
      </c>
      <c r="C33" s="4">
        <f>dfMain2_AllCovariates!$N$141</f>
        <v>15.73190001</v>
      </c>
      <c r="D33" s="4">
        <f>dfMain2_AllCovariates!$N$544</f>
        <v>20.720647570000001</v>
      </c>
      <c r="E33" s="4">
        <f>dfMain2_AllCovariates!$N$466</f>
        <v>-31.44688614</v>
      </c>
      <c r="F33" s="4">
        <f>dfMain2_AllCovariates!$N$144</f>
        <v>3.6374256030000001</v>
      </c>
      <c r="G33" s="4">
        <f>dfMain2_AllCovariates!$N$577</f>
        <v>17.895916939999999</v>
      </c>
      <c r="H33" s="4">
        <f>dfMain2_AllCovariates!$N$475</f>
        <v>-25.159805290000001</v>
      </c>
      <c r="I33" s="4">
        <f>dfMain2_AllCovariates!$N$147</f>
        <v>-49.212676129999998</v>
      </c>
      <c r="J33" s="4">
        <f>dfMain2_AllCovariates!$N$882</f>
        <v>-7.3484077619999999</v>
      </c>
      <c r="K33" s="4">
        <f>dfMain2_AllCovariates!$N$484</f>
        <v>-36.416805750000002</v>
      </c>
      <c r="L33" s="4">
        <f>dfMain2_AllCovariates!$N$150</f>
        <v>-46.552442210000002</v>
      </c>
      <c r="M33" s="4">
        <f>dfMain2_AllCovariates!$N$917</f>
        <v>-4.1996648329999999</v>
      </c>
      <c r="N33" s="4">
        <f>dfMain2_AllCovariates!$N$493</f>
        <v>-48.831123060000003</v>
      </c>
      <c r="O33" s="4">
        <f>dfMain2_AllCovariates!$N$153</f>
        <v>-24.95497846</v>
      </c>
      <c r="P33" s="4">
        <f>dfMain2_AllCovariates!$N$952</f>
        <v>7.4730531549999997</v>
      </c>
      <c r="Q33" s="4">
        <f>dfMain2_AllCovariates!$N$502</f>
        <v>-31.399642239999999</v>
      </c>
      <c r="R33" s="4">
        <f>dfMain2_AllCovariates!$N$156</f>
        <v>11.18448826</v>
      </c>
      <c r="S33" s="4">
        <f>dfMain2_AllCovariates!$N$987</f>
        <v>19.976324890000001</v>
      </c>
      <c r="T33" s="4">
        <f>dfMain2_AllCovariates!$N$511</f>
        <v>-19.58682241</v>
      </c>
      <c r="U33" s="4">
        <f>dfMain2_AllCovariates!$N$159</f>
        <v>-33.84944101</v>
      </c>
      <c r="V33" s="4">
        <f>dfMain2_AllCovariates!$N$1022</f>
        <v>-21.6756308</v>
      </c>
      <c r="W33" s="4">
        <f>dfMain2_AllCovariates!$N$520</f>
        <v>-29.895672319999999</v>
      </c>
      <c r="X33" s="4">
        <f>dfMain2_AllCovariates!$N$162</f>
        <v>46.459507309999999</v>
      </c>
      <c r="Y33" s="4">
        <f>dfMain2_AllCovariates!$N$1057</f>
        <v>-43.231651130000003</v>
      </c>
      <c r="Z33" s="4">
        <f>dfMain2_AllCovariates!$N$529</f>
        <v>-29.59087684</v>
      </c>
    </row>
    <row r="34" spans="1:26" x14ac:dyDescent="0.55000000000000004">
      <c r="A34" t="s">
        <v>104</v>
      </c>
      <c r="B34" t="s">
        <v>66</v>
      </c>
      <c r="C34" s="4">
        <f>dfMain2_AllCovariates!$N$168</f>
        <v>-57.399884</v>
      </c>
      <c r="D34" s="4">
        <f>dfMain2_AllCovariates!$N$545</f>
        <v>39.032627669999997</v>
      </c>
      <c r="E34" s="4">
        <f>dfMain2_AllCovariates!$N$466</f>
        <v>-31.44688614</v>
      </c>
      <c r="F34" s="4">
        <f>dfMain2_AllCovariates!$N$171</f>
        <v>-45.55397361</v>
      </c>
      <c r="G34" s="4">
        <f>dfMain2_AllCovariates!$N$578</f>
        <v>-22.21243539</v>
      </c>
      <c r="H34" s="4">
        <f>dfMain2_AllCovariates!$N$475</f>
        <v>-25.159805290000001</v>
      </c>
      <c r="I34" s="4">
        <f>dfMain2_AllCovariates!$N$174</f>
        <v>-58.282117210000003</v>
      </c>
      <c r="J34" s="4">
        <f>dfMain2_AllCovariates!$N$883</f>
        <v>-32.972492809999999</v>
      </c>
      <c r="K34" s="4">
        <f>dfMain2_AllCovariates!$N$484</f>
        <v>-36.416805750000002</v>
      </c>
      <c r="L34" s="4">
        <f>dfMain2_AllCovariates!$N$177</f>
        <v>-84.026501920000001</v>
      </c>
      <c r="M34" s="4">
        <f>dfMain2_AllCovariates!$N$918</f>
        <v>-119.5392811</v>
      </c>
      <c r="N34" s="4">
        <f>dfMain2_AllCovariates!$N$493</f>
        <v>-48.831123060000003</v>
      </c>
      <c r="O34" s="4">
        <f>dfMain2_AllCovariates!$N$180</f>
        <v>-65.588274949999999</v>
      </c>
      <c r="P34" s="4">
        <f>dfMain2_AllCovariates!$N$953</f>
        <v>-98.549046239999996</v>
      </c>
      <c r="Q34" s="4">
        <f>dfMain2_AllCovariates!$N$502</f>
        <v>-31.399642239999999</v>
      </c>
      <c r="R34" s="4">
        <f>dfMain2_AllCovariates!$N$183</f>
        <v>-42.631469260000003</v>
      </c>
      <c r="S34" s="4">
        <f>dfMain2_AllCovariates!$N$988</f>
        <v>-85.027233129999999</v>
      </c>
      <c r="T34" s="4">
        <f>dfMain2_AllCovariates!$N$511</f>
        <v>-19.58682241</v>
      </c>
      <c r="U34" s="4">
        <f>dfMain2_AllCovariates!$N$186</f>
        <v>-52.535709269999998</v>
      </c>
      <c r="V34" s="4">
        <f>dfMain2_AllCovariates!$N$1023</f>
        <v>-69.616600039999994</v>
      </c>
      <c r="W34" s="4">
        <f>dfMain2_AllCovariates!$N$520</f>
        <v>-29.895672319999999</v>
      </c>
      <c r="X34" s="4">
        <f>dfMain2_AllCovariates!$N$189</f>
        <v>-57.745920320000003</v>
      </c>
      <c r="Y34" s="4">
        <f>dfMain2_AllCovariates!$N$1058</f>
        <v>-115.3071273</v>
      </c>
      <c r="Z34" s="4">
        <f>dfMain2_AllCovariates!$N$529</f>
        <v>-29.59087684</v>
      </c>
    </row>
    <row r="35" spans="1:26" x14ac:dyDescent="0.55000000000000004">
      <c r="A35" t="s">
        <v>104</v>
      </c>
      <c r="B35" t="s">
        <v>16</v>
      </c>
      <c r="C35" s="4">
        <f>dfMain2_AllCovariates!$N$195</f>
        <v>-5.8674798E-2</v>
      </c>
      <c r="D35" s="4">
        <f>dfMain2_AllCovariates!$N$546</f>
        <v>-8.2480640999999993E-2</v>
      </c>
      <c r="E35" s="4">
        <f>dfMain2_AllCovariates!$N$466</f>
        <v>-31.44688614</v>
      </c>
      <c r="F35" s="4">
        <f>dfMain2_AllCovariates!$N$198</f>
        <v>-5.0512432000000003E-2</v>
      </c>
      <c r="G35" s="4">
        <f>dfMain2_AllCovariates!$N$579</f>
        <v>-8.1426393999999999E-2</v>
      </c>
      <c r="H35" s="4">
        <f>dfMain2_AllCovariates!$N$475</f>
        <v>-25.159805290000001</v>
      </c>
      <c r="I35" s="4">
        <f>dfMain2_AllCovariates!$N$201</f>
        <v>-7.3155628E-2</v>
      </c>
      <c r="J35" s="4">
        <f>dfMain2_AllCovariates!$N$884</f>
        <v>-2.3776736E-2</v>
      </c>
      <c r="K35" s="4">
        <f>dfMain2_AllCovariates!$N$484</f>
        <v>-36.416805750000002</v>
      </c>
      <c r="L35" s="4">
        <f>dfMain2_AllCovariates!$N$204</f>
        <v>-0.104586401</v>
      </c>
      <c r="M35" s="4">
        <f>dfMain2_AllCovariates!$N$919</f>
        <v>-6.6050214999999995E-2</v>
      </c>
      <c r="N35" s="4">
        <f>dfMain2_AllCovariates!$N$493</f>
        <v>-48.831123060000003</v>
      </c>
      <c r="O35" s="4">
        <f>dfMain2_AllCovariates!$N$207</f>
        <v>-8.5824905000000007E-2</v>
      </c>
      <c r="P35" s="4">
        <f>dfMain2_AllCovariates!$N$954</f>
        <v>-5.5697637000000001E-2</v>
      </c>
      <c r="Q35" s="4">
        <f>dfMain2_AllCovariates!$N$502</f>
        <v>-31.399642239999999</v>
      </c>
      <c r="R35" s="4">
        <f>dfMain2_AllCovariates!$N$210</f>
        <v>-4.3671323999999997E-2</v>
      </c>
      <c r="S35" s="4">
        <f>dfMain2_AllCovariates!$N$989</f>
        <v>-3.2965007999999997E-2</v>
      </c>
      <c r="T35" s="4">
        <f>dfMain2_AllCovariates!$N$511</f>
        <v>-19.58682241</v>
      </c>
      <c r="U35" s="4">
        <f>dfMain2_AllCovariates!$N$213</f>
        <v>-6.5238406999999998E-2</v>
      </c>
      <c r="V35" s="4">
        <f>dfMain2_AllCovariates!$N$1024</f>
        <v>-3.0734116999999998E-2</v>
      </c>
      <c r="W35" s="4">
        <f>dfMain2_AllCovariates!$N$520</f>
        <v>-29.895672319999999</v>
      </c>
      <c r="X35" s="4">
        <f>dfMain2_AllCovariates!$N$216</f>
        <v>-2.5551583999999999E-2</v>
      </c>
      <c r="Y35" s="4">
        <f>dfMain2_AllCovariates!$N$1059</f>
        <v>-3.8585899E-2</v>
      </c>
      <c r="Z35" s="4">
        <f>dfMain2_AllCovariates!$N$529</f>
        <v>-29.59087684</v>
      </c>
    </row>
    <row r="36" spans="1:26" x14ac:dyDescent="0.55000000000000004">
      <c r="A36" t="s">
        <v>104</v>
      </c>
      <c r="B36" t="s">
        <v>7</v>
      </c>
      <c r="C36" s="4">
        <f>dfMain2_AllCovariates!$N$222</f>
        <v>-59.798079000000001</v>
      </c>
      <c r="D36" s="4">
        <f>dfMain2_AllCovariates!$N$547</f>
        <v>-47.960509459999997</v>
      </c>
      <c r="E36" s="4">
        <f>dfMain2_AllCovariates!$N$466</f>
        <v>-31.44688614</v>
      </c>
      <c r="F36" s="4">
        <f>dfMain2_AllCovariates!$N$225</f>
        <v>-45.478874679999997</v>
      </c>
      <c r="G36" s="4">
        <f>dfMain2_AllCovariates!$N$580</f>
        <v>26.631320769999999</v>
      </c>
      <c r="H36" s="4">
        <f>dfMain2_AllCovariates!$N$475</f>
        <v>-25.159805290000001</v>
      </c>
      <c r="I36" s="4">
        <f>dfMain2_AllCovariates!$N$228</f>
        <v>-50.234831730000003</v>
      </c>
      <c r="J36" s="4">
        <f>dfMain2_AllCovariates!$N$885</f>
        <v>-13.827752780000001</v>
      </c>
      <c r="K36" s="4">
        <f>dfMain2_AllCovariates!$N$484</f>
        <v>-36.416805750000002</v>
      </c>
      <c r="L36" s="4">
        <f>dfMain2_AllCovariates!$N$231</f>
        <v>-79.845991929999997</v>
      </c>
      <c r="M36" s="4">
        <f>dfMain2_AllCovariates!$N$920</f>
        <v>95.952713320000001</v>
      </c>
      <c r="N36" s="4">
        <f>dfMain2_AllCovariates!$N$493</f>
        <v>-48.831123060000003</v>
      </c>
      <c r="O36" s="4">
        <f>dfMain2_AllCovariates!$N$234</f>
        <v>-65.395332530000005</v>
      </c>
      <c r="P36" s="4">
        <f>dfMain2_AllCovariates!$N$955</f>
        <v>76.961301379999995</v>
      </c>
      <c r="Q36" s="4">
        <f>dfMain2_AllCovariates!$N$502</f>
        <v>-31.399642239999999</v>
      </c>
      <c r="R36" s="4">
        <f>dfMain2_AllCovariates!$N$237</f>
        <v>-41.354187090000003</v>
      </c>
      <c r="S36" s="4">
        <f>dfMain2_AllCovariates!$N$990</f>
        <v>59.743814610000001</v>
      </c>
      <c r="T36" s="4">
        <f>dfMain2_AllCovariates!$N$511</f>
        <v>-19.58682241</v>
      </c>
      <c r="U36" s="4">
        <f>dfMain2_AllCovariates!$N$240</f>
        <v>-50.858950249999999</v>
      </c>
      <c r="V36" s="4">
        <f>dfMain2_AllCovariates!$N$1025</f>
        <v>52.24830515</v>
      </c>
      <c r="W36" s="4">
        <f>dfMain2_AllCovariates!$N$520</f>
        <v>-29.895672319999999</v>
      </c>
      <c r="X36" s="4">
        <f>dfMain2_AllCovariates!$N$243</f>
        <v>-75.604118119999995</v>
      </c>
      <c r="Y36" s="4">
        <f>dfMain2_AllCovariates!$N$1060</f>
        <v>65.051460849999998</v>
      </c>
      <c r="Z36" s="4">
        <f>dfMain2_AllCovariates!$N$529</f>
        <v>-29.59087684</v>
      </c>
    </row>
    <row r="37" spans="1:26" x14ac:dyDescent="0.55000000000000004">
      <c r="A37" t="s">
        <v>103</v>
      </c>
      <c r="B37" t="s">
        <v>8</v>
      </c>
      <c r="C37" s="4">
        <f>dfMain2_AllCovariates!$N$249</f>
        <v>21.666943209999999</v>
      </c>
      <c r="D37" s="4">
        <f>dfMain2_AllCovariates!$N$548</f>
        <v>-10.45073287</v>
      </c>
      <c r="E37" s="4">
        <f>dfMain2_AllCovariates!$N$465</f>
        <v>42.129522489999999</v>
      </c>
      <c r="F37" s="4">
        <f>dfMain2_AllCovariates!$N$252</f>
        <v>25.469603240000001</v>
      </c>
      <c r="G37" s="4">
        <f>dfMain2_AllCovariates!$N$581</f>
        <v>10.54284614</v>
      </c>
      <c r="H37" s="4">
        <f>dfMain2_AllCovariates!$N$474</f>
        <v>34.00822402</v>
      </c>
      <c r="I37" s="4">
        <f>dfMain2_AllCovariates!$N$255</f>
        <v>6.387408464</v>
      </c>
      <c r="J37" s="4">
        <f>dfMain2_AllCovariates!$N$886</f>
        <v>-4.3239218709999996</v>
      </c>
      <c r="K37" s="4">
        <f>dfMain2_AllCovariates!$N$483</f>
        <v>6.1372683769999998</v>
      </c>
      <c r="L37" s="4">
        <f>dfMain2_AllCovariates!$N$258</f>
        <v>19.820607299999999</v>
      </c>
      <c r="M37" s="4">
        <f>dfMain2_AllCovariates!$N$921</f>
        <v>3.9075866239999999</v>
      </c>
      <c r="N37" s="4">
        <f>dfMain2_AllCovariates!$N$492</f>
        <v>42.341247799999998</v>
      </c>
      <c r="O37" s="4">
        <f>dfMain2_AllCovariates!$N$261</f>
        <v>17.240812550000001</v>
      </c>
      <c r="P37" s="4">
        <f>dfMain2_AllCovariates!$N$956</f>
        <v>16.26985221</v>
      </c>
      <c r="Q37" s="4">
        <f>dfMain2_AllCovariates!$N$501</f>
        <v>36.352344719999998</v>
      </c>
      <c r="R37" s="4">
        <f>dfMain2_AllCovariates!$N$264</f>
        <v>10.762696139999999</v>
      </c>
      <c r="S37" s="4">
        <f>dfMain2_AllCovariates!$N$991</f>
        <v>9.7026090239999991</v>
      </c>
      <c r="T37" s="4">
        <f>dfMain2_AllCovariates!$N$510</f>
        <v>22.760593180000001</v>
      </c>
      <c r="U37" s="4">
        <f>dfMain2_AllCovariates!$N$267</f>
        <v>14.39136697</v>
      </c>
      <c r="V37" s="4">
        <f>dfMain2_AllCovariates!$N$1026</f>
        <v>3.2802928740000001</v>
      </c>
      <c r="W37" s="4">
        <f>dfMain2_AllCovariates!$N$519</f>
        <v>31.477373929999999</v>
      </c>
      <c r="X37" s="4">
        <f>dfMain2_AllCovariates!$N$270</f>
        <v>0.88256833800000001</v>
      </c>
      <c r="Y37" s="4">
        <f>dfMain2_AllCovariates!$N$1061</f>
        <v>1.3416052439999999</v>
      </c>
      <c r="Z37" s="4">
        <f>dfMain2_AllCovariates!$N$528</f>
        <v>16.864269879999998</v>
      </c>
    </row>
    <row r="38" spans="1:26" x14ac:dyDescent="0.55000000000000004">
      <c r="A38" t="s">
        <v>103</v>
      </c>
      <c r="B38" t="s">
        <v>9</v>
      </c>
      <c r="C38" s="4">
        <f>dfMain2_AllCovariates!$N$276</f>
        <v>48.364380449999999</v>
      </c>
      <c r="D38" s="4">
        <f>dfMain2_AllCovariates!$N$549</f>
        <v>27.05761446</v>
      </c>
      <c r="E38" s="4">
        <f>dfMain2_AllCovariates!$N$465</f>
        <v>42.129522489999999</v>
      </c>
      <c r="F38" s="4">
        <f>dfMain2_AllCovariates!$N$279</f>
        <v>44.001631089999997</v>
      </c>
      <c r="G38" s="4">
        <f>dfMain2_AllCovariates!$N$582</f>
        <v>29.557476179999998</v>
      </c>
      <c r="H38" s="4">
        <f>dfMain2_AllCovariates!$N$474</f>
        <v>34.00822402</v>
      </c>
      <c r="I38" s="4">
        <f>dfMain2_AllCovariates!$N$282</f>
        <v>16.311735500000001</v>
      </c>
      <c r="J38" s="4">
        <f>dfMain2_AllCovariates!$N$887</f>
        <v>-5.7763197279999998</v>
      </c>
      <c r="K38" s="4">
        <f>dfMain2_AllCovariates!$N$483</f>
        <v>6.1372683769999998</v>
      </c>
      <c r="L38" s="4">
        <f>dfMain2_AllCovariates!$N$285</f>
        <v>42.60126099</v>
      </c>
      <c r="M38" s="4">
        <f>dfMain2_AllCovariates!$N$922</f>
        <v>9.8349457190000003</v>
      </c>
      <c r="N38" s="4">
        <f>dfMain2_AllCovariates!$N$492</f>
        <v>42.341247799999998</v>
      </c>
      <c r="O38" s="4">
        <f>dfMain2_AllCovariates!$N$288</f>
        <v>32.56466562</v>
      </c>
      <c r="P38" s="4">
        <f>dfMain2_AllCovariates!$N$957</f>
        <v>-9.7006149429999997</v>
      </c>
      <c r="Q38" s="4">
        <f>dfMain2_AllCovariates!$N$501</f>
        <v>36.352344719999998</v>
      </c>
      <c r="R38" s="4">
        <f>dfMain2_AllCovariates!$N$291</f>
        <v>22.869127859999999</v>
      </c>
      <c r="S38" s="4">
        <f>dfMain2_AllCovariates!$N$992</f>
        <v>-1.022530935</v>
      </c>
      <c r="T38" s="4">
        <f>dfMain2_AllCovariates!$N$510</f>
        <v>22.760593180000001</v>
      </c>
      <c r="U38" s="4">
        <f>dfMain2_AllCovariates!$N$294</f>
        <v>33.439538349999999</v>
      </c>
      <c r="V38" s="4">
        <f>dfMain2_AllCovariates!$N$1027</f>
        <v>15.468113069999999</v>
      </c>
      <c r="W38" s="4">
        <f>dfMain2_AllCovariates!$N$519</f>
        <v>31.477373929999999</v>
      </c>
      <c r="X38" s="4">
        <f>dfMain2_AllCovariates!$N$297</f>
        <v>12.06551975</v>
      </c>
      <c r="Y38" s="4">
        <f>dfMain2_AllCovariates!$N$1062</f>
        <v>4.183163328</v>
      </c>
      <c r="Z38" s="4">
        <f>dfMain2_AllCovariates!$N$528</f>
        <v>16.864269879999998</v>
      </c>
    </row>
    <row r="39" spans="1:26" x14ac:dyDescent="0.55000000000000004">
      <c r="A39" t="s">
        <v>103</v>
      </c>
      <c r="B39" t="s">
        <v>26</v>
      </c>
      <c r="C39" s="4">
        <f>dfMain2_AllCovariates!$N$303</f>
        <v>18.89799189</v>
      </c>
      <c r="D39" s="4">
        <f>dfMain2_AllCovariates!$N$550</f>
        <v>-3.7567339</v>
      </c>
      <c r="E39" s="4">
        <f>dfMain2_AllCovariates!$N$465</f>
        <v>42.129522489999999</v>
      </c>
      <c r="F39" s="4">
        <f>dfMain2_AllCovariates!$N$306</f>
        <v>19.06916618</v>
      </c>
      <c r="G39" s="4">
        <f>dfMain2_AllCovariates!$N$583</f>
        <v>-8.3690692129999995</v>
      </c>
      <c r="H39" s="4">
        <f>dfMain2_AllCovariates!$N$474</f>
        <v>34.00822402</v>
      </c>
      <c r="I39" s="4">
        <f>dfMain2_AllCovariates!$N$309</f>
        <v>6.5877056850000004</v>
      </c>
      <c r="J39" s="4">
        <f>dfMain2_AllCovariates!$N$888</f>
        <v>0.86819012299999998</v>
      </c>
      <c r="K39" s="4">
        <f>dfMain2_AllCovariates!$N$483</f>
        <v>6.1372683769999998</v>
      </c>
      <c r="L39" s="4">
        <f>dfMain2_AllCovariates!$N$312</f>
        <v>20.451424750000001</v>
      </c>
      <c r="M39" s="4">
        <f>dfMain2_AllCovariates!$N$923</f>
        <v>5.4953566880000002</v>
      </c>
      <c r="N39" s="4">
        <f>dfMain2_AllCovariates!$N$492</f>
        <v>42.341247799999998</v>
      </c>
      <c r="O39" s="4">
        <f>dfMain2_AllCovariates!$N$315</f>
        <v>17.725654670000001</v>
      </c>
      <c r="P39" s="4">
        <f>dfMain2_AllCovariates!$N$958</f>
        <v>5.5097536600000003</v>
      </c>
      <c r="Q39" s="4">
        <f>dfMain2_AllCovariates!$N$501</f>
        <v>36.352344719999998</v>
      </c>
      <c r="R39" s="4">
        <f>dfMain2_AllCovariates!$N$318</f>
        <v>10.77930366</v>
      </c>
      <c r="S39" s="4">
        <f>dfMain2_AllCovariates!$N$993</f>
        <v>4.0535979739999997</v>
      </c>
      <c r="T39" s="4">
        <f>dfMain2_AllCovariates!$N$510</f>
        <v>22.760593180000001</v>
      </c>
      <c r="U39" s="4">
        <f>dfMain2_AllCovariates!$N$321</f>
        <v>15.315609480000001</v>
      </c>
      <c r="V39" s="4">
        <f>dfMain2_AllCovariates!$N$1028</f>
        <v>7.8832419869999999</v>
      </c>
      <c r="W39" s="4">
        <f>dfMain2_AllCovariates!$N$519</f>
        <v>31.477373929999999</v>
      </c>
      <c r="X39" s="4">
        <f>dfMain2_AllCovariates!$N$324</f>
        <v>4.5439327399999998</v>
      </c>
      <c r="Y39" s="4">
        <f>dfMain2_AllCovariates!$N$1063</f>
        <v>3.4011545239999998</v>
      </c>
      <c r="Z39" s="4">
        <f>dfMain2_AllCovariates!$N$528</f>
        <v>16.864269879999998</v>
      </c>
    </row>
    <row r="40" spans="1:26" x14ac:dyDescent="0.55000000000000004">
      <c r="A40" t="s">
        <v>103</v>
      </c>
      <c r="B40" t="s">
        <v>10</v>
      </c>
      <c r="C40" s="4">
        <f>dfMain2_AllCovariates!$N$330</f>
        <v>55.711795389999999</v>
      </c>
      <c r="D40" s="4">
        <f>dfMain2_AllCovariates!$N$551</f>
        <v>19.717380219999999</v>
      </c>
      <c r="E40" s="4">
        <f>dfMain2_AllCovariates!$N$465</f>
        <v>42.129522489999999</v>
      </c>
      <c r="F40" s="4">
        <f>dfMain2_AllCovariates!$N$333</f>
        <v>47.920369630000003</v>
      </c>
      <c r="G40" s="4">
        <f>dfMain2_AllCovariates!$N$584</f>
        <v>2.8873230799999998</v>
      </c>
      <c r="H40" s="4">
        <f>dfMain2_AllCovariates!$N$474</f>
        <v>34.00822402</v>
      </c>
      <c r="I40" s="4">
        <f>dfMain2_AllCovariates!$N$336</f>
        <v>14.03643703</v>
      </c>
      <c r="J40" s="4">
        <f>dfMain2_AllCovariates!$N$889</f>
        <v>1.7900287070000001</v>
      </c>
      <c r="K40" s="4">
        <f>dfMain2_AllCovariates!$N$483</f>
        <v>6.1372683769999998</v>
      </c>
      <c r="L40" s="4">
        <f>dfMain2_AllCovariates!$N$339</f>
        <v>40.5806507</v>
      </c>
      <c r="M40" s="4">
        <f>dfMain2_AllCovariates!$N$924</f>
        <v>-3.3492002090000002</v>
      </c>
      <c r="N40" s="4">
        <f>dfMain2_AllCovariates!$N$492</f>
        <v>42.341247799999998</v>
      </c>
      <c r="O40" s="4">
        <f>dfMain2_AllCovariates!$N$342</f>
        <v>36.299918210000001</v>
      </c>
      <c r="P40" s="4">
        <f>dfMain2_AllCovariates!$N$959</f>
        <v>18.653884900000001</v>
      </c>
      <c r="Q40" s="4">
        <f>dfMain2_AllCovariates!$N$501</f>
        <v>36.352344719999998</v>
      </c>
      <c r="R40" s="4">
        <f>dfMain2_AllCovariates!$N$345</f>
        <v>19.479969310000001</v>
      </c>
      <c r="S40" s="4">
        <f>dfMain2_AllCovariates!$N$994</f>
        <v>10.9289883</v>
      </c>
      <c r="T40" s="4">
        <f>dfMain2_AllCovariates!$N$510</f>
        <v>22.760593180000001</v>
      </c>
      <c r="U40" s="4">
        <f>dfMain2_AllCovariates!$N$348</f>
        <v>27.569887219999998</v>
      </c>
      <c r="V40" s="4">
        <f>dfMain2_AllCovariates!$N$1029</f>
        <v>-9.9165955659999998</v>
      </c>
      <c r="W40" s="4">
        <f>dfMain2_AllCovariates!$N$519</f>
        <v>31.477373929999999</v>
      </c>
      <c r="X40" s="4">
        <f>dfMain2_AllCovariates!$N$351</f>
        <v>-5.5497614979999996</v>
      </c>
      <c r="Y40" s="4">
        <f>dfMain2_AllCovariates!$N$1064</f>
        <v>1.0157799860000001</v>
      </c>
      <c r="Z40" s="4">
        <f>dfMain2_AllCovariates!$N$528</f>
        <v>16.864269879999998</v>
      </c>
    </row>
    <row r="41" spans="1:26" x14ac:dyDescent="0.55000000000000004">
      <c r="A41" t="s">
        <v>103</v>
      </c>
      <c r="B41" t="s">
        <v>11</v>
      </c>
      <c r="C41" s="4">
        <f>dfMain2_AllCovariates!$N$357</f>
        <v>54.304042559999999</v>
      </c>
      <c r="D41" s="4">
        <f>dfMain2_AllCovariates!$N$552</f>
        <v>19.460773339999999</v>
      </c>
      <c r="E41" s="4">
        <f>dfMain2_AllCovariates!$N$465</f>
        <v>42.129522489999999</v>
      </c>
      <c r="F41" s="4">
        <f>dfMain2_AllCovariates!$N$360</f>
        <v>55.574439120000001</v>
      </c>
      <c r="G41" s="4">
        <f>dfMain2_AllCovariates!$N$585</f>
        <v>5.7098978210000002</v>
      </c>
      <c r="H41" s="4">
        <f>dfMain2_AllCovariates!$N$474</f>
        <v>34.00822402</v>
      </c>
      <c r="I41" s="4">
        <f>dfMain2_AllCovariates!$N$363</f>
        <v>16.188810060000002</v>
      </c>
      <c r="J41" s="4">
        <f>dfMain2_AllCovariates!$N$890</f>
        <v>11.588125059999999</v>
      </c>
      <c r="K41" s="4">
        <f>dfMain2_AllCovariates!$N$483</f>
        <v>6.1372683769999998</v>
      </c>
      <c r="L41" s="4">
        <f>dfMain2_AllCovariates!$N$366</f>
        <v>49.319861750000001</v>
      </c>
      <c r="M41" s="4">
        <f>dfMain2_AllCovariates!$N$925</f>
        <v>15.67139568</v>
      </c>
      <c r="N41" s="4">
        <f>dfMain2_AllCovariates!$N$492</f>
        <v>42.341247799999998</v>
      </c>
      <c r="O41" s="4">
        <f>dfMain2_AllCovariates!$N$369</f>
        <v>40.218497560000003</v>
      </c>
      <c r="P41" s="4">
        <f>dfMain2_AllCovariates!$N$960</f>
        <v>-26.251430859999999</v>
      </c>
      <c r="Q41" s="4">
        <f>dfMain2_AllCovariates!$N$501</f>
        <v>36.352344719999998</v>
      </c>
      <c r="R41" s="4">
        <f>dfMain2_AllCovariates!$N$372</f>
        <v>20.730044280000001</v>
      </c>
      <c r="S41" s="4">
        <f>dfMain2_AllCovariates!$N$995</f>
        <v>-23.18626892</v>
      </c>
      <c r="T41" s="4">
        <f>dfMain2_AllCovariates!$N$510</f>
        <v>22.760593180000001</v>
      </c>
      <c r="U41" s="4">
        <f>dfMain2_AllCovariates!$N$375</f>
        <v>33.036565779999997</v>
      </c>
      <c r="V41" s="4">
        <f>dfMain2_AllCovariates!$N$1030</f>
        <v>6.3414432400000003</v>
      </c>
      <c r="W41" s="4">
        <f>dfMain2_AllCovariates!$N$519</f>
        <v>31.477373929999999</v>
      </c>
      <c r="X41" s="4">
        <f>dfMain2_AllCovariates!$N$378</f>
        <v>-11.85985885</v>
      </c>
      <c r="Y41" s="4">
        <f>dfMain2_AllCovariates!$N$1065</f>
        <v>-17.277107189999999</v>
      </c>
      <c r="Z41" s="4">
        <f>dfMain2_AllCovariates!$N$528</f>
        <v>16.864269879999998</v>
      </c>
    </row>
    <row r="42" spans="1:26" x14ac:dyDescent="0.55000000000000004">
      <c r="A42" t="s">
        <v>103</v>
      </c>
      <c r="B42" t="s">
        <v>27</v>
      </c>
      <c r="C42" s="4">
        <f>dfMain2_AllCovariates!$N$384</f>
        <v>7.0945751870000002</v>
      </c>
      <c r="D42" s="4">
        <f>dfMain2_AllCovariates!$N$553</f>
        <v>-2.9254162250000002</v>
      </c>
      <c r="E42" s="4">
        <f>dfMain2_AllCovariates!$N$465</f>
        <v>42.129522489999999</v>
      </c>
      <c r="F42" s="4">
        <f>dfMain2_AllCovariates!$N$387</f>
        <v>8.981760607</v>
      </c>
      <c r="G42" s="4">
        <f>dfMain2_AllCovariates!$N$586</f>
        <v>-0.51534281900000001</v>
      </c>
      <c r="H42" s="4">
        <f>dfMain2_AllCovariates!$N$474</f>
        <v>34.00822402</v>
      </c>
      <c r="I42" s="4">
        <f>dfMain2_AllCovariates!$N$390</f>
        <v>-5.5621762219999997</v>
      </c>
      <c r="J42" s="4">
        <f>dfMain2_AllCovariates!$N$891</f>
        <v>-5.8563177700000004</v>
      </c>
      <c r="K42" s="4">
        <f>dfMain2_AllCovariates!$N$483</f>
        <v>6.1372683769999998</v>
      </c>
      <c r="L42" s="4">
        <f>dfMain2_AllCovariates!$N$393</f>
        <v>8.1605493869999997</v>
      </c>
      <c r="M42" s="4">
        <f>dfMain2_AllCovariates!$N$926</f>
        <v>-4.1447684789999997</v>
      </c>
      <c r="N42" s="4">
        <f>dfMain2_AllCovariates!$N$492</f>
        <v>42.341247799999998</v>
      </c>
      <c r="O42" s="4">
        <f>dfMain2_AllCovariates!$N$396</f>
        <v>7.497332127</v>
      </c>
      <c r="P42" s="4">
        <f>dfMain2_AllCovariates!$N$961</f>
        <v>-0.56623464400000001</v>
      </c>
      <c r="Q42" s="4">
        <f>dfMain2_AllCovariates!$N$501</f>
        <v>36.352344719999998</v>
      </c>
      <c r="R42" s="4">
        <f>dfMain2_AllCovariates!$N$399</f>
        <v>2.2865211849999998</v>
      </c>
      <c r="S42" s="4">
        <f>dfMain2_AllCovariates!$N$996</f>
        <v>-5.889767032</v>
      </c>
      <c r="T42" s="4">
        <f>dfMain2_AllCovariates!$N$510</f>
        <v>22.760593180000001</v>
      </c>
      <c r="U42" s="4">
        <f>dfMain2_AllCovariates!$N$402</f>
        <v>6.7962058230000002</v>
      </c>
      <c r="V42" s="4">
        <f>dfMain2_AllCovariates!$N$1031</f>
        <v>-3.1980098670000001</v>
      </c>
      <c r="W42" s="4">
        <f>dfMain2_AllCovariates!$N$519</f>
        <v>31.477373929999999</v>
      </c>
      <c r="X42" s="4">
        <f>dfMain2_AllCovariates!$N$405</f>
        <v>-2.4489614739999999</v>
      </c>
      <c r="Y42" s="4">
        <f>dfMain2_AllCovariates!$N$1066</f>
        <v>-0.68414492000000005</v>
      </c>
      <c r="Z42" s="4">
        <f>dfMain2_AllCovariates!$N$528</f>
        <v>16.864269879999998</v>
      </c>
    </row>
    <row r="43" spans="1:26" x14ac:dyDescent="0.55000000000000004">
      <c r="A43" t="s">
        <v>105</v>
      </c>
      <c r="B43" t="s">
        <v>12</v>
      </c>
      <c r="C43" s="4">
        <f>dfMain2_AllCovariates!$N$411</f>
        <v>4.337125E-2</v>
      </c>
      <c r="D43" s="4">
        <f>dfMain2_AllCovariates!$N$554</f>
        <v>-5.2687000000000003E-4</v>
      </c>
      <c r="E43" s="4">
        <f>dfMain2_AllCovariates!$N$467</f>
        <v>10.054893379999999</v>
      </c>
      <c r="F43" s="4">
        <f>dfMain2_AllCovariates!$N$414</f>
        <v>5.2848514999999999E-2</v>
      </c>
      <c r="G43" s="4">
        <f>dfMain2_AllCovariates!$N$587</f>
        <v>2.8674906999999999E-2</v>
      </c>
      <c r="H43" s="4">
        <f>dfMain2_AllCovariates!$N$476</f>
        <v>22.74375431</v>
      </c>
      <c r="I43" s="4">
        <f>dfMain2_AllCovariates!$N$417</f>
        <v>1.3454524000000001E-2</v>
      </c>
      <c r="J43" s="4">
        <f>dfMain2_AllCovariates!$N$892</f>
        <v>6.4355280000000003E-3</v>
      </c>
      <c r="K43" s="4">
        <f>dfMain2_AllCovariates!$N$485</f>
        <v>4.8669128329999998</v>
      </c>
      <c r="L43" s="4">
        <f>dfMain2_AllCovariates!$N$420</f>
        <v>-2.0908387E-2</v>
      </c>
      <c r="M43" s="4">
        <f>dfMain2_AllCovariates!$N$927</f>
        <v>-2.1204173E-2</v>
      </c>
      <c r="N43" s="4">
        <f>dfMain2_AllCovariates!$N$494</f>
        <v>-3.5807730520000001</v>
      </c>
      <c r="O43" s="4">
        <f>dfMain2_AllCovariates!$N$423</f>
        <v>-2.7634566999999999E-2</v>
      </c>
      <c r="P43" s="4">
        <f>dfMain2_AllCovariates!$N$962</f>
        <v>-2.6088531000000002E-2</v>
      </c>
      <c r="Q43" s="4">
        <f>dfMain2_AllCovariates!$N$503</f>
        <v>-10.541426319999999</v>
      </c>
      <c r="R43" s="4">
        <f>dfMain2_AllCovariates!$N$426</f>
        <v>-1.3748319E-2</v>
      </c>
      <c r="S43" s="4">
        <f>dfMain2_AllCovariates!$N$997</f>
        <v>-1.1870215E-2</v>
      </c>
      <c r="T43" s="4">
        <f>dfMain2_AllCovariates!$N$512</f>
        <v>2.2641542060000002</v>
      </c>
      <c r="U43" s="4">
        <f>dfMain2_AllCovariates!$N$429</f>
        <v>-5.1206500000000002E-4</v>
      </c>
      <c r="V43" s="4">
        <f>dfMain2_AllCovariates!$N$1032</f>
        <v>8.6071159999999997E-3</v>
      </c>
      <c r="W43" s="4">
        <f>dfMain2_AllCovariates!$N$521</f>
        <v>5.0783103159999996</v>
      </c>
      <c r="X43" s="4">
        <f>dfMain2_AllCovariates!$N$432</f>
        <v>-1.4025938E-2</v>
      </c>
      <c r="Y43" s="4">
        <f>dfMain2_AllCovariates!$N$1067</f>
        <v>-2.0191385999999999E-2</v>
      </c>
      <c r="Z43" s="4">
        <f>dfMain2_AllCovariates!$N$530</f>
        <v>18.19534676</v>
      </c>
    </row>
    <row r="44" spans="1:26" x14ac:dyDescent="0.55000000000000004">
      <c r="A44" t="s">
        <v>105</v>
      </c>
      <c r="B44" t="s">
        <v>13</v>
      </c>
      <c r="C44" s="4">
        <f>dfMain2_AllCovariates!$N$438</f>
        <v>0.31773876600000001</v>
      </c>
      <c r="D44" s="4">
        <f>dfMain2_AllCovariates!$N$555</f>
        <v>0.20076883700000001</v>
      </c>
      <c r="E44" s="4">
        <f>dfMain2_AllCovariates!$N$467</f>
        <v>10.054893379999999</v>
      </c>
      <c r="F44" s="4">
        <f>dfMain2_AllCovariates!$N$441</f>
        <v>0.36708600400000002</v>
      </c>
      <c r="G44" s="4">
        <f>dfMain2_AllCovariates!$N$588</f>
        <v>-0.20762560599999999</v>
      </c>
      <c r="H44" s="4">
        <f>dfMain2_AllCovariates!$N$476</f>
        <v>22.74375431</v>
      </c>
      <c r="I44" s="4">
        <f>dfMain2_AllCovariates!$N$444</f>
        <v>4.1534822999999998E-2</v>
      </c>
      <c r="J44" s="4">
        <f>dfMain2_AllCovariates!$N$893</f>
        <v>2.9277075999999999E-2</v>
      </c>
      <c r="K44" s="4">
        <f>dfMain2_AllCovariates!$N$485</f>
        <v>4.8669128329999998</v>
      </c>
      <c r="L44" s="4">
        <f>dfMain2_AllCovariates!$N$447</f>
        <v>2.9867676999999999E-2</v>
      </c>
      <c r="M44" s="4">
        <f>dfMain2_AllCovariates!$N$928</f>
        <v>4.5021078999999999E-2</v>
      </c>
      <c r="N44" s="4">
        <f>dfMain2_AllCovariates!$N$494</f>
        <v>-3.5807730520000001</v>
      </c>
      <c r="O44" s="4">
        <f>dfMain2_AllCovariates!$N$450</f>
        <v>1.7622863999999999E-2</v>
      </c>
      <c r="P44" s="4">
        <f>dfMain2_AllCovariates!$N$963</f>
        <v>-4.1990446000000001E-2</v>
      </c>
      <c r="Q44" s="4">
        <f>dfMain2_AllCovariates!$N$503</f>
        <v>-10.541426319999999</v>
      </c>
      <c r="R44" s="4">
        <f>dfMain2_AllCovariates!$N$453</f>
        <v>3.9249707000000002E-2</v>
      </c>
      <c r="S44" s="4">
        <f>dfMain2_AllCovariates!$N$998</f>
        <v>1.3310682000000001E-2</v>
      </c>
      <c r="T44" s="4">
        <f>dfMain2_AllCovariates!$N$512</f>
        <v>2.2641542060000002</v>
      </c>
      <c r="U44" s="4">
        <f>dfMain2_AllCovariates!$N$456</f>
        <v>5.1087767999999999E-2</v>
      </c>
      <c r="V44" s="4">
        <f>dfMain2_AllCovariates!$N$1033</f>
        <v>-2.3396474E-2</v>
      </c>
      <c r="W44" s="4">
        <f>dfMain2_AllCovariates!$N$521</f>
        <v>5.0783103159999996</v>
      </c>
      <c r="X44" s="4">
        <f>dfMain2_AllCovariates!$N$459</f>
        <v>8.3435540000000002E-2</v>
      </c>
      <c r="Y44" s="4">
        <f>dfMain2_AllCovariates!$N$1068</f>
        <v>9.2898293000000007E-2</v>
      </c>
      <c r="Z44" s="4">
        <f>dfMain2_AllCovariates!$N$530</f>
        <v>18.19534676</v>
      </c>
    </row>
    <row r="47" spans="1:26" x14ac:dyDescent="0.55000000000000004">
      <c r="B47" t="s">
        <v>0</v>
      </c>
    </row>
    <row r="48" spans="1:26" x14ac:dyDescent="0.55000000000000004">
      <c r="C48" t="s">
        <v>29</v>
      </c>
      <c r="F48" t="s">
        <v>30</v>
      </c>
      <c r="I48" t="s">
        <v>20</v>
      </c>
      <c r="L48" t="s">
        <v>50</v>
      </c>
      <c r="O48" t="s">
        <v>22</v>
      </c>
      <c r="R48" t="s">
        <v>23</v>
      </c>
      <c r="U48" t="s">
        <v>52</v>
      </c>
      <c r="X48" t="s">
        <v>25</v>
      </c>
    </row>
    <row r="49" spans="2:26" x14ac:dyDescent="0.55000000000000004">
      <c r="C49" t="s">
        <v>17</v>
      </c>
      <c r="D49" t="s">
        <v>18</v>
      </c>
      <c r="E49" t="s">
        <v>19</v>
      </c>
      <c r="F49" t="s">
        <v>17</v>
      </c>
      <c r="G49" t="s">
        <v>18</v>
      </c>
      <c r="H49" t="s">
        <v>19</v>
      </c>
      <c r="I49" t="s">
        <v>17</v>
      </c>
      <c r="J49" t="s">
        <v>18</v>
      </c>
      <c r="K49" t="s">
        <v>19</v>
      </c>
      <c r="L49" t="s">
        <v>17</v>
      </c>
      <c r="M49" t="s">
        <v>18</v>
      </c>
      <c r="N49" t="s">
        <v>19</v>
      </c>
      <c r="O49" t="s">
        <v>17</v>
      </c>
      <c r="P49" t="s">
        <v>18</v>
      </c>
      <c r="Q49" t="s">
        <v>19</v>
      </c>
      <c r="R49" t="s">
        <v>17</v>
      </c>
      <c r="S49" t="s">
        <v>18</v>
      </c>
      <c r="T49" t="s">
        <v>19</v>
      </c>
      <c r="U49" t="s">
        <v>17</v>
      </c>
      <c r="V49" t="s">
        <v>18</v>
      </c>
      <c r="W49" t="s">
        <v>19</v>
      </c>
      <c r="X49" t="s">
        <v>17</v>
      </c>
      <c r="Y49" t="s">
        <v>18</v>
      </c>
      <c r="Z49" t="s">
        <v>19</v>
      </c>
    </row>
    <row r="50" spans="2:26" x14ac:dyDescent="0.55000000000000004">
      <c r="B50" t="s">
        <v>3</v>
      </c>
      <c r="C50" t="str">
        <f>IF(C28&gt;0, "+ve", "-ve")</f>
        <v>-ve</v>
      </c>
      <c r="D50" t="str">
        <f t="shared" ref="D50:Z50" si="0">IF(D28&gt;0, "+ve", "-ve")</f>
        <v>-ve</v>
      </c>
      <c r="E50" t="str">
        <f t="shared" si="0"/>
        <v>+ve</v>
      </c>
      <c r="F50" t="str">
        <f t="shared" si="0"/>
        <v>-ve</v>
      </c>
      <c r="G50" t="str">
        <f t="shared" si="0"/>
        <v>-ve</v>
      </c>
      <c r="H50" t="str">
        <f t="shared" si="0"/>
        <v>+ve</v>
      </c>
      <c r="I50" t="str">
        <f t="shared" si="0"/>
        <v>-ve</v>
      </c>
      <c r="J50" t="str">
        <f t="shared" si="0"/>
        <v>-ve</v>
      </c>
      <c r="K50" t="str">
        <f t="shared" si="0"/>
        <v>+ve</v>
      </c>
      <c r="L50" t="str">
        <f t="shared" si="0"/>
        <v>-ve</v>
      </c>
      <c r="M50" t="str">
        <f t="shared" si="0"/>
        <v>-ve</v>
      </c>
      <c r="N50" t="str">
        <f t="shared" si="0"/>
        <v>+ve</v>
      </c>
      <c r="O50" t="str">
        <f t="shared" si="0"/>
        <v>-ve</v>
      </c>
      <c r="P50" t="str">
        <f t="shared" si="0"/>
        <v>-ve</v>
      </c>
      <c r="Q50" t="str">
        <f t="shared" si="0"/>
        <v>+ve</v>
      </c>
      <c r="R50" t="str">
        <f t="shared" si="0"/>
        <v>-ve</v>
      </c>
      <c r="S50" t="str">
        <f t="shared" si="0"/>
        <v>-ve</v>
      </c>
      <c r="T50" t="str">
        <f t="shared" si="0"/>
        <v>+ve</v>
      </c>
      <c r="U50" t="str">
        <f t="shared" si="0"/>
        <v>-ve</v>
      </c>
      <c r="V50" t="str">
        <f t="shared" si="0"/>
        <v>+ve</v>
      </c>
      <c r="W50" t="str">
        <f t="shared" si="0"/>
        <v>+ve</v>
      </c>
      <c r="X50" t="str">
        <f t="shared" si="0"/>
        <v>-ve</v>
      </c>
      <c r="Y50" t="str">
        <f t="shared" si="0"/>
        <v>+ve</v>
      </c>
      <c r="Z50" t="str">
        <f t="shared" si="0"/>
        <v>+ve</v>
      </c>
    </row>
    <row r="51" spans="2:26" x14ac:dyDescent="0.55000000000000004">
      <c r="B51" t="s">
        <v>4</v>
      </c>
      <c r="C51" t="str">
        <f t="shared" ref="C51:Z62" si="1">IF(C29&gt;0, "+ve", "-ve")</f>
        <v>-ve</v>
      </c>
      <c r="D51" t="str">
        <f t="shared" si="1"/>
        <v>-ve</v>
      </c>
      <c r="E51" t="str">
        <f t="shared" si="1"/>
        <v>-ve</v>
      </c>
      <c r="F51" t="str">
        <f t="shared" si="1"/>
        <v>-ve</v>
      </c>
      <c r="G51" t="str">
        <f t="shared" si="1"/>
        <v>-ve</v>
      </c>
      <c r="H51" t="str">
        <f t="shared" si="1"/>
        <v>-ve</v>
      </c>
      <c r="I51" t="str">
        <f t="shared" si="1"/>
        <v>-ve</v>
      </c>
      <c r="J51" t="str">
        <f t="shared" si="1"/>
        <v>-ve</v>
      </c>
      <c r="K51" t="str">
        <f t="shared" si="1"/>
        <v>-ve</v>
      </c>
      <c r="L51" t="str">
        <f t="shared" si="1"/>
        <v>-ve</v>
      </c>
      <c r="M51" t="str">
        <f t="shared" si="1"/>
        <v>-ve</v>
      </c>
      <c r="N51" t="str">
        <f t="shared" si="1"/>
        <v>-ve</v>
      </c>
      <c r="O51" t="str">
        <f t="shared" si="1"/>
        <v>-ve</v>
      </c>
      <c r="P51" t="str">
        <f t="shared" si="1"/>
        <v>-ve</v>
      </c>
      <c r="Q51" t="str">
        <f t="shared" si="1"/>
        <v>-ve</v>
      </c>
      <c r="R51" t="str">
        <f t="shared" si="1"/>
        <v>+ve</v>
      </c>
      <c r="S51" t="str">
        <f t="shared" si="1"/>
        <v>-ve</v>
      </c>
      <c r="T51" t="str">
        <f t="shared" si="1"/>
        <v>-ve</v>
      </c>
      <c r="U51" t="str">
        <f t="shared" si="1"/>
        <v>-ve</v>
      </c>
      <c r="V51" t="str">
        <f t="shared" si="1"/>
        <v>+ve</v>
      </c>
      <c r="W51" t="str">
        <f t="shared" si="1"/>
        <v>-ve</v>
      </c>
      <c r="X51" t="str">
        <f t="shared" si="1"/>
        <v>+ve</v>
      </c>
      <c r="Y51" t="str">
        <f t="shared" si="1"/>
        <v>+ve</v>
      </c>
      <c r="Z51" t="str">
        <f t="shared" si="1"/>
        <v>-ve</v>
      </c>
    </row>
    <row r="52" spans="2:26" x14ac:dyDescent="0.55000000000000004">
      <c r="B52" t="s">
        <v>5</v>
      </c>
      <c r="C52" t="str">
        <f>IF(C30&gt;0, "+ve", "-ve")</f>
        <v>+ve</v>
      </c>
      <c r="D52" t="str">
        <f t="shared" si="1"/>
        <v>-ve</v>
      </c>
      <c r="E52" t="str">
        <f t="shared" si="1"/>
        <v>+ve</v>
      </c>
      <c r="F52" t="str">
        <f t="shared" si="1"/>
        <v>+ve</v>
      </c>
      <c r="G52" t="str">
        <f t="shared" si="1"/>
        <v>-ve</v>
      </c>
      <c r="H52" t="str">
        <f t="shared" si="1"/>
        <v>+ve</v>
      </c>
      <c r="I52" t="str">
        <f t="shared" si="1"/>
        <v>-ve</v>
      </c>
      <c r="J52" t="str">
        <f t="shared" si="1"/>
        <v>-ve</v>
      </c>
      <c r="K52" t="str">
        <f t="shared" si="1"/>
        <v>+ve</v>
      </c>
      <c r="L52" t="str">
        <f t="shared" si="1"/>
        <v>-ve</v>
      </c>
      <c r="M52" t="str">
        <f t="shared" si="1"/>
        <v>-ve</v>
      </c>
      <c r="N52" t="str">
        <f t="shared" si="1"/>
        <v>+ve</v>
      </c>
      <c r="O52" t="str">
        <f t="shared" si="1"/>
        <v>-ve</v>
      </c>
      <c r="P52" t="str">
        <f t="shared" si="1"/>
        <v>-ve</v>
      </c>
      <c r="Q52" t="str">
        <f t="shared" si="1"/>
        <v>+ve</v>
      </c>
      <c r="R52" t="str">
        <f t="shared" si="1"/>
        <v>-ve</v>
      </c>
      <c r="S52" t="str">
        <f t="shared" si="1"/>
        <v>-ve</v>
      </c>
      <c r="T52" t="str">
        <f t="shared" si="1"/>
        <v>+ve</v>
      </c>
      <c r="U52" t="str">
        <f t="shared" si="1"/>
        <v>+ve</v>
      </c>
      <c r="V52" t="str">
        <f t="shared" si="1"/>
        <v>-ve</v>
      </c>
      <c r="W52" t="str">
        <f t="shared" si="1"/>
        <v>+ve</v>
      </c>
      <c r="X52" t="str">
        <f t="shared" si="1"/>
        <v>+ve</v>
      </c>
      <c r="Y52" t="str">
        <f t="shared" si="1"/>
        <v>+ve</v>
      </c>
      <c r="Z52" t="str">
        <f t="shared" si="1"/>
        <v>+ve</v>
      </c>
    </row>
    <row r="53" spans="2:26" x14ac:dyDescent="0.55000000000000004">
      <c r="B53" t="s">
        <v>6</v>
      </c>
      <c r="C53" t="str">
        <f t="shared" ref="C53:R62" si="2">IF(C31&gt;0, "+ve", "-ve")</f>
        <v>+ve</v>
      </c>
      <c r="D53" t="str">
        <f t="shared" si="1"/>
        <v>-ve</v>
      </c>
      <c r="E53" t="str">
        <f t="shared" si="1"/>
        <v>+ve</v>
      </c>
      <c r="F53" t="str">
        <f t="shared" si="1"/>
        <v>+ve</v>
      </c>
      <c r="G53" t="str">
        <f t="shared" si="1"/>
        <v>-ve</v>
      </c>
      <c r="H53" t="str">
        <f t="shared" si="1"/>
        <v>+ve</v>
      </c>
      <c r="I53" t="str">
        <f t="shared" si="1"/>
        <v>-ve</v>
      </c>
      <c r="J53" t="str">
        <f t="shared" si="1"/>
        <v>-ve</v>
      </c>
      <c r="K53" t="str">
        <f t="shared" si="1"/>
        <v>+ve</v>
      </c>
      <c r="L53" t="str">
        <f t="shared" si="1"/>
        <v>-ve</v>
      </c>
      <c r="M53" t="str">
        <f t="shared" si="1"/>
        <v>+ve</v>
      </c>
      <c r="N53" t="str">
        <f t="shared" si="1"/>
        <v>+ve</v>
      </c>
      <c r="O53" t="str">
        <f t="shared" si="1"/>
        <v>+ve</v>
      </c>
      <c r="P53" t="str">
        <f t="shared" si="1"/>
        <v>+ve</v>
      </c>
      <c r="Q53" t="str">
        <f t="shared" si="1"/>
        <v>+ve</v>
      </c>
      <c r="R53" t="str">
        <f t="shared" si="1"/>
        <v>+ve</v>
      </c>
      <c r="S53" t="str">
        <f t="shared" si="1"/>
        <v>+ve</v>
      </c>
      <c r="T53" t="str">
        <f t="shared" si="1"/>
        <v>+ve</v>
      </c>
      <c r="U53" t="str">
        <f t="shared" si="1"/>
        <v>-ve</v>
      </c>
      <c r="V53" t="str">
        <f t="shared" si="1"/>
        <v>-ve</v>
      </c>
      <c r="W53" t="str">
        <f t="shared" si="1"/>
        <v>+ve</v>
      </c>
      <c r="X53" t="str">
        <f t="shared" si="1"/>
        <v>-ve</v>
      </c>
      <c r="Y53" t="str">
        <f t="shared" si="1"/>
        <v>-ve</v>
      </c>
      <c r="Z53" t="str">
        <f t="shared" si="1"/>
        <v>+ve</v>
      </c>
    </row>
    <row r="54" spans="2:26" x14ac:dyDescent="0.55000000000000004">
      <c r="B54" t="s">
        <v>15</v>
      </c>
      <c r="C54" t="str">
        <f t="shared" si="2"/>
        <v>-ve</v>
      </c>
      <c r="D54" t="str">
        <f t="shared" si="2"/>
        <v>-ve</v>
      </c>
      <c r="E54" t="str">
        <f t="shared" si="2"/>
        <v>+ve</v>
      </c>
      <c r="F54" t="str">
        <f t="shared" si="2"/>
        <v>-ve</v>
      </c>
      <c r="G54" t="str">
        <f t="shared" si="2"/>
        <v>-ve</v>
      </c>
      <c r="H54" t="str">
        <f t="shared" si="2"/>
        <v>+ve</v>
      </c>
      <c r="I54" t="str">
        <f t="shared" si="2"/>
        <v>-ve</v>
      </c>
      <c r="J54" t="str">
        <f t="shared" si="2"/>
        <v>-ve</v>
      </c>
      <c r="K54" t="str">
        <f t="shared" si="2"/>
        <v>+ve</v>
      </c>
      <c r="L54" t="str">
        <f t="shared" si="2"/>
        <v>-ve</v>
      </c>
      <c r="M54" t="str">
        <f t="shared" si="2"/>
        <v>-ve</v>
      </c>
      <c r="N54" t="str">
        <f t="shared" si="2"/>
        <v>+ve</v>
      </c>
      <c r="O54" t="str">
        <f t="shared" si="2"/>
        <v>-ve</v>
      </c>
      <c r="P54" t="str">
        <f t="shared" si="2"/>
        <v>-ve</v>
      </c>
      <c r="Q54" t="str">
        <f t="shared" si="2"/>
        <v>+ve</v>
      </c>
      <c r="R54" t="str">
        <f t="shared" si="2"/>
        <v>-ve</v>
      </c>
      <c r="S54" t="str">
        <f t="shared" si="1"/>
        <v>-ve</v>
      </c>
      <c r="T54" t="str">
        <f t="shared" si="1"/>
        <v>+ve</v>
      </c>
      <c r="U54" t="str">
        <f t="shared" si="1"/>
        <v>-ve</v>
      </c>
      <c r="V54" t="str">
        <f t="shared" si="1"/>
        <v>-ve</v>
      </c>
      <c r="W54" t="str">
        <f t="shared" si="1"/>
        <v>+ve</v>
      </c>
      <c r="X54" t="str">
        <f t="shared" si="1"/>
        <v>-ve</v>
      </c>
      <c r="Y54" t="str">
        <f t="shared" si="1"/>
        <v>-ve</v>
      </c>
      <c r="Z54" t="str">
        <f t="shared" si="1"/>
        <v>+ve</v>
      </c>
    </row>
    <row r="55" spans="2:26" x14ac:dyDescent="0.55000000000000004">
      <c r="B55" t="s">
        <v>14</v>
      </c>
      <c r="C55" t="str">
        <f t="shared" si="2"/>
        <v>+ve</v>
      </c>
      <c r="D55" t="str">
        <f t="shared" si="2"/>
        <v>+ve</v>
      </c>
      <c r="E55" t="str">
        <f t="shared" si="2"/>
        <v>-ve</v>
      </c>
      <c r="F55" t="str">
        <f t="shared" si="2"/>
        <v>+ve</v>
      </c>
      <c r="G55" t="str">
        <f t="shared" si="2"/>
        <v>+ve</v>
      </c>
      <c r="H55" t="str">
        <f t="shared" si="2"/>
        <v>-ve</v>
      </c>
      <c r="I55" t="str">
        <f t="shared" si="2"/>
        <v>-ve</v>
      </c>
      <c r="J55" t="str">
        <f t="shared" si="2"/>
        <v>-ve</v>
      </c>
      <c r="K55" t="str">
        <f t="shared" si="2"/>
        <v>-ve</v>
      </c>
      <c r="L55" t="str">
        <f t="shared" si="2"/>
        <v>-ve</v>
      </c>
      <c r="M55" t="str">
        <f t="shared" si="2"/>
        <v>-ve</v>
      </c>
      <c r="N55" t="str">
        <f t="shared" si="2"/>
        <v>-ve</v>
      </c>
      <c r="O55" t="str">
        <f t="shared" si="2"/>
        <v>-ve</v>
      </c>
      <c r="P55" t="str">
        <f t="shared" si="2"/>
        <v>+ve</v>
      </c>
      <c r="Q55" t="str">
        <f t="shared" si="2"/>
        <v>-ve</v>
      </c>
      <c r="R55" t="str">
        <f t="shared" si="2"/>
        <v>+ve</v>
      </c>
      <c r="S55" t="str">
        <f t="shared" si="1"/>
        <v>+ve</v>
      </c>
      <c r="T55" t="str">
        <f t="shared" si="1"/>
        <v>-ve</v>
      </c>
      <c r="U55" t="str">
        <f t="shared" si="1"/>
        <v>-ve</v>
      </c>
      <c r="V55" t="str">
        <f t="shared" si="1"/>
        <v>-ve</v>
      </c>
      <c r="W55" t="str">
        <f t="shared" si="1"/>
        <v>-ve</v>
      </c>
      <c r="X55" t="str">
        <f t="shared" si="1"/>
        <v>+ve</v>
      </c>
      <c r="Y55" t="str">
        <f t="shared" si="1"/>
        <v>-ve</v>
      </c>
      <c r="Z55" t="str">
        <f t="shared" si="1"/>
        <v>-ve</v>
      </c>
    </row>
    <row r="56" spans="2:26" x14ac:dyDescent="0.55000000000000004">
      <c r="B56" t="s">
        <v>66</v>
      </c>
      <c r="C56" t="str">
        <f t="shared" si="2"/>
        <v>-ve</v>
      </c>
      <c r="D56" t="str">
        <f t="shared" si="2"/>
        <v>+ve</v>
      </c>
      <c r="E56" t="str">
        <f t="shared" si="2"/>
        <v>-ve</v>
      </c>
      <c r="F56" t="str">
        <f t="shared" si="2"/>
        <v>-ve</v>
      </c>
      <c r="G56" t="str">
        <f t="shared" si="2"/>
        <v>-ve</v>
      </c>
      <c r="H56" t="str">
        <f t="shared" si="2"/>
        <v>-ve</v>
      </c>
      <c r="I56" t="str">
        <f t="shared" si="2"/>
        <v>-ve</v>
      </c>
      <c r="J56" t="str">
        <f t="shared" si="2"/>
        <v>-ve</v>
      </c>
      <c r="K56" t="str">
        <f t="shared" si="2"/>
        <v>-ve</v>
      </c>
      <c r="L56" t="str">
        <f t="shared" si="2"/>
        <v>-ve</v>
      </c>
      <c r="M56" t="str">
        <f t="shared" si="2"/>
        <v>-ve</v>
      </c>
      <c r="N56" t="str">
        <f t="shared" si="2"/>
        <v>-ve</v>
      </c>
      <c r="O56" t="str">
        <f t="shared" si="2"/>
        <v>-ve</v>
      </c>
      <c r="P56" t="str">
        <f t="shared" si="2"/>
        <v>-ve</v>
      </c>
      <c r="Q56" t="str">
        <f t="shared" si="2"/>
        <v>-ve</v>
      </c>
      <c r="R56" t="str">
        <f t="shared" si="2"/>
        <v>-ve</v>
      </c>
      <c r="S56" t="str">
        <f t="shared" si="1"/>
        <v>-ve</v>
      </c>
      <c r="T56" t="str">
        <f t="shared" si="1"/>
        <v>-ve</v>
      </c>
      <c r="U56" t="str">
        <f t="shared" si="1"/>
        <v>-ve</v>
      </c>
      <c r="V56" t="str">
        <f t="shared" si="1"/>
        <v>-ve</v>
      </c>
      <c r="W56" t="str">
        <f t="shared" si="1"/>
        <v>-ve</v>
      </c>
      <c r="X56" t="str">
        <f t="shared" si="1"/>
        <v>-ve</v>
      </c>
      <c r="Y56" t="str">
        <f t="shared" si="1"/>
        <v>-ve</v>
      </c>
      <c r="Z56" t="str">
        <f t="shared" si="1"/>
        <v>-ve</v>
      </c>
    </row>
    <row r="57" spans="2:26" x14ac:dyDescent="0.55000000000000004">
      <c r="B57" t="s">
        <v>16</v>
      </c>
      <c r="C57" t="str">
        <f t="shared" si="2"/>
        <v>-ve</v>
      </c>
      <c r="D57" t="str">
        <f t="shared" si="2"/>
        <v>-ve</v>
      </c>
      <c r="E57" t="str">
        <f t="shared" si="2"/>
        <v>-ve</v>
      </c>
      <c r="F57" t="str">
        <f t="shared" si="2"/>
        <v>-ve</v>
      </c>
      <c r="G57" t="str">
        <f t="shared" si="2"/>
        <v>-ve</v>
      </c>
      <c r="H57" t="str">
        <f t="shared" si="2"/>
        <v>-ve</v>
      </c>
      <c r="I57" t="str">
        <f t="shared" si="2"/>
        <v>-ve</v>
      </c>
      <c r="J57" t="str">
        <f t="shared" si="2"/>
        <v>-ve</v>
      </c>
      <c r="K57" t="str">
        <f t="shared" si="2"/>
        <v>-ve</v>
      </c>
      <c r="L57" t="str">
        <f t="shared" si="2"/>
        <v>-ve</v>
      </c>
      <c r="M57" t="str">
        <f t="shared" si="2"/>
        <v>-ve</v>
      </c>
      <c r="N57" t="str">
        <f t="shared" si="2"/>
        <v>-ve</v>
      </c>
      <c r="O57" t="str">
        <f t="shared" si="2"/>
        <v>-ve</v>
      </c>
      <c r="P57" t="str">
        <f t="shared" si="2"/>
        <v>-ve</v>
      </c>
      <c r="Q57" t="str">
        <f t="shared" si="2"/>
        <v>-ve</v>
      </c>
      <c r="R57" t="str">
        <f t="shared" si="2"/>
        <v>-ve</v>
      </c>
      <c r="S57" t="str">
        <f t="shared" si="1"/>
        <v>-ve</v>
      </c>
      <c r="T57" t="str">
        <f t="shared" si="1"/>
        <v>-ve</v>
      </c>
      <c r="U57" t="str">
        <f t="shared" si="1"/>
        <v>-ve</v>
      </c>
      <c r="V57" t="str">
        <f t="shared" si="1"/>
        <v>-ve</v>
      </c>
      <c r="W57" t="str">
        <f t="shared" si="1"/>
        <v>-ve</v>
      </c>
      <c r="X57" t="str">
        <f t="shared" si="1"/>
        <v>-ve</v>
      </c>
      <c r="Y57" t="str">
        <f t="shared" si="1"/>
        <v>-ve</v>
      </c>
      <c r="Z57" t="str">
        <f t="shared" si="1"/>
        <v>-ve</v>
      </c>
    </row>
    <row r="58" spans="2:26" x14ac:dyDescent="0.55000000000000004">
      <c r="B58" t="s">
        <v>7</v>
      </c>
      <c r="C58" t="str">
        <f t="shared" si="2"/>
        <v>-ve</v>
      </c>
      <c r="D58" t="str">
        <f t="shared" si="2"/>
        <v>-ve</v>
      </c>
      <c r="E58" t="str">
        <f t="shared" si="2"/>
        <v>-ve</v>
      </c>
      <c r="F58" t="str">
        <f t="shared" si="2"/>
        <v>-ve</v>
      </c>
      <c r="G58" t="str">
        <f t="shared" si="2"/>
        <v>+ve</v>
      </c>
      <c r="H58" t="str">
        <f t="shared" si="2"/>
        <v>-ve</v>
      </c>
      <c r="I58" t="str">
        <f t="shared" si="2"/>
        <v>-ve</v>
      </c>
      <c r="J58" t="str">
        <f t="shared" si="2"/>
        <v>-ve</v>
      </c>
      <c r="K58" t="str">
        <f t="shared" si="2"/>
        <v>-ve</v>
      </c>
      <c r="L58" t="str">
        <f t="shared" si="2"/>
        <v>-ve</v>
      </c>
      <c r="M58" t="str">
        <f t="shared" si="2"/>
        <v>+ve</v>
      </c>
      <c r="N58" t="str">
        <f t="shared" si="2"/>
        <v>-ve</v>
      </c>
      <c r="O58" t="str">
        <f t="shared" si="2"/>
        <v>-ve</v>
      </c>
      <c r="P58" t="str">
        <f t="shared" si="2"/>
        <v>+ve</v>
      </c>
      <c r="Q58" t="str">
        <f t="shared" si="2"/>
        <v>-ve</v>
      </c>
      <c r="R58" t="str">
        <f t="shared" si="2"/>
        <v>-ve</v>
      </c>
      <c r="S58" t="str">
        <f t="shared" si="1"/>
        <v>+ve</v>
      </c>
      <c r="T58" t="str">
        <f t="shared" si="1"/>
        <v>-ve</v>
      </c>
      <c r="U58" t="str">
        <f t="shared" si="1"/>
        <v>-ve</v>
      </c>
      <c r="V58" t="str">
        <f t="shared" si="1"/>
        <v>+ve</v>
      </c>
      <c r="W58" t="str">
        <f t="shared" si="1"/>
        <v>-ve</v>
      </c>
      <c r="X58" t="str">
        <f t="shared" si="1"/>
        <v>-ve</v>
      </c>
      <c r="Y58" t="str">
        <f t="shared" si="1"/>
        <v>+ve</v>
      </c>
      <c r="Z58" t="str">
        <f t="shared" si="1"/>
        <v>-ve</v>
      </c>
    </row>
    <row r="59" spans="2:26" x14ac:dyDescent="0.55000000000000004">
      <c r="B59" t="s">
        <v>8</v>
      </c>
      <c r="C59" t="str">
        <f t="shared" si="2"/>
        <v>+ve</v>
      </c>
      <c r="D59" t="str">
        <f t="shared" si="2"/>
        <v>-ve</v>
      </c>
      <c r="E59" t="str">
        <f t="shared" si="2"/>
        <v>+ve</v>
      </c>
      <c r="F59" t="str">
        <f t="shared" si="2"/>
        <v>+ve</v>
      </c>
      <c r="G59" t="str">
        <f t="shared" si="2"/>
        <v>+ve</v>
      </c>
      <c r="H59" t="str">
        <f t="shared" si="2"/>
        <v>+ve</v>
      </c>
      <c r="I59" t="str">
        <f t="shared" si="2"/>
        <v>+ve</v>
      </c>
      <c r="J59" t="str">
        <f t="shared" si="2"/>
        <v>-ve</v>
      </c>
      <c r="K59" t="str">
        <f t="shared" si="2"/>
        <v>+ve</v>
      </c>
      <c r="L59" t="str">
        <f t="shared" si="2"/>
        <v>+ve</v>
      </c>
      <c r="M59" t="str">
        <f t="shared" si="2"/>
        <v>+ve</v>
      </c>
      <c r="N59" t="str">
        <f t="shared" si="2"/>
        <v>+ve</v>
      </c>
      <c r="O59" t="str">
        <f t="shared" si="2"/>
        <v>+ve</v>
      </c>
      <c r="P59" t="str">
        <f t="shared" si="2"/>
        <v>+ve</v>
      </c>
      <c r="Q59" t="str">
        <f t="shared" si="2"/>
        <v>+ve</v>
      </c>
      <c r="R59" t="str">
        <f t="shared" si="2"/>
        <v>+ve</v>
      </c>
      <c r="S59" t="str">
        <f t="shared" si="1"/>
        <v>+ve</v>
      </c>
      <c r="T59" t="str">
        <f t="shared" si="1"/>
        <v>+ve</v>
      </c>
      <c r="U59" t="str">
        <f t="shared" si="1"/>
        <v>+ve</v>
      </c>
      <c r="V59" t="str">
        <f t="shared" si="1"/>
        <v>+ve</v>
      </c>
      <c r="W59" t="str">
        <f t="shared" si="1"/>
        <v>+ve</v>
      </c>
      <c r="X59" t="str">
        <f t="shared" si="1"/>
        <v>+ve</v>
      </c>
      <c r="Y59" t="str">
        <f t="shared" si="1"/>
        <v>+ve</v>
      </c>
      <c r="Z59" t="str">
        <f t="shared" si="1"/>
        <v>+ve</v>
      </c>
    </row>
    <row r="60" spans="2:26" x14ac:dyDescent="0.55000000000000004">
      <c r="B60" t="s">
        <v>9</v>
      </c>
      <c r="C60" t="str">
        <f t="shared" si="2"/>
        <v>+ve</v>
      </c>
      <c r="D60" t="str">
        <f t="shared" si="2"/>
        <v>+ve</v>
      </c>
      <c r="E60" t="str">
        <f t="shared" si="2"/>
        <v>+ve</v>
      </c>
      <c r="F60" t="str">
        <f t="shared" si="2"/>
        <v>+ve</v>
      </c>
      <c r="G60" t="str">
        <f t="shared" si="2"/>
        <v>+ve</v>
      </c>
      <c r="H60" t="str">
        <f t="shared" si="2"/>
        <v>+ve</v>
      </c>
      <c r="I60" t="str">
        <f t="shared" si="2"/>
        <v>+ve</v>
      </c>
      <c r="J60" t="str">
        <f t="shared" si="2"/>
        <v>-ve</v>
      </c>
      <c r="K60" t="str">
        <f t="shared" si="2"/>
        <v>+ve</v>
      </c>
      <c r="L60" t="str">
        <f t="shared" si="2"/>
        <v>+ve</v>
      </c>
      <c r="M60" t="str">
        <f t="shared" si="2"/>
        <v>+ve</v>
      </c>
      <c r="N60" t="str">
        <f t="shared" si="2"/>
        <v>+ve</v>
      </c>
      <c r="O60" t="str">
        <f t="shared" si="2"/>
        <v>+ve</v>
      </c>
      <c r="P60" t="str">
        <f t="shared" si="2"/>
        <v>-ve</v>
      </c>
      <c r="Q60" t="str">
        <f t="shared" si="2"/>
        <v>+ve</v>
      </c>
      <c r="R60" t="str">
        <f t="shared" si="2"/>
        <v>+ve</v>
      </c>
      <c r="S60" t="str">
        <f t="shared" si="1"/>
        <v>-ve</v>
      </c>
      <c r="T60" t="str">
        <f t="shared" si="1"/>
        <v>+ve</v>
      </c>
      <c r="U60" t="str">
        <f t="shared" si="1"/>
        <v>+ve</v>
      </c>
      <c r="V60" t="str">
        <f t="shared" si="1"/>
        <v>+ve</v>
      </c>
      <c r="W60" t="str">
        <f t="shared" si="1"/>
        <v>+ve</v>
      </c>
      <c r="X60" t="str">
        <f t="shared" si="1"/>
        <v>+ve</v>
      </c>
      <c r="Y60" t="str">
        <f t="shared" si="1"/>
        <v>+ve</v>
      </c>
      <c r="Z60" t="str">
        <f t="shared" si="1"/>
        <v>+ve</v>
      </c>
    </row>
    <row r="61" spans="2:26" x14ac:dyDescent="0.55000000000000004">
      <c r="B61" t="s">
        <v>26</v>
      </c>
      <c r="C61" t="str">
        <f t="shared" si="2"/>
        <v>+ve</v>
      </c>
      <c r="D61" t="str">
        <f t="shared" si="2"/>
        <v>-ve</v>
      </c>
      <c r="E61" t="str">
        <f t="shared" si="2"/>
        <v>+ve</v>
      </c>
      <c r="F61" t="str">
        <f t="shared" si="2"/>
        <v>+ve</v>
      </c>
      <c r="G61" t="str">
        <f t="shared" si="2"/>
        <v>-ve</v>
      </c>
      <c r="H61" t="str">
        <f t="shared" si="2"/>
        <v>+ve</v>
      </c>
      <c r="I61" t="str">
        <f t="shared" si="2"/>
        <v>+ve</v>
      </c>
      <c r="J61" t="str">
        <f t="shared" si="2"/>
        <v>+ve</v>
      </c>
      <c r="K61" t="str">
        <f t="shared" si="2"/>
        <v>+ve</v>
      </c>
      <c r="L61" t="str">
        <f t="shared" si="2"/>
        <v>+ve</v>
      </c>
      <c r="M61" t="str">
        <f t="shared" si="2"/>
        <v>+ve</v>
      </c>
      <c r="N61" t="str">
        <f t="shared" si="2"/>
        <v>+ve</v>
      </c>
      <c r="O61" t="str">
        <f t="shared" si="2"/>
        <v>+ve</v>
      </c>
      <c r="P61" t="str">
        <f t="shared" si="2"/>
        <v>+ve</v>
      </c>
      <c r="Q61" t="str">
        <f t="shared" si="2"/>
        <v>+ve</v>
      </c>
      <c r="R61" t="str">
        <f t="shared" si="2"/>
        <v>+ve</v>
      </c>
      <c r="S61" t="str">
        <f t="shared" si="1"/>
        <v>+ve</v>
      </c>
      <c r="T61" t="str">
        <f t="shared" si="1"/>
        <v>+ve</v>
      </c>
      <c r="U61" t="str">
        <f t="shared" si="1"/>
        <v>+ve</v>
      </c>
      <c r="V61" t="str">
        <f t="shared" si="1"/>
        <v>+ve</v>
      </c>
      <c r="W61" t="str">
        <f t="shared" si="1"/>
        <v>+ve</v>
      </c>
      <c r="X61" t="str">
        <f t="shared" si="1"/>
        <v>+ve</v>
      </c>
      <c r="Y61" t="str">
        <f t="shared" si="1"/>
        <v>+ve</v>
      </c>
      <c r="Z61" t="str">
        <f t="shared" si="1"/>
        <v>+ve</v>
      </c>
    </row>
    <row r="62" spans="2:26" x14ac:dyDescent="0.55000000000000004">
      <c r="B62" t="s">
        <v>10</v>
      </c>
      <c r="C62" t="str">
        <f>IF(C40&gt;0, "+ve", "-ve")</f>
        <v>+ve</v>
      </c>
      <c r="D62" t="str">
        <f t="shared" si="2"/>
        <v>+ve</v>
      </c>
      <c r="E62" t="str">
        <f t="shared" si="2"/>
        <v>+ve</v>
      </c>
      <c r="F62" t="str">
        <f t="shared" si="2"/>
        <v>+ve</v>
      </c>
      <c r="G62" t="str">
        <f t="shared" si="2"/>
        <v>+ve</v>
      </c>
      <c r="H62" t="str">
        <f t="shared" si="2"/>
        <v>+ve</v>
      </c>
      <c r="I62" t="str">
        <f t="shared" si="2"/>
        <v>+ve</v>
      </c>
      <c r="J62" t="str">
        <f t="shared" si="2"/>
        <v>+ve</v>
      </c>
      <c r="K62" t="str">
        <f t="shared" si="2"/>
        <v>+ve</v>
      </c>
      <c r="L62" t="str">
        <f t="shared" si="2"/>
        <v>+ve</v>
      </c>
      <c r="M62" t="str">
        <f t="shared" si="2"/>
        <v>-ve</v>
      </c>
      <c r="N62" t="str">
        <f t="shared" si="2"/>
        <v>+ve</v>
      </c>
      <c r="O62" t="str">
        <f t="shared" si="2"/>
        <v>+ve</v>
      </c>
      <c r="P62" t="str">
        <f t="shared" si="2"/>
        <v>+ve</v>
      </c>
      <c r="Q62" t="str">
        <f t="shared" si="2"/>
        <v>+ve</v>
      </c>
      <c r="R62" t="str">
        <f t="shared" si="2"/>
        <v>+ve</v>
      </c>
      <c r="S62" t="str">
        <f t="shared" si="1"/>
        <v>+ve</v>
      </c>
      <c r="T62" t="str">
        <f t="shared" si="1"/>
        <v>+ve</v>
      </c>
      <c r="U62" t="str">
        <f t="shared" si="1"/>
        <v>+ve</v>
      </c>
      <c r="V62" t="str">
        <f t="shared" si="1"/>
        <v>-ve</v>
      </c>
      <c r="W62" t="str">
        <f t="shared" si="1"/>
        <v>+ve</v>
      </c>
      <c r="X62" t="str">
        <f t="shared" si="1"/>
        <v>-ve</v>
      </c>
      <c r="Y62" t="str">
        <f t="shared" si="1"/>
        <v>+ve</v>
      </c>
      <c r="Z62" t="str">
        <f t="shared" si="1"/>
        <v>+ve</v>
      </c>
    </row>
    <row r="63" spans="2:26" x14ac:dyDescent="0.55000000000000004">
      <c r="B63" t="s">
        <v>11</v>
      </c>
      <c r="C63" t="str">
        <f t="shared" ref="C63:Z66" si="3">IF(C41&gt;0, "+ve", "-ve")</f>
        <v>+ve</v>
      </c>
      <c r="D63" t="str">
        <f t="shared" si="3"/>
        <v>+ve</v>
      </c>
      <c r="E63" t="str">
        <f t="shared" si="3"/>
        <v>+ve</v>
      </c>
      <c r="F63" t="str">
        <f t="shared" si="3"/>
        <v>+ve</v>
      </c>
      <c r="G63" t="str">
        <f t="shared" si="3"/>
        <v>+ve</v>
      </c>
      <c r="H63" t="str">
        <f t="shared" si="3"/>
        <v>+ve</v>
      </c>
      <c r="I63" t="str">
        <f t="shared" si="3"/>
        <v>+ve</v>
      </c>
      <c r="J63" t="str">
        <f t="shared" si="3"/>
        <v>+ve</v>
      </c>
      <c r="K63" t="str">
        <f t="shared" si="3"/>
        <v>+ve</v>
      </c>
      <c r="L63" t="str">
        <f t="shared" si="3"/>
        <v>+ve</v>
      </c>
      <c r="M63" t="str">
        <f t="shared" si="3"/>
        <v>+ve</v>
      </c>
      <c r="N63" t="str">
        <f t="shared" si="3"/>
        <v>+ve</v>
      </c>
      <c r="O63" t="str">
        <f t="shared" si="3"/>
        <v>+ve</v>
      </c>
      <c r="P63" t="str">
        <f t="shared" si="3"/>
        <v>-ve</v>
      </c>
      <c r="Q63" t="str">
        <f t="shared" si="3"/>
        <v>+ve</v>
      </c>
      <c r="R63" t="str">
        <f t="shared" si="3"/>
        <v>+ve</v>
      </c>
      <c r="S63" t="str">
        <f t="shared" si="3"/>
        <v>-ve</v>
      </c>
      <c r="T63" t="str">
        <f t="shared" si="3"/>
        <v>+ve</v>
      </c>
      <c r="U63" t="str">
        <f t="shared" si="3"/>
        <v>+ve</v>
      </c>
      <c r="V63" t="str">
        <f t="shared" si="3"/>
        <v>+ve</v>
      </c>
      <c r="W63" t="str">
        <f t="shared" si="3"/>
        <v>+ve</v>
      </c>
      <c r="X63" t="str">
        <f t="shared" si="3"/>
        <v>-ve</v>
      </c>
      <c r="Y63" t="str">
        <f t="shared" si="3"/>
        <v>-ve</v>
      </c>
      <c r="Z63" t="str">
        <f t="shared" si="3"/>
        <v>+ve</v>
      </c>
    </row>
    <row r="64" spans="2:26" x14ac:dyDescent="0.55000000000000004">
      <c r="B64" t="s">
        <v>27</v>
      </c>
      <c r="C64" t="str">
        <f t="shared" si="3"/>
        <v>+ve</v>
      </c>
      <c r="D64" t="str">
        <f t="shared" si="3"/>
        <v>-ve</v>
      </c>
      <c r="E64" t="str">
        <f t="shared" si="3"/>
        <v>+ve</v>
      </c>
      <c r="F64" t="str">
        <f t="shared" si="3"/>
        <v>+ve</v>
      </c>
      <c r="G64" t="str">
        <f t="shared" si="3"/>
        <v>-ve</v>
      </c>
      <c r="H64" t="str">
        <f t="shared" si="3"/>
        <v>+ve</v>
      </c>
      <c r="I64" t="str">
        <f t="shared" si="3"/>
        <v>-ve</v>
      </c>
      <c r="J64" t="str">
        <f t="shared" si="3"/>
        <v>-ve</v>
      </c>
      <c r="K64" t="str">
        <f t="shared" si="3"/>
        <v>+ve</v>
      </c>
      <c r="L64" t="str">
        <f t="shared" si="3"/>
        <v>+ve</v>
      </c>
      <c r="M64" t="str">
        <f t="shared" si="3"/>
        <v>-ve</v>
      </c>
      <c r="N64" t="str">
        <f t="shared" si="3"/>
        <v>+ve</v>
      </c>
      <c r="O64" t="str">
        <f t="shared" si="3"/>
        <v>+ve</v>
      </c>
      <c r="P64" t="str">
        <f t="shared" si="3"/>
        <v>-ve</v>
      </c>
      <c r="Q64" t="str">
        <f t="shared" si="3"/>
        <v>+ve</v>
      </c>
      <c r="R64" t="str">
        <f t="shared" si="3"/>
        <v>+ve</v>
      </c>
      <c r="S64" t="str">
        <f t="shared" si="3"/>
        <v>-ve</v>
      </c>
      <c r="T64" t="str">
        <f t="shared" si="3"/>
        <v>+ve</v>
      </c>
      <c r="U64" t="str">
        <f t="shared" si="3"/>
        <v>+ve</v>
      </c>
      <c r="V64" t="str">
        <f t="shared" si="3"/>
        <v>-ve</v>
      </c>
      <c r="W64" t="str">
        <f t="shared" si="3"/>
        <v>+ve</v>
      </c>
      <c r="X64" t="str">
        <f t="shared" si="3"/>
        <v>-ve</v>
      </c>
      <c r="Y64" t="str">
        <f t="shared" si="3"/>
        <v>-ve</v>
      </c>
      <c r="Z64" t="str">
        <f t="shared" si="3"/>
        <v>+ve</v>
      </c>
    </row>
    <row r="65" spans="2:26" x14ac:dyDescent="0.55000000000000004">
      <c r="B65" t="s">
        <v>12</v>
      </c>
      <c r="C65" t="str">
        <f t="shared" si="3"/>
        <v>+ve</v>
      </c>
      <c r="D65" t="str">
        <f t="shared" si="3"/>
        <v>-ve</v>
      </c>
      <c r="E65" t="str">
        <f t="shared" si="3"/>
        <v>+ve</v>
      </c>
      <c r="F65" t="str">
        <f t="shared" si="3"/>
        <v>+ve</v>
      </c>
      <c r="G65" t="str">
        <f t="shared" si="3"/>
        <v>+ve</v>
      </c>
      <c r="H65" t="str">
        <f t="shared" si="3"/>
        <v>+ve</v>
      </c>
      <c r="I65" t="str">
        <f t="shared" si="3"/>
        <v>+ve</v>
      </c>
      <c r="J65" t="str">
        <f t="shared" si="3"/>
        <v>+ve</v>
      </c>
      <c r="K65" t="str">
        <f t="shared" si="3"/>
        <v>+ve</v>
      </c>
      <c r="L65" t="str">
        <f t="shared" si="3"/>
        <v>-ve</v>
      </c>
      <c r="M65" t="str">
        <f t="shared" si="3"/>
        <v>-ve</v>
      </c>
      <c r="N65" t="str">
        <f t="shared" si="3"/>
        <v>-ve</v>
      </c>
      <c r="O65" t="str">
        <f t="shared" si="3"/>
        <v>-ve</v>
      </c>
      <c r="P65" t="str">
        <f t="shared" si="3"/>
        <v>-ve</v>
      </c>
      <c r="Q65" t="str">
        <f t="shared" si="3"/>
        <v>-ve</v>
      </c>
      <c r="R65" t="str">
        <f t="shared" si="3"/>
        <v>-ve</v>
      </c>
      <c r="S65" t="str">
        <f t="shared" si="3"/>
        <v>-ve</v>
      </c>
      <c r="T65" t="str">
        <f t="shared" si="3"/>
        <v>+ve</v>
      </c>
      <c r="U65" t="str">
        <f t="shared" si="3"/>
        <v>-ve</v>
      </c>
      <c r="V65" t="str">
        <f t="shared" si="3"/>
        <v>+ve</v>
      </c>
      <c r="W65" t="str">
        <f t="shared" si="3"/>
        <v>+ve</v>
      </c>
      <c r="X65" t="str">
        <f t="shared" si="3"/>
        <v>-ve</v>
      </c>
      <c r="Y65" t="str">
        <f t="shared" si="3"/>
        <v>-ve</v>
      </c>
      <c r="Z65" t="str">
        <f t="shared" si="3"/>
        <v>+ve</v>
      </c>
    </row>
    <row r="66" spans="2:26" x14ac:dyDescent="0.55000000000000004">
      <c r="B66" t="s">
        <v>13</v>
      </c>
      <c r="C66" t="str">
        <f t="shared" si="3"/>
        <v>+ve</v>
      </c>
      <c r="D66" t="str">
        <f t="shared" si="3"/>
        <v>+ve</v>
      </c>
      <c r="E66" t="str">
        <f t="shared" si="3"/>
        <v>+ve</v>
      </c>
      <c r="F66" t="str">
        <f t="shared" si="3"/>
        <v>+ve</v>
      </c>
      <c r="G66" t="str">
        <f t="shared" si="3"/>
        <v>-ve</v>
      </c>
      <c r="H66" t="str">
        <f t="shared" si="3"/>
        <v>+ve</v>
      </c>
      <c r="I66" t="str">
        <f t="shared" si="3"/>
        <v>+ve</v>
      </c>
      <c r="J66" t="str">
        <f t="shared" si="3"/>
        <v>+ve</v>
      </c>
      <c r="K66" t="str">
        <f t="shared" si="3"/>
        <v>+ve</v>
      </c>
      <c r="L66" t="str">
        <f t="shared" si="3"/>
        <v>+ve</v>
      </c>
      <c r="M66" t="str">
        <f t="shared" si="3"/>
        <v>+ve</v>
      </c>
      <c r="N66" t="str">
        <f t="shared" si="3"/>
        <v>-ve</v>
      </c>
      <c r="O66" t="str">
        <f t="shared" si="3"/>
        <v>+ve</v>
      </c>
      <c r="P66" t="str">
        <f t="shared" si="3"/>
        <v>-ve</v>
      </c>
      <c r="Q66" t="str">
        <f t="shared" si="3"/>
        <v>-ve</v>
      </c>
      <c r="R66" t="str">
        <f t="shared" si="3"/>
        <v>+ve</v>
      </c>
      <c r="S66" t="str">
        <f t="shared" si="3"/>
        <v>+ve</v>
      </c>
      <c r="T66" t="str">
        <f t="shared" si="3"/>
        <v>+ve</v>
      </c>
      <c r="U66" t="str">
        <f t="shared" si="3"/>
        <v>+ve</v>
      </c>
      <c r="V66" t="str">
        <f t="shared" si="3"/>
        <v>-ve</v>
      </c>
      <c r="W66" t="str">
        <f t="shared" si="3"/>
        <v>+ve</v>
      </c>
      <c r="X66" t="str">
        <f t="shared" si="3"/>
        <v>+ve</v>
      </c>
      <c r="Y66" t="str">
        <f t="shared" si="3"/>
        <v>+ve</v>
      </c>
      <c r="Z66" t="str">
        <f t="shared" si="3"/>
        <v>+ve</v>
      </c>
    </row>
  </sheetData>
  <conditionalFormatting sqref="C28:Z44">
    <cfRule type="expression" dxfId="23" priority="1">
      <formula>C6&lt;0.01</formula>
    </cfRule>
    <cfRule type="expression" dxfId="22" priority="2">
      <formula>C6&lt;0.05</formula>
    </cfRule>
    <cfRule type="expression" dxfId="21" priority="3">
      <formula>C6&lt;0.1</formula>
    </cfRule>
    <cfRule type="expression" dxfId="20" priority="4">
      <formula>C6&gt;0.05</formula>
    </cfRule>
  </conditionalFormatting>
  <conditionalFormatting sqref="C50:Z66">
    <cfRule type="expression" dxfId="19" priority="5">
      <formula>C6&lt;0.01</formula>
    </cfRule>
    <cfRule type="expression" dxfId="18" priority="6">
      <formula>C6&lt;0.05</formula>
    </cfRule>
    <cfRule type="expression" dxfId="17" priority="7">
      <formula>C6&lt;0.1</formula>
    </cfRule>
    <cfRule type="expression" dxfId="16" priority="8">
      <formula>C6&gt;0.05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7092-0598-4AAC-935C-3D71D1455005}">
  <sheetPr>
    <pageSetUpPr fitToPage="1"/>
  </sheetPr>
  <dimension ref="A1:R94"/>
  <sheetViews>
    <sheetView topLeftCell="A52" zoomScale="70" zoomScaleNormal="70" workbookViewId="0">
      <selection activeCell="N81" sqref="N81"/>
    </sheetView>
  </sheetViews>
  <sheetFormatPr defaultRowHeight="14.4" x14ac:dyDescent="0.55000000000000004"/>
  <cols>
    <col min="1" max="1" width="21.47265625" customWidth="1"/>
  </cols>
  <sheetData>
    <row r="1" spans="1:18" x14ac:dyDescent="0.55000000000000004">
      <c r="A1" s="46" t="s">
        <v>139</v>
      </c>
    </row>
    <row r="3" spans="1:18" x14ac:dyDescent="0.55000000000000004">
      <c r="C3" s="66" t="s">
        <v>29</v>
      </c>
      <c r="D3" s="66"/>
      <c r="E3" s="66" t="s">
        <v>30</v>
      </c>
      <c r="F3" s="66"/>
      <c r="G3" s="66" t="s">
        <v>20</v>
      </c>
      <c r="H3" s="66"/>
      <c r="I3" s="66" t="s">
        <v>50</v>
      </c>
      <c r="J3" s="66"/>
      <c r="K3" s="66" t="s">
        <v>22</v>
      </c>
      <c r="L3" s="66"/>
      <c r="M3" s="66" t="s">
        <v>23</v>
      </c>
      <c r="N3" s="66"/>
      <c r="O3" s="66" t="s">
        <v>52</v>
      </c>
      <c r="P3" s="66"/>
      <c r="Q3" s="66" t="s">
        <v>25</v>
      </c>
      <c r="R3" s="66"/>
    </row>
    <row r="4" spans="1:18" x14ac:dyDescent="0.55000000000000004">
      <c r="A4" s="27" t="s">
        <v>143</v>
      </c>
      <c r="B4" s="27" t="s">
        <v>142</v>
      </c>
      <c r="C4" s="9" t="s">
        <v>147</v>
      </c>
      <c r="D4" s="9" t="s">
        <v>141</v>
      </c>
      <c r="E4" s="51" t="s">
        <v>147</v>
      </c>
      <c r="F4" s="52" t="s">
        <v>141</v>
      </c>
      <c r="G4" s="9" t="s">
        <v>147</v>
      </c>
      <c r="H4" s="9" t="s">
        <v>141</v>
      </c>
      <c r="I4" s="51" t="s">
        <v>147</v>
      </c>
      <c r="J4" s="52" t="s">
        <v>141</v>
      </c>
      <c r="K4" s="9" t="s">
        <v>147</v>
      </c>
      <c r="L4" s="9" t="s">
        <v>141</v>
      </c>
      <c r="M4" s="51" t="s">
        <v>147</v>
      </c>
      <c r="N4" s="52" t="s">
        <v>141</v>
      </c>
      <c r="O4" s="9" t="s">
        <v>147</v>
      </c>
      <c r="P4" s="9" t="s">
        <v>141</v>
      </c>
      <c r="Q4" s="36" t="s">
        <v>147</v>
      </c>
      <c r="R4" s="37" t="s">
        <v>141</v>
      </c>
    </row>
    <row r="5" spans="1:18" x14ac:dyDescent="0.55000000000000004">
      <c r="A5" s="30" t="s">
        <v>136</v>
      </c>
      <c r="B5" s="39" t="s">
        <v>3</v>
      </c>
      <c r="C5" s="49">
        <v>-3.95E-2</v>
      </c>
      <c r="D5" s="49">
        <v>-0.1115</v>
      </c>
      <c r="E5" s="49">
        <v>-3.0700000000000002E-2</v>
      </c>
      <c r="F5" s="49">
        <v>9.6000000000000002E-2</v>
      </c>
      <c r="G5" s="49">
        <v>2.5700000000000001E-2</v>
      </c>
      <c r="H5" s="49">
        <v>-0.15340000000000001</v>
      </c>
      <c r="I5" s="49">
        <v>1.3299999999999999E-2</v>
      </c>
      <c r="J5" s="49">
        <v>-0.104</v>
      </c>
      <c r="K5" s="49">
        <v>-3.3399999999999999E-2</v>
      </c>
      <c r="L5" s="49">
        <v>0.1105</v>
      </c>
      <c r="M5" s="49">
        <v>-1.7600000000000001E-2</v>
      </c>
      <c r="N5" s="49">
        <v>-7.7700000000000005E-2</v>
      </c>
      <c r="O5" s="49">
        <v>-2.24E-2</v>
      </c>
      <c r="P5" s="49">
        <v>-0.15909999999999999</v>
      </c>
      <c r="Q5" s="49">
        <v>-0.1152</v>
      </c>
      <c r="R5" s="49">
        <v>-6.9999999999999999E-4</v>
      </c>
    </row>
    <row r="6" spans="1:18" x14ac:dyDescent="0.55000000000000004">
      <c r="A6" s="31" t="s">
        <v>134</v>
      </c>
      <c r="B6" s="34" t="s">
        <v>4</v>
      </c>
      <c r="C6" s="49">
        <v>9.4500000000000001E-2</v>
      </c>
      <c r="D6" s="49">
        <v>0.74150000000000005</v>
      </c>
      <c r="E6" s="49">
        <v>8.3000000000000004E-2</v>
      </c>
      <c r="F6" s="49">
        <v>0.85550000000000004</v>
      </c>
      <c r="G6" s="49">
        <v>1.0200000000000001E-2</v>
      </c>
      <c r="H6" s="50">
        <v>0.8357</v>
      </c>
      <c r="I6" s="49">
        <v>-3.3500000000000002E-2</v>
      </c>
      <c r="J6" s="50">
        <v>0.73340000000000005</v>
      </c>
      <c r="K6" s="49">
        <v>-2.0999999999999999E-3</v>
      </c>
      <c r="L6" s="50">
        <v>0.4965</v>
      </c>
      <c r="M6" s="49">
        <v>2E-3</v>
      </c>
      <c r="N6" s="50">
        <v>0.29049999999999998</v>
      </c>
      <c r="O6" s="49">
        <v>2.1600000000000001E-2</v>
      </c>
      <c r="P6" s="50">
        <v>0.70330000000000004</v>
      </c>
      <c r="Q6" s="49">
        <v>-2.4899999999999999E-2</v>
      </c>
      <c r="R6" s="49">
        <v>0.15229999999999999</v>
      </c>
    </row>
    <row r="7" spans="1:18" x14ac:dyDescent="0.55000000000000004">
      <c r="A7" s="31" t="s">
        <v>136</v>
      </c>
      <c r="B7" s="34" t="s">
        <v>5</v>
      </c>
      <c r="C7" s="49">
        <v>-2.0799999999999999E-2</v>
      </c>
      <c r="D7" s="49">
        <v>-0.1115</v>
      </c>
      <c r="E7" s="49">
        <v>1.21E-2</v>
      </c>
      <c r="F7" s="49">
        <v>9.6000000000000002E-2</v>
      </c>
      <c r="G7" s="49">
        <v>0.1096</v>
      </c>
      <c r="H7" s="49">
        <v>-0.15340000000000001</v>
      </c>
      <c r="I7" s="49">
        <v>0.1106</v>
      </c>
      <c r="J7" s="49">
        <v>-0.104</v>
      </c>
      <c r="K7" s="49">
        <v>0.1353</v>
      </c>
      <c r="L7" s="49">
        <v>0.1105</v>
      </c>
      <c r="M7" s="49">
        <v>9.9699999999999997E-2</v>
      </c>
      <c r="N7" s="49">
        <v>-7.7700000000000005E-2</v>
      </c>
      <c r="O7" s="49">
        <v>3.4299999999999997E-2</v>
      </c>
      <c r="P7" s="49">
        <v>-0.15909999999999999</v>
      </c>
      <c r="Q7" s="49">
        <v>-4.4699999999999997E-2</v>
      </c>
      <c r="R7" s="49">
        <v>-6.9999999999999999E-4</v>
      </c>
    </row>
    <row r="8" spans="1:18" x14ac:dyDescent="0.55000000000000004">
      <c r="A8" s="31" t="s">
        <v>136</v>
      </c>
      <c r="B8" s="34" t="s">
        <v>6</v>
      </c>
      <c r="C8" s="49">
        <v>-0.36430000000000001</v>
      </c>
      <c r="D8" s="49">
        <v>-0.1115</v>
      </c>
      <c r="E8" s="49">
        <v>0.51910000000000001</v>
      </c>
      <c r="F8" s="49">
        <v>9.6000000000000002E-2</v>
      </c>
      <c r="G8" s="49">
        <v>0.10730000000000001</v>
      </c>
      <c r="H8" s="49">
        <v>-0.15340000000000001</v>
      </c>
      <c r="I8" s="49">
        <v>0.24879999999999999</v>
      </c>
      <c r="J8" s="49">
        <v>-0.104</v>
      </c>
      <c r="K8" s="49">
        <v>-0.23419999999999999</v>
      </c>
      <c r="L8" s="49">
        <v>0.1105</v>
      </c>
      <c r="M8" s="49">
        <v>-3.6400000000000002E-2</v>
      </c>
      <c r="N8" s="49">
        <v>-7.7700000000000005E-2</v>
      </c>
      <c r="O8" s="49">
        <v>9.1999999999999998E-2</v>
      </c>
      <c r="P8" s="49">
        <v>-0.15909999999999999</v>
      </c>
      <c r="Q8" s="49">
        <v>0.498</v>
      </c>
      <c r="R8" s="49">
        <v>-6.9999999999999999E-4</v>
      </c>
    </row>
    <row r="9" spans="1:18" x14ac:dyDescent="0.55000000000000004">
      <c r="A9" s="31" t="s">
        <v>136</v>
      </c>
      <c r="B9" s="34" t="s">
        <v>15</v>
      </c>
      <c r="C9" s="49">
        <v>0.23150000000000001</v>
      </c>
      <c r="D9" s="49">
        <v>-0.1115</v>
      </c>
      <c r="E9" s="49">
        <v>-1.3299999999999999E-2</v>
      </c>
      <c r="F9" s="49">
        <v>9.6000000000000002E-2</v>
      </c>
      <c r="G9" s="49">
        <v>3.5700000000000003E-2</v>
      </c>
      <c r="H9" s="49">
        <v>-0.15340000000000001</v>
      </c>
      <c r="I9" s="49">
        <v>-7.5999999999999998E-2</v>
      </c>
      <c r="J9" s="49">
        <v>-0.104</v>
      </c>
      <c r="K9" s="49">
        <v>-0.25240000000000001</v>
      </c>
      <c r="L9" s="49">
        <v>0.1105</v>
      </c>
      <c r="M9" s="49">
        <v>-4.0800000000000003E-2</v>
      </c>
      <c r="N9" s="49">
        <v>-7.7700000000000005E-2</v>
      </c>
      <c r="O9" s="49">
        <v>8.1100000000000005E-2</v>
      </c>
      <c r="P9" s="49">
        <v>-0.15909999999999999</v>
      </c>
      <c r="Q9" s="49">
        <v>0.1137</v>
      </c>
      <c r="R9" s="49">
        <v>-6.9999999999999999E-4</v>
      </c>
    </row>
    <row r="10" spans="1:18" x14ac:dyDescent="0.55000000000000004">
      <c r="A10" s="31" t="s">
        <v>134</v>
      </c>
      <c r="B10" s="34" t="s">
        <v>14</v>
      </c>
      <c r="C10" s="49">
        <v>0.79930000000000001</v>
      </c>
      <c r="D10" s="49">
        <v>0.74150000000000005</v>
      </c>
      <c r="E10" s="49">
        <v>0.89810000000000001</v>
      </c>
      <c r="F10" s="49">
        <v>0.85550000000000004</v>
      </c>
      <c r="G10" s="50">
        <v>1.1009</v>
      </c>
      <c r="H10" s="50">
        <v>0.8357</v>
      </c>
      <c r="I10" s="50">
        <v>0.94710000000000005</v>
      </c>
      <c r="J10" s="50">
        <v>0.73340000000000005</v>
      </c>
      <c r="K10" s="50">
        <v>1.0099</v>
      </c>
      <c r="L10" s="50">
        <v>0.4965</v>
      </c>
      <c r="M10" s="49">
        <v>0.44209999999999999</v>
      </c>
      <c r="N10" s="50">
        <v>0.29049999999999998</v>
      </c>
      <c r="O10" s="49">
        <v>0.57599999999999996</v>
      </c>
      <c r="P10" s="50">
        <v>0.70330000000000004</v>
      </c>
      <c r="Q10" s="49">
        <v>0.2258</v>
      </c>
      <c r="R10" s="49">
        <v>0.15229999999999999</v>
      </c>
    </row>
    <row r="11" spans="1:18" x14ac:dyDescent="0.55000000000000004">
      <c r="A11" s="31" t="s">
        <v>134</v>
      </c>
      <c r="B11" s="34" t="s">
        <v>66</v>
      </c>
      <c r="C11" s="49">
        <v>1.1846000000000001</v>
      </c>
      <c r="D11" s="49">
        <v>0.74150000000000005</v>
      </c>
      <c r="E11" s="49">
        <v>1.6899</v>
      </c>
      <c r="F11" s="49">
        <v>0.85550000000000004</v>
      </c>
      <c r="G11" s="50">
        <v>1.3496999999999999</v>
      </c>
      <c r="H11" s="50">
        <v>0.8357</v>
      </c>
      <c r="I11" s="50">
        <v>1.2292000000000001</v>
      </c>
      <c r="J11" s="50">
        <v>0.73340000000000005</v>
      </c>
      <c r="K11" s="50">
        <v>0.61990000000000001</v>
      </c>
      <c r="L11" s="50">
        <v>0.4965</v>
      </c>
      <c r="M11" s="49">
        <v>0.46229999999999999</v>
      </c>
      <c r="N11" s="50">
        <v>0.29049999999999998</v>
      </c>
      <c r="O11" s="50">
        <v>1.1465000000000001</v>
      </c>
      <c r="P11" s="50">
        <v>0.70330000000000004</v>
      </c>
      <c r="Q11" s="49">
        <v>0.34770000000000001</v>
      </c>
      <c r="R11" s="49">
        <v>0.15229999999999999</v>
      </c>
    </row>
    <row r="12" spans="1:18" x14ac:dyDescent="0.55000000000000004">
      <c r="A12" s="31" t="s">
        <v>134</v>
      </c>
      <c r="B12" s="34" t="s">
        <v>16</v>
      </c>
      <c r="C12" s="49">
        <v>1.5E-3</v>
      </c>
      <c r="D12" s="49">
        <v>0.74150000000000005</v>
      </c>
      <c r="E12" s="49">
        <v>1.8E-3</v>
      </c>
      <c r="F12" s="49">
        <v>0.85550000000000004</v>
      </c>
      <c r="G12" s="50">
        <v>1.9E-3</v>
      </c>
      <c r="H12" s="50">
        <v>0.8357</v>
      </c>
      <c r="I12" s="50">
        <v>1.6999999999999999E-3</v>
      </c>
      <c r="J12" s="50">
        <v>0.73340000000000005</v>
      </c>
      <c r="K12" s="50">
        <v>1.2999999999999999E-3</v>
      </c>
      <c r="L12" s="50">
        <v>0.4965</v>
      </c>
      <c r="M12" s="49">
        <v>5.9999999999999995E-4</v>
      </c>
      <c r="N12" s="50">
        <v>0.29049999999999998</v>
      </c>
      <c r="O12" s="50">
        <v>1.6999999999999999E-3</v>
      </c>
      <c r="P12" s="50">
        <v>0.70330000000000004</v>
      </c>
      <c r="Q12" s="49">
        <v>2.9999999999999997E-4</v>
      </c>
      <c r="R12" s="49">
        <v>0.15229999999999999</v>
      </c>
    </row>
    <row r="13" spans="1:18" x14ac:dyDescent="0.55000000000000004">
      <c r="A13" s="31" t="s">
        <v>134</v>
      </c>
      <c r="B13" s="34" t="s">
        <v>7</v>
      </c>
      <c r="C13" s="49">
        <v>1.2587999999999999</v>
      </c>
      <c r="D13" s="49">
        <v>0.74150000000000005</v>
      </c>
      <c r="E13" s="49">
        <v>1.7284999999999999</v>
      </c>
      <c r="F13" s="49">
        <v>0.85550000000000004</v>
      </c>
      <c r="G13" s="50">
        <v>1.2401</v>
      </c>
      <c r="H13" s="50">
        <v>0.8357</v>
      </c>
      <c r="I13" s="50">
        <v>1.0517000000000001</v>
      </c>
      <c r="J13" s="50">
        <v>0.73340000000000005</v>
      </c>
      <c r="K13" s="49">
        <v>0.45019999999999999</v>
      </c>
      <c r="L13" s="50">
        <v>0.4965</v>
      </c>
      <c r="M13" s="49">
        <v>0.31590000000000001</v>
      </c>
      <c r="N13" s="50">
        <v>0.29049999999999998</v>
      </c>
      <c r="O13" s="50">
        <v>1.1021000000000001</v>
      </c>
      <c r="P13" s="50">
        <v>0.70330000000000004</v>
      </c>
      <c r="Q13" s="49">
        <v>0.34439999999999998</v>
      </c>
      <c r="R13" s="49">
        <v>0.15229999999999999</v>
      </c>
    </row>
    <row r="14" spans="1:18" x14ac:dyDescent="0.55000000000000004">
      <c r="A14" s="31" t="s">
        <v>133</v>
      </c>
      <c r="B14" s="34" t="s">
        <v>8</v>
      </c>
      <c r="C14" s="49">
        <v>-0.27510000000000001</v>
      </c>
      <c r="D14" s="49">
        <v>-0.94520000000000004</v>
      </c>
      <c r="E14" s="49">
        <v>-0.2039</v>
      </c>
      <c r="F14" s="49">
        <v>-0.58299999999999996</v>
      </c>
      <c r="G14" s="49">
        <v>0.19359999999999999</v>
      </c>
      <c r="H14" s="50">
        <v>0.58640000000000003</v>
      </c>
      <c r="I14" s="49">
        <v>0.1231</v>
      </c>
      <c r="J14" s="50">
        <v>0.26679999999999998</v>
      </c>
      <c r="K14" s="50">
        <v>0.1744</v>
      </c>
      <c r="L14" s="50">
        <v>0.46439999999999998</v>
      </c>
      <c r="M14" s="50">
        <v>0.19650000000000001</v>
      </c>
      <c r="N14" s="50">
        <v>0.4824</v>
      </c>
      <c r="O14" s="49">
        <v>-1.34E-2</v>
      </c>
      <c r="P14" s="49">
        <v>-8.9800000000000005E-2</v>
      </c>
      <c r="Q14" s="49">
        <v>9.0999999999999998E-2</v>
      </c>
      <c r="R14" s="49">
        <v>0.18479999999999999</v>
      </c>
    </row>
    <row r="15" spans="1:18" x14ac:dyDescent="0.55000000000000004">
      <c r="A15" s="31" t="s">
        <v>133</v>
      </c>
      <c r="B15" s="34" t="s">
        <v>9</v>
      </c>
      <c r="C15" s="49">
        <v>-0.54979999999999996</v>
      </c>
      <c r="D15" s="49">
        <v>-0.94520000000000004</v>
      </c>
      <c r="E15" s="49">
        <v>-0.74160000000000004</v>
      </c>
      <c r="F15" s="49">
        <v>-0.58299999999999996</v>
      </c>
      <c r="G15" s="49">
        <v>0.43180000000000002</v>
      </c>
      <c r="H15" s="50">
        <v>0.58640000000000003</v>
      </c>
      <c r="I15" s="49">
        <v>0.1709</v>
      </c>
      <c r="J15" s="50">
        <v>0.26679999999999998</v>
      </c>
      <c r="K15" s="49">
        <v>0.34989999999999999</v>
      </c>
      <c r="L15" s="50">
        <v>0.46439999999999998</v>
      </c>
      <c r="M15" s="50">
        <v>0.3931</v>
      </c>
      <c r="N15" s="50">
        <v>0.4824</v>
      </c>
      <c r="O15" s="49">
        <v>-0.13420000000000001</v>
      </c>
      <c r="P15" s="49">
        <v>-8.9800000000000005E-2</v>
      </c>
      <c r="Q15" s="49">
        <v>0.15049999999999999</v>
      </c>
      <c r="R15" s="49">
        <v>0.18479999999999999</v>
      </c>
    </row>
    <row r="16" spans="1:18" x14ac:dyDescent="0.55000000000000004">
      <c r="A16" s="31" t="s">
        <v>133</v>
      </c>
      <c r="B16" s="34" t="s">
        <v>26</v>
      </c>
      <c r="C16" s="49">
        <v>-0.32390000000000002</v>
      </c>
      <c r="D16" s="49">
        <v>-0.94520000000000004</v>
      </c>
      <c r="E16" s="49">
        <v>-0.3831</v>
      </c>
      <c r="F16" s="49">
        <v>-0.58299999999999996</v>
      </c>
      <c r="G16" s="49">
        <v>0.19089999999999999</v>
      </c>
      <c r="H16" s="50">
        <v>0.58640000000000003</v>
      </c>
      <c r="I16" s="49">
        <v>0.1137</v>
      </c>
      <c r="J16" s="50">
        <v>0.26679999999999998</v>
      </c>
      <c r="K16" s="50">
        <v>0.18679999999999999</v>
      </c>
      <c r="L16" s="50">
        <v>0.46439999999999998</v>
      </c>
      <c r="M16" s="50">
        <v>0.21279999999999999</v>
      </c>
      <c r="N16" s="50">
        <v>0.4824</v>
      </c>
      <c r="O16" s="49">
        <v>-3.3700000000000001E-2</v>
      </c>
      <c r="P16" s="49">
        <v>-8.9800000000000005E-2</v>
      </c>
      <c r="Q16" s="49">
        <v>7.4999999999999997E-2</v>
      </c>
      <c r="R16" s="49">
        <v>0.18479999999999999</v>
      </c>
    </row>
    <row r="17" spans="1:18" x14ac:dyDescent="0.55000000000000004">
      <c r="A17" s="31" t="s">
        <v>133</v>
      </c>
      <c r="B17" s="34" t="s">
        <v>10</v>
      </c>
      <c r="C17" s="49">
        <v>-1.0254000000000001</v>
      </c>
      <c r="D17" s="49">
        <v>-0.94520000000000004</v>
      </c>
      <c r="E17" s="49">
        <v>-0.51549999999999996</v>
      </c>
      <c r="F17" s="49">
        <v>-0.58299999999999996</v>
      </c>
      <c r="G17" s="49">
        <v>0.28079999999999999</v>
      </c>
      <c r="H17" s="50">
        <v>0.58640000000000003</v>
      </c>
      <c r="I17" s="49">
        <v>0.1769</v>
      </c>
      <c r="J17" s="50">
        <v>0.26679999999999998</v>
      </c>
      <c r="K17" s="49">
        <v>0.28260000000000002</v>
      </c>
      <c r="L17" s="50">
        <v>0.46439999999999998</v>
      </c>
      <c r="M17" s="50">
        <v>0.36749999999999999</v>
      </c>
      <c r="N17" s="50">
        <v>0.4824</v>
      </c>
      <c r="O17" s="49">
        <v>-4.1500000000000002E-2</v>
      </c>
      <c r="P17" s="49">
        <v>-8.9800000000000005E-2</v>
      </c>
      <c r="Q17" s="49">
        <v>0.1913</v>
      </c>
      <c r="R17" s="49">
        <v>0.18479999999999999</v>
      </c>
    </row>
    <row r="18" spans="1:18" x14ac:dyDescent="0.55000000000000004">
      <c r="A18" s="31" t="s">
        <v>133</v>
      </c>
      <c r="B18" s="34" t="s">
        <v>11</v>
      </c>
      <c r="C18" s="49">
        <v>-0.67210000000000003</v>
      </c>
      <c r="D18" s="49">
        <v>-0.94520000000000004</v>
      </c>
      <c r="E18" s="49">
        <v>-0.38800000000000001</v>
      </c>
      <c r="F18" s="49">
        <v>-0.58299999999999996</v>
      </c>
      <c r="G18" s="49">
        <v>0.28620000000000001</v>
      </c>
      <c r="H18" s="50">
        <v>0.58640000000000003</v>
      </c>
      <c r="I18" s="49">
        <v>0.1678</v>
      </c>
      <c r="J18" s="50">
        <v>0.26679999999999998</v>
      </c>
      <c r="K18" s="49">
        <v>0.31259999999999999</v>
      </c>
      <c r="L18" s="50">
        <v>0.46439999999999998</v>
      </c>
      <c r="M18" s="50">
        <v>0.41399999999999998</v>
      </c>
      <c r="N18" s="50">
        <v>0.4824</v>
      </c>
      <c r="O18" s="49">
        <v>-2.3699999999999999E-2</v>
      </c>
      <c r="P18" s="49">
        <v>-8.9800000000000005E-2</v>
      </c>
      <c r="Q18" s="49">
        <v>0.24179999999999999</v>
      </c>
      <c r="R18" s="49">
        <v>0.18479999999999999</v>
      </c>
    </row>
    <row r="19" spans="1:18" x14ac:dyDescent="0.55000000000000004">
      <c r="A19" s="31" t="s">
        <v>133</v>
      </c>
      <c r="B19" s="34" t="s">
        <v>27</v>
      </c>
      <c r="C19" s="49">
        <v>-0.17630000000000001</v>
      </c>
      <c r="D19" s="49">
        <v>-0.94520000000000004</v>
      </c>
      <c r="E19" s="49">
        <v>-0.2878</v>
      </c>
      <c r="F19" s="49">
        <v>-0.58299999999999996</v>
      </c>
      <c r="G19" s="49">
        <v>0.3019</v>
      </c>
      <c r="H19" s="50">
        <v>0.58640000000000003</v>
      </c>
      <c r="I19" s="50">
        <v>0.21149999999999999</v>
      </c>
      <c r="J19" s="50">
        <v>0.26679999999999998</v>
      </c>
      <c r="K19" s="50">
        <v>0.25330000000000003</v>
      </c>
      <c r="L19" s="50">
        <v>0.46439999999999998</v>
      </c>
      <c r="M19" s="50">
        <v>0.25659999999999999</v>
      </c>
      <c r="N19" s="50">
        <v>0.4824</v>
      </c>
      <c r="O19" s="49">
        <v>8.09E-2</v>
      </c>
      <c r="P19" s="49">
        <v>-8.9800000000000005E-2</v>
      </c>
      <c r="Q19" s="49">
        <v>3.44E-2</v>
      </c>
      <c r="R19" s="49">
        <v>0.18479999999999999</v>
      </c>
    </row>
    <row r="20" spans="1:18" x14ac:dyDescent="0.55000000000000004">
      <c r="A20" s="31" t="s">
        <v>135</v>
      </c>
      <c r="B20" s="34" t="s">
        <v>12</v>
      </c>
      <c r="C20" s="49">
        <v>-5.9999999999999995E-4</v>
      </c>
      <c r="D20" s="49">
        <v>-5.1999999999999998E-3</v>
      </c>
      <c r="E20" s="49">
        <v>-5.9999999999999995E-4</v>
      </c>
      <c r="F20" s="49">
        <v>-0.38390000000000002</v>
      </c>
      <c r="G20" s="49">
        <v>2.9999999999999997E-4</v>
      </c>
      <c r="H20" s="49">
        <v>-1.0800000000000001E-2</v>
      </c>
      <c r="I20" s="49">
        <v>0</v>
      </c>
      <c r="J20" s="49">
        <v>6.08E-2</v>
      </c>
      <c r="K20" s="49">
        <v>2.0000000000000001E-4</v>
      </c>
      <c r="L20" s="49">
        <v>0.1323</v>
      </c>
      <c r="M20" s="49">
        <v>1E-4</v>
      </c>
      <c r="N20" s="49">
        <v>3.95E-2</v>
      </c>
      <c r="O20" s="49">
        <v>-1E-4</v>
      </c>
      <c r="P20" s="49">
        <v>-5.4899999999999997E-2</v>
      </c>
      <c r="Q20" s="49">
        <v>1E-4</v>
      </c>
      <c r="R20" s="49">
        <v>-1.17E-2</v>
      </c>
    </row>
    <row r="21" spans="1:18" x14ac:dyDescent="0.55000000000000004">
      <c r="A21" s="32" t="s">
        <v>135</v>
      </c>
      <c r="B21" s="35" t="s">
        <v>13</v>
      </c>
      <c r="C21" s="49">
        <v>-5.4000000000000003E-3</v>
      </c>
      <c r="D21" s="49">
        <v>-5.1999999999999998E-3</v>
      </c>
      <c r="E21" s="49">
        <v>-5.1000000000000004E-3</v>
      </c>
      <c r="F21" s="49">
        <v>-0.38390000000000002</v>
      </c>
      <c r="G21" s="49">
        <v>5.9999999999999995E-4</v>
      </c>
      <c r="H21" s="49">
        <v>-1.0800000000000001E-2</v>
      </c>
      <c r="I21" s="49">
        <v>6.9999999999999999E-4</v>
      </c>
      <c r="J21" s="49">
        <v>6.08E-2</v>
      </c>
      <c r="K21" s="49">
        <v>1.6999999999999999E-3</v>
      </c>
      <c r="L21" s="49">
        <v>0.1323</v>
      </c>
      <c r="M21" s="49">
        <v>5.9999999999999995E-4</v>
      </c>
      <c r="N21" s="49">
        <v>3.95E-2</v>
      </c>
      <c r="O21" s="49">
        <v>-2.9999999999999997E-4</v>
      </c>
      <c r="P21" s="49">
        <v>-5.4899999999999997E-2</v>
      </c>
      <c r="Q21" s="49">
        <v>-2.0000000000000001E-4</v>
      </c>
      <c r="R21" s="49">
        <v>-1.17E-2</v>
      </c>
    </row>
    <row r="22" spans="1:18" x14ac:dyDescent="0.55000000000000004">
      <c r="A22" s="8"/>
    </row>
    <row r="25" spans="1:18" x14ac:dyDescent="0.55000000000000004">
      <c r="A25" t="s">
        <v>138</v>
      </c>
    </row>
    <row r="27" spans="1:18" x14ac:dyDescent="0.55000000000000004">
      <c r="C27" s="66" t="s">
        <v>29</v>
      </c>
      <c r="D27" s="66"/>
      <c r="E27" s="66" t="s">
        <v>30</v>
      </c>
      <c r="F27" s="66"/>
      <c r="G27" s="66" t="s">
        <v>20</v>
      </c>
      <c r="H27" s="66"/>
      <c r="I27" s="66" t="s">
        <v>50</v>
      </c>
      <c r="J27" s="66"/>
      <c r="K27" s="66" t="s">
        <v>22</v>
      </c>
      <c r="L27" s="66"/>
      <c r="M27" s="66" t="s">
        <v>23</v>
      </c>
      <c r="N27" s="66"/>
      <c r="O27" s="66" t="s">
        <v>52</v>
      </c>
      <c r="P27" s="66"/>
      <c r="Q27" s="66" t="s">
        <v>25</v>
      </c>
      <c r="R27" s="66"/>
    </row>
    <row r="28" spans="1:18" x14ac:dyDescent="0.55000000000000004">
      <c r="A28" s="27" t="s">
        <v>143</v>
      </c>
      <c r="B28" s="27" t="s">
        <v>142</v>
      </c>
      <c r="C28" s="9" t="s">
        <v>147</v>
      </c>
      <c r="D28" s="9" t="s">
        <v>141</v>
      </c>
      <c r="E28" s="51" t="s">
        <v>147</v>
      </c>
      <c r="F28" s="52" t="s">
        <v>141</v>
      </c>
      <c r="G28" s="9" t="s">
        <v>147</v>
      </c>
      <c r="H28" s="9" t="s">
        <v>141</v>
      </c>
      <c r="I28" s="51" t="s">
        <v>147</v>
      </c>
      <c r="J28" s="52" t="s">
        <v>141</v>
      </c>
      <c r="K28" s="9" t="s">
        <v>147</v>
      </c>
      <c r="L28" s="9" t="s">
        <v>141</v>
      </c>
      <c r="M28" s="51" t="s">
        <v>147</v>
      </c>
      <c r="N28" s="52" t="s">
        <v>141</v>
      </c>
      <c r="O28" s="9" t="s">
        <v>147</v>
      </c>
      <c r="P28" s="9" t="s">
        <v>141</v>
      </c>
      <c r="Q28" s="36" t="s">
        <v>147</v>
      </c>
      <c r="R28" s="37" t="s">
        <v>141</v>
      </c>
    </row>
    <row r="29" spans="1:18" x14ac:dyDescent="0.55000000000000004">
      <c r="A29" s="30" t="s">
        <v>136</v>
      </c>
      <c r="B29" s="39" t="s">
        <v>3</v>
      </c>
      <c r="C29" s="49">
        <v>-3.2603</v>
      </c>
      <c r="D29" s="53">
        <v>9.2812000000000001</v>
      </c>
      <c r="E29" s="54">
        <v>-0.93940000000000001</v>
      </c>
      <c r="F29" s="49">
        <v>4.5701999999999998</v>
      </c>
      <c r="G29" s="55">
        <v>-5.1894999999999998</v>
      </c>
      <c r="H29" s="50">
        <v>8.9801000000000002</v>
      </c>
      <c r="I29" s="55">
        <v>-8.1392000000000007</v>
      </c>
      <c r="J29" s="50">
        <v>12.163500000000001</v>
      </c>
      <c r="K29" s="56">
        <v>-4.5589000000000004</v>
      </c>
      <c r="L29" s="49">
        <v>2.9218000000000002</v>
      </c>
      <c r="M29" s="49">
        <v>-2.9230999999999998</v>
      </c>
      <c r="N29" s="50">
        <v>8.5248000000000008</v>
      </c>
      <c r="O29" s="55">
        <v>-3.0148000000000001</v>
      </c>
      <c r="P29" s="50">
        <v>5.1148999999999996</v>
      </c>
      <c r="Q29" s="49">
        <v>-6.3924000000000003</v>
      </c>
      <c r="R29" s="50">
        <v>45.789700000000003</v>
      </c>
    </row>
    <row r="30" spans="1:18" x14ac:dyDescent="0.55000000000000004">
      <c r="A30" s="31" t="s">
        <v>134</v>
      </c>
      <c r="B30" s="34" t="s">
        <v>4</v>
      </c>
      <c r="C30" s="49">
        <v>-1.9482999999999999</v>
      </c>
      <c r="D30" s="55">
        <v>-31.446899999999999</v>
      </c>
      <c r="E30" s="54">
        <v>-2.3361000000000001</v>
      </c>
      <c r="F30" s="55">
        <v>-25.159800000000001</v>
      </c>
      <c r="G30" s="49">
        <v>-0.3221</v>
      </c>
      <c r="H30" s="55">
        <v>-36.416800000000002</v>
      </c>
      <c r="I30" s="55">
        <v>-2.1970999999999998</v>
      </c>
      <c r="J30" s="55">
        <v>-48.831099999999999</v>
      </c>
      <c r="K30" s="54">
        <v>-1.0045999999999999</v>
      </c>
      <c r="L30" s="55">
        <v>-31.3996</v>
      </c>
      <c r="M30" s="49">
        <v>2.169</v>
      </c>
      <c r="N30" s="55">
        <v>-19.5868</v>
      </c>
      <c r="O30" s="55">
        <v>-2.3296000000000001</v>
      </c>
      <c r="P30" s="55">
        <v>-29.895700000000001</v>
      </c>
      <c r="Q30" s="50">
        <v>7.2515000000000001</v>
      </c>
      <c r="R30" s="55">
        <v>-29.590900000000001</v>
      </c>
    </row>
    <row r="31" spans="1:18" x14ac:dyDescent="0.55000000000000004">
      <c r="A31" s="31" t="s">
        <v>136</v>
      </c>
      <c r="B31" s="34" t="s">
        <v>5</v>
      </c>
      <c r="C31" s="49">
        <v>2.0078999999999998</v>
      </c>
      <c r="D31" s="53">
        <v>9.2812000000000001</v>
      </c>
      <c r="E31" s="54">
        <v>2.1960000000000002</v>
      </c>
      <c r="F31" s="49">
        <v>4.5701999999999998</v>
      </c>
      <c r="G31" s="55">
        <v>-2.7826</v>
      </c>
      <c r="H31" s="50">
        <v>8.9801000000000002</v>
      </c>
      <c r="I31" s="49">
        <v>-7.3099999999999998E-2</v>
      </c>
      <c r="J31" s="50">
        <v>12.163500000000001</v>
      </c>
      <c r="K31" s="54">
        <v>-2.1280000000000001</v>
      </c>
      <c r="L31" s="49">
        <v>2.9218000000000002</v>
      </c>
      <c r="M31" s="49">
        <v>-3.8780000000000001</v>
      </c>
      <c r="N31" s="50">
        <v>8.5248000000000008</v>
      </c>
      <c r="O31" s="49">
        <v>0.22020000000000001</v>
      </c>
      <c r="P31" s="50">
        <v>5.1148999999999996</v>
      </c>
      <c r="Q31" s="50">
        <v>20.024699999999999</v>
      </c>
      <c r="R31" s="50">
        <v>45.789700000000003</v>
      </c>
    </row>
    <row r="32" spans="1:18" x14ac:dyDescent="0.55000000000000004">
      <c r="A32" s="31" t="s">
        <v>136</v>
      </c>
      <c r="B32" s="34" t="s">
        <v>6</v>
      </c>
      <c r="C32" s="49">
        <v>31.169699999999999</v>
      </c>
      <c r="D32" s="53">
        <v>9.2812000000000001</v>
      </c>
      <c r="E32" s="54">
        <v>28.139700000000001</v>
      </c>
      <c r="F32" s="49">
        <v>4.5701999999999998</v>
      </c>
      <c r="G32" s="55">
        <v>-7.2653999999999996</v>
      </c>
      <c r="H32" s="50">
        <v>8.9801000000000002</v>
      </c>
      <c r="I32" s="55">
        <v>-11.9671</v>
      </c>
      <c r="J32" s="50">
        <v>12.163500000000001</v>
      </c>
      <c r="K32" s="54">
        <v>0.90620000000000001</v>
      </c>
      <c r="L32" s="49">
        <v>2.9218000000000002</v>
      </c>
      <c r="M32" s="49">
        <v>1.0610999999999999</v>
      </c>
      <c r="N32" s="50">
        <v>8.5248000000000008</v>
      </c>
      <c r="O32" s="55">
        <v>-9.5219000000000005</v>
      </c>
      <c r="P32" s="50">
        <v>5.1148999999999996</v>
      </c>
      <c r="Q32" s="49">
        <v>-21.635899999999999</v>
      </c>
      <c r="R32" s="50">
        <v>45.789700000000003</v>
      </c>
    </row>
    <row r="33" spans="1:18" x14ac:dyDescent="0.55000000000000004">
      <c r="A33" s="31" t="s">
        <v>136</v>
      </c>
      <c r="B33" s="34" t="s">
        <v>15</v>
      </c>
      <c r="C33" s="49">
        <v>-9.3622999999999994</v>
      </c>
      <c r="D33" s="53">
        <v>9.2812000000000001</v>
      </c>
      <c r="E33" s="54">
        <v>-7.6555999999999997</v>
      </c>
      <c r="F33" s="49">
        <v>4.5701999999999998</v>
      </c>
      <c r="G33" s="57">
        <v>-2.4767000000000001</v>
      </c>
      <c r="H33" s="50">
        <v>8.9801000000000002</v>
      </c>
      <c r="I33" s="55">
        <v>-12.9366</v>
      </c>
      <c r="J33" s="50">
        <v>12.163500000000001</v>
      </c>
      <c r="K33" s="56">
        <v>-10.5245</v>
      </c>
      <c r="L33" s="49">
        <v>2.9218000000000002</v>
      </c>
      <c r="M33" s="55">
        <v>-15.988</v>
      </c>
      <c r="N33" s="50">
        <v>8.5248000000000008</v>
      </c>
      <c r="O33" s="55">
        <v>-10.0543</v>
      </c>
      <c r="P33" s="50">
        <v>5.1148999999999996</v>
      </c>
      <c r="Q33" s="55">
        <v>-41.709600000000002</v>
      </c>
      <c r="R33" s="50">
        <v>45.789700000000003</v>
      </c>
    </row>
    <row r="34" spans="1:18" x14ac:dyDescent="0.55000000000000004">
      <c r="A34" s="31" t="s">
        <v>134</v>
      </c>
      <c r="B34" s="34" t="s">
        <v>14</v>
      </c>
      <c r="C34" s="49">
        <v>15.7319</v>
      </c>
      <c r="D34" s="55">
        <v>-31.446899999999999</v>
      </c>
      <c r="E34" s="54">
        <v>3.6374</v>
      </c>
      <c r="F34" s="55">
        <v>-25.159800000000001</v>
      </c>
      <c r="G34" s="55">
        <v>-49.212699999999998</v>
      </c>
      <c r="H34" s="55">
        <v>-36.416800000000002</v>
      </c>
      <c r="I34" s="55">
        <v>-46.552399999999999</v>
      </c>
      <c r="J34" s="55">
        <v>-48.831099999999999</v>
      </c>
      <c r="K34" s="56">
        <v>-24.954999999999998</v>
      </c>
      <c r="L34" s="55">
        <v>-31.3996</v>
      </c>
      <c r="M34" s="49">
        <v>11.1845</v>
      </c>
      <c r="N34" s="55">
        <v>-19.5868</v>
      </c>
      <c r="O34" s="55">
        <v>-33.849400000000003</v>
      </c>
      <c r="P34" s="55">
        <v>-29.895700000000001</v>
      </c>
      <c r="Q34" s="50">
        <v>46.459499999999998</v>
      </c>
      <c r="R34" s="55">
        <v>-29.590900000000001</v>
      </c>
    </row>
    <row r="35" spans="1:18" x14ac:dyDescent="0.55000000000000004">
      <c r="A35" s="31" t="s">
        <v>134</v>
      </c>
      <c r="B35" s="34" t="s">
        <v>66</v>
      </c>
      <c r="C35" s="55">
        <v>-57.399900000000002</v>
      </c>
      <c r="D35" s="55">
        <v>-31.446899999999999</v>
      </c>
      <c r="E35" s="56">
        <v>-45.554000000000002</v>
      </c>
      <c r="F35" s="55">
        <v>-25.159800000000001</v>
      </c>
      <c r="G35" s="55">
        <v>-58.2821</v>
      </c>
      <c r="H35" s="55">
        <v>-36.416800000000002</v>
      </c>
      <c r="I35" s="55">
        <v>-84.026499999999999</v>
      </c>
      <c r="J35" s="55">
        <v>-48.831099999999999</v>
      </c>
      <c r="K35" s="56">
        <v>-65.588300000000004</v>
      </c>
      <c r="L35" s="55">
        <v>-31.3996</v>
      </c>
      <c r="M35" s="55">
        <v>-42.631500000000003</v>
      </c>
      <c r="N35" s="55">
        <v>-19.5868</v>
      </c>
      <c r="O35" s="55">
        <v>-52.535699999999999</v>
      </c>
      <c r="P35" s="55">
        <v>-29.895700000000001</v>
      </c>
      <c r="Q35" s="55">
        <v>-57.745899999999999</v>
      </c>
      <c r="R35" s="55">
        <v>-29.590900000000001</v>
      </c>
    </row>
    <row r="36" spans="1:18" x14ac:dyDescent="0.55000000000000004">
      <c r="A36" s="31" t="s">
        <v>134</v>
      </c>
      <c r="B36" s="34" t="s">
        <v>16</v>
      </c>
      <c r="C36" s="55">
        <v>-5.8700000000000002E-2</v>
      </c>
      <c r="D36" s="55">
        <v>-31.446899999999999</v>
      </c>
      <c r="E36" s="54">
        <v>-5.0500000000000003E-2</v>
      </c>
      <c r="F36" s="55">
        <v>-25.159800000000001</v>
      </c>
      <c r="G36" s="55">
        <v>-7.3200000000000001E-2</v>
      </c>
      <c r="H36" s="55">
        <v>-36.416800000000002</v>
      </c>
      <c r="I36" s="55">
        <v>-0.1046</v>
      </c>
      <c r="J36" s="55">
        <v>-48.831099999999999</v>
      </c>
      <c r="K36" s="56">
        <v>-8.5800000000000001E-2</v>
      </c>
      <c r="L36" s="55">
        <v>-31.3996</v>
      </c>
      <c r="M36" s="55">
        <v>-4.3700000000000003E-2</v>
      </c>
      <c r="N36" s="55">
        <v>-19.5868</v>
      </c>
      <c r="O36" s="55">
        <v>-6.5199999999999994E-2</v>
      </c>
      <c r="P36" s="55">
        <v>-29.895700000000001</v>
      </c>
      <c r="Q36" s="49">
        <v>-2.5600000000000001E-2</v>
      </c>
      <c r="R36" s="55">
        <v>-29.590900000000001</v>
      </c>
    </row>
    <row r="37" spans="1:18" x14ac:dyDescent="0.55000000000000004">
      <c r="A37" s="31" t="s">
        <v>134</v>
      </c>
      <c r="B37" s="34" t="s">
        <v>7</v>
      </c>
      <c r="C37" s="55">
        <v>-59.798099999999998</v>
      </c>
      <c r="D37" s="55">
        <v>-31.446899999999999</v>
      </c>
      <c r="E37" s="54">
        <v>-45.478900000000003</v>
      </c>
      <c r="F37" s="55">
        <v>-25.159800000000001</v>
      </c>
      <c r="G37" s="55">
        <v>-50.2348</v>
      </c>
      <c r="H37" s="55">
        <v>-36.416800000000002</v>
      </c>
      <c r="I37" s="55">
        <v>-79.846000000000004</v>
      </c>
      <c r="J37" s="55">
        <v>-48.831099999999999</v>
      </c>
      <c r="K37" s="56">
        <v>-65.395300000000006</v>
      </c>
      <c r="L37" s="55">
        <v>-31.3996</v>
      </c>
      <c r="M37" s="55">
        <v>-41.354199999999999</v>
      </c>
      <c r="N37" s="55">
        <v>-19.5868</v>
      </c>
      <c r="O37" s="55">
        <v>-50.859000000000002</v>
      </c>
      <c r="P37" s="55">
        <v>-29.895700000000001</v>
      </c>
      <c r="Q37" s="55">
        <v>-75.604100000000003</v>
      </c>
      <c r="R37" s="55">
        <v>-29.590900000000001</v>
      </c>
    </row>
    <row r="38" spans="1:18" x14ac:dyDescent="0.55000000000000004">
      <c r="A38" s="31" t="s">
        <v>133</v>
      </c>
      <c r="B38" s="34" t="s">
        <v>8</v>
      </c>
      <c r="C38" s="50">
        <v>21.666899999999998</v>
      </c>
      <c r="D38" s="50">
        <v>42.1295</v>
      </c>
      <c r="E38" s="58">
        <v>25.4696</v>
      </c>
      <c r="F38" s="49">
        <v>34.008200000000002</v>
      </c>
      <c r="G38" s="50">
        <v>6.3874000000000004</v>
      </c>
      <c r="H38" s="50">
        <v>6.1372999999999998</v>
      </c>
      <c r="I38" s="50">
        <v>19.820599999999999</v>
      </c>
      <c r="J38" s="50">
        <v>42.341200000000001</v>
      </c>
      <c r="K38" s="58">
        <v>17.2408</v>
      </c>
      <c r="L38" s="50">
        <v>36.3523</v>
      </c>
      <c r="M38" s="50">
        <v>10.762700000000001</v>
      </c>
      <c r="N38" s="50">
        <v>22.7606</v>
      </c>
      <c r="O38" s="50">
        <v>14.391400000000001</v>
      </c>
      <c r="P38" s="50">
        <v>31.477399999999999</v>
      </c>
      <c r="Q38" s="49">
        <v>0.88260000000000005</v>
      </c>
      <c r="R38" s="50">
        <v>16.8643</v>
      </c>
    </row>
    <row r="39" spans="1:18" x14ac:dyDescent="0.55000000000000004">
      <c r="A39" s="31" t="s">
        <v>133</v>
      </c>
      <c r="B39" s="34" t="s">
        <v>9</v>
      </c>
      <c r="C39" s="50">
        <v>48.364400000000003</v>
      </c>
      <c r="D39" s="50">
        <v>42.1295</v>
      </c>
      <c r="E39" s="58">
        <v>44.001600000000003</v>
      </c>
      <c r="F39" s="49">
        <v>34.008200000000002</v>
      </c>
      <c r="G39" s="50">
        <v>16.311699999999998</v>
      </c>
      <c r="H39" s="50">
        <v>6.1372999999999998</v>
      </c>
      <c r="I39" s="50">
        <v>42.601300000000002</v>
      </c>
      <c r="J39" s="50">
        <v>42.341200000000001</v>
      </c>
      <c r="K39" s="58">
        <v>32.564700000000002</v>
      </c>
      <c r="L39" s="50">
        <v>36.3523</v>
      </c>
      <c r="M39" s="50">
        <v>22.8691</v>
      </c>
      <c r="N39" s="50">
        <v>22.7606</v>
      </c>
      <c r="O39" s="50">
        <v>33.439500000000002</v>
      </c>
      <c r="P39" s="50">
        <v>31.477399999999999</v>
      </c>
      <c r="Q39" s="50">
        <v>12.0655</v>
      </c>
      <c r="R39" s="50">
        <v>16.8643</v>
      </c>
    </row>
    <row r="40" spans="1:18" x14ac:dyDescent="0.55000000000000004">
      <c r="A40" s="31" t="s">
        <v>133</v>
      </c>
      <c r="B40" s="34" t="s">
        <v>26</v>
      </c>
      <c r="C40" s="50">
        <v>18.898</v>
      </c>
      <c r="D40" s="50">
        <v>42.1295</v>
      </c>
      <c r="E40" s="54">
        <v>19.069199999999999</v>
      </c>
      <c r="F40" s="49">
        <v>34.008200000000002</v>
      </c>
      <c r="G40" s="50">
        <v>6.5876999999999999</v>
      </c>
      <c r="H40" s="50">
        <v>6.1372999999999998</v>
      </c>
      <c r="I40" s="50">
        <v>20.4514</v>
      </c>
      <c r="J40" s="50">
        <v>42.341200000000001</v>
      </c>
      <c r="K40" s="58">
        <v>17.7257</v>
      </c>
      <c r="L40" s="50">
        <v>36.3523</v>
      </c>
      <c r="M40" s="50">
        <v>10.779299999999999</v>
      </c>
      <c r="N40" s="50">
        <v>22.7606</v>
      </c>
      <c r="O40" s="50">
        <v>15.3156</v>
      </c>
      <c r="P40" s="50">
        <v>31.477399999999999</v>
      </c>
      <c r="Q40" s="49">
        <v>4.5438999999999998</v>
      </c>
      <c r="R40" s="50">
        <v>16.8643</v>
      </c>
    </row>
    <row r="41" spans="1:18" x14ac:dyDescent="0.55000000000000004">
      <c r="A41" s="31" t="s">
        <v>133</v>
      </c>
      <c r="B41" s="34" t="s">
        <v>10</v>
      </c>
      <c r="C41" s="50">
        <v>55.711799999999997</v>
      </c>
      <c r="D41" s="50">
        <v>42.1295</v>
      </c>
      <c r="E41" s="58">
        <v>47.920400000000001</v>
      </c>
      <c r="F41" s="49">
        <v>34.008200000000002</v>
      </c>
      <c r="G41" s="50">
        <v>14.0364</v>
      </c>
      <c r="H41" s="50">
        <v>6.1372999999999998</v>
      </c>
      <c r="I41" s="50">
        <v>40.5807</v>
      </c>
      <c r="J41" s="50">
        <v>42.341200000000001</v>
      </c>
      <c r="K41" s="58">
        <v>36.299900000000001</v>
      </c>
      <c r="L41" s="50">
        <v>36.3523</v>
      </c>
      <c r="M41" s="50">
        <v>19.48</v>
      </c>
      <c r="N41" s="50">
        <v>22.7606</v>
      </c>
      <c r="O41" s="50">
        <v>27.569900000000001</v>
      </c>
      <c r="P41" s="50">
        <v>31.477399999999999</v>
      </c>
      <c r="Q41" s="49">
        <v>-5.5498000000000003</v>
      </c>
      <c r="R41" s="50">
        <v>16.8643</v>
      </c>
    </row>
    <row r="42" spans="1:18" x14ac:dyDescent="0.55000000000000004">
      <c r="A42" s="31" t="s">
        <v>133</v>
      </c>
      <c r="B42" s="34" t="s">
        <v>11</v>
      </c>
      <c r="C42" s="50">
        <v>54.304000000000002</v>
      </c>
      <c r="D42" s="50">
        <v>42.1295</v>
      </c>
      <c r="E42" s="58">
        <v>55.574399999999997</v>
      </c>
      <c r="F42" s="49">
        <v>34.008200000000002</v>
      </c>
      <c r="G42" s="50">
        <v>16.188800000000001</v>
      </c>
      <c r="H42" s="50">
        <v>6.1372999999999998</v>
      </c>
      <c r="I42" s="50">
        <v>49.319899999999997</v>
      </c>
      <c r="J42" s="50">
        <v>42.341200000000001</v>
      </c>
      <c r="K42" s="58">
        <v>40.218499999999999</v>
      </c>
      <c r="L42" s="50">
        <v>36.3523</v>
      </c>
      <c r="M42" s="50">
        <v>20.73</v>
      </c>
      <c r="N42" s="50">
        <v>22.7606</v>
      </c>
      <c r="O42" s="50">
        <v>33.0366</v>
      </c>
      <c r="P42" s="50">
        <v>31.477399999999999</v>
      </c>
      <c r="Q42" s="49">
        <v>-11.8599</v>
      </c>
      <c r="R42" s="50">
        <v>16.8643</v>
      </c>
    </row>
    <row r="43" spans="1:18" x14ac:dyDescent="0.55000000000000004">
      <c r="A43" s="31" t="s">
        <v>133</v>
      </c>
      <c r="B43" s="34" t="s">
        <v>27</v>
      </c>
      <c r="C43" s="49">
        <v>7.0945999999999998</v>
      </c>
      <c r="D43" s="50">
        <v>42.1295</v>
      </c>
      <c r="E43" s="54">
        <v>8.9817999999999998</v>
      </c>
      <c r="F43" s="49">
        <v>34.008200000000002</v>
      </c>
      <c r="G43" s="55">
        <v>-5.5621999999999998</v>
      </c>
      <c r="H43" s="50">
        <v>6.1372999999999998</v>
      </c>
      <c r="I43" s="50">
        <v>8.1605000000000008</v>
      </c>
      <c r="J43" s="50">
        <v>42.341200000000001</v>
      </c>
      <c r="K43" s="58">
        <v>7.4973000000000001</v>
      </c>
      <c r="L43" s="50">
        <v>36.3523</v>
      </c>
      <c r="M43" s="49">
        <v>2.2865000000000002</v>
      </c>
      <c r="N43" s="50">
        <v>22.7606</v>
      </c>
      <c r="O43" s="50">
        <v>6.7961999999999998</v>
      </c>
      <c r="P43" s="50">
        <v>31.477399999999999</v>
      </c>
      <c r="Q43" s="54">
        <v>-2.4489999999999998</v>
      </c>
      <c r="R43" s="50">
        <v>16.8643</v>
      </c>
    </row>
    <row r="44" spans="1:18" x14ac:dyDescent="0.55000000000000004">
      <c r="A44" s="31" t="s">
        <v>135</v>
      </c>
      <c r="B44" s="34" t="s">
        <v>12</v>
      </c>
      <c r="C44" s="50">
        <v>4.3400000000000001E-2</v>
      </c>
      <c r="D44" s="49">
        <v>10.0549</v>
      </c>
      <c r="E44" s="58">
        <v>5.28E-2</v>
      </c>
      <c r="F44" s="49">
        <v>22.7438</v>
      </c>
      <c r="G44" s="50">
        <v>1.35E-2</v>
      </c>
      <c r="H44" s="50">
        <v>4.8669000000000002</v>
      </c>
      <c r="I44" s="55">
        <v>-2.0899999999999998E-2</v>
      </c>
      <c r="J44" s="55">
        <v>-3.5808</v>
      </c>
      <c r="K44" s="56">
        <v>-2.76E-2</v>
      </c>
      <c r="L44" s="55">
        <v>-10.541399999999999</v>
      </c>
      <c r="M44" s="55">
        <v>-1.37E-2</v>
      </c>
      <c r="N44" s="49">
        <v>2.2642000000000002</v>
      </c>
      <c r="O44" s="49">
        <v>-5.0000000000000001E-4</v>
      </c>
      <c r="P44" s="50">
        <v>5.0782999999999996</v>
      </c>
      <c r="Q44" s="54">
        <v>-1.4E-2</v>
      </c>
      <c r="R44" s="50">
        <v>18.1953</v>
      </c>
    </row>
    <row r="45" spans="1:18" x14ac:dyDescent="0.55000000000000004">
      <c r="A45" s="32" t="s">
        <v>135</v>
      </c>
      <c r="B45" s="35" t="s">
        <v>13</v>
      </c>
      <c r="C45" s="49">
        <v>0.31769999999999998</v>
      </c>
      <c r="D45" s="49">
        <v>10.0549</v>
      </c>
      <c r="E45" s="58">
        <v>0.36709999999999998</v>
      </c>
      <c r="F45" s="49">
        <v>22.7438</v>
      </c>
      <c r="G45" s="50">
        <v>4.1500000000000002E-2</v>
      </c>
      <c r="H45" s="50">
        <v>4.8669000000000002</v>
      </c>
      <c r="I45" s="50">
        <v>2.9899999999999999E-2</v>
      </c>
      <c r="J45" s="55">
        <v>-3.5808</v>
      </c>
      <c r="K45" s="54">
        <v>1.7600000000000001E-2</v>
      </c>
      <c r="L45" s="55">
        <v>-10.541399999999999</v>
      </c>
      <c r="M45" s="49">
        <v>3.9199999999999999E-2</v>
      </c>
      <c r="N45" s="49">
        <v>2.2642000000000002</v>
      </c>
      <c r="O45" s="50">
        <v>5.11E-2</v>
      </c>
      <c r="P45" s="50">
        <v>5.0782999999999996</v>
      </c>
      <c r="Q45" s="50">
        <v>8.3400000000000002E-2</v>
      </c>
      <c r="R45" s="50">
        <v>18.1953</v>
      </c>
    </row>
    <row r="46" spans="1:18" x14ac:dyDescent="0.55000000000000004">
      <c r="A46" s="8"/>
    </row>
    <row r="50" spans="1:18" x14ac:dyDescent="0.55000000000000004">
      <c r="A50" s="46" t="s">
        <v>139</v>
      </c>
    </row>
    <row r="52" spans="1:18" x14ac:dyDescent="0.55000000000000004">
      <c r="C52" s="66" t="s">
        <v>29</v>
      </c>
      <c r="D52" s="66"/>
      <c r="E52" s="66" t="s">
        <v>30</v>
      </c>
      <c r="F52" s="66"/>
      <c r="G52" s="66" t="s">
        <v>20</v>
      </c>
      <c r="H52" s="66"/>
      <c r="I52" s="66" t="s">
        <v>50</v>
      </c>
      <c r="J52" s="66"/>
      <c r="K52" s="66" t="s">
        <v>22</v>
      </c>
      <c r="L52" s="66"/>
      <c r="M52" s="66" t="s">
        <v>23</v>
      </c>
      <c r="N52" s="66"/>
      <c r="O52" s="66" t="s">
        <v>52</v>
      </c>
      <c r="P52" s="66"/>
      <c r="Q52" s="66" t="s">
        <v>25</v>
      </c>
      <c r="R52" s="66"/>
    </row>
    <row r="53" spans="1:18" x14ac:dyDescent="0.55000000000000004">
      <c r="A53" s="27" t="s">
        <v>143</v>
      </c>
      <c r="B53" s="27" t="s">
        <v>142</v>
      </c>
      <c r="C53" s="9" t="s">
        <v>147</v>
      </c>
      <c r="D53" s="9" t="s">
        <v>141</v>
      </c>
      <c r="E53" s="51" t="s">
        <v>147</v>
      </c>
      <c r="F53" s="52" t="s">
        <v>141</v>
      </c>
      <c r="G53" s="9" t="s">
        <v>147</v>
      </c>
      <c r="H53" s="9" t="s">
        <v>141</v>
      </c>
      <c r="I53" s="51" t="s">
        <v>147</v>
      </c>
      <c r="J53" s="52" t="s">
        <v>141</v>
      </c>
      <c r="K53" s="9" t="s">
        <v>147</v>
      </c>
      <c r="L53" s="9" t="s">
        <v>141</v>
      </c>
      <c r="M53" s="51" t="s">
        <v>147</v>
      </c>
      <c r="N53" s="52" t="s">
        <v>141</v>
      </c>
      <c r="O53" s="9" t="s">
        <v>147</v>
      </c>
      <c r="P53" s="9" t="s">
        <v>141</v>
      </c>
      <c r="Q53" s="36" t="s">
        <v>147</v>
      </c>
      <c r="R53" s="37" t="s">
        <v>141</v>
      </c>
    </row>
    <row r="54" spans="1:18" x14ac:dyDescent="0.55000000000000004">
      <c r="A54" s="30" t="s">
        <v>136</v>
      </c>
      <c r="B54" s="39" t="s">
        <v>3</v>
      </c>
      <c r="C54" s="49" t="str">
        <f>IF(C5&gt;=0, " + ", " - ")</f>
        <v xml:space="preserve"> - </v>
      </c>
      <c r="D54" s="49" t="str">
        <f t="shared" ref="D54:R54" si="0">IF(D5&gt;=0, " + ", " - ")</f>
        <v xml:space="preserve"> - </v>
      </c>
      <c r="E54" s="49" t="str">
        <f t="shared" si="0"/>
        <v xml:space="preserve"> - </v>
      </c>
      <c r="F54" s="49" t="str">
        <f t="shared" si="0"/>
        <v xml:space="preserve"> + </v>
      </c>
      <c r="G54" s="49" t="str">
        <f t="shared" si="0"/>
        <v xml:space="preserve"> + </v>
      </c>
      <c r="H54" s="49" t="str">
        <f t="shared" si="0"/>
        <v xml:space="preserve"> - </v>
      </c>
      <c r="I54" s="49" t="str">
        <f t="shared" si="0"/>
        <v xml:space="preserve"> + </v>
      </c>
      <c r="J54" s="49" t="str">
        <f t="shared" si="0"/>
        <v xml:space="preserve"> - </v>
      </c>
      <c r="K54" s="49" t="str">
        <f t="shared" si="0"/>
        <v xml:space="preserve"> - </v>
      </c>
      <c r="L54" s="49" t="str">
        <f t="shared" si="0"/>
        <v xml:space="preserve"> + </v>
      </c>
      <c r="M54" s="49" t="str">
        <f t="shared" si="0"/>
        <v xml:space="preserve"> - </v>
      </c>
      <c r="N54" s="49" t="str">
        <f t="shared" si="0"/>
        <v xml:space="preserve"> - </v>
      </c>
      <c r="O54" s="49" t="str">
        <f t="shared" si="0"/>
        <v xml:space="preserve"> - </v>
      </c>
      <c r="P54" s="49" t="str">
        <f t="shared" si="0"/>
        <v xml:space="preserve"> - </v>
      </c>
      <c r="Q54" s="49" t="str">
        <f t="shared" si="0"/>
        <v xml:space="preserve"> - </v>
      </c>
      <c r="R54" s="49" t="str">
        <f t="shared" si="0"/>
        <v xml:space="preserve"> - </v>
      </c>
    </row>
    <row r="55" spans="1:18" x14ac:dyDescent="0.55000000000000004">
      <c r="A55" s="31" t="s">
        <v>134</v>
      </c>
      <c r="B55" s="34" t="s">
        <v>4</v>
      </c>
      <c r="C55" s="49" t="str">
        <f t="shared" ref="C55:R70" si="1">IF(C6&gt;=0, " + ", " - ")</f>
        <v xml:space="preserve"> + </v>
      </c>
      <c r="D55" s="49" t="str">
        <f t="shared" si="1"/>
        <v xml:space="preserve"> + </v>
      </c>
      <c r="E55" s="49" t="str">
        <f t="shared" si="1"/>
        <v xml:space="preserve"> + </v>
      </c>
      <c r="F55" s="49" t="str">
        <f t="shared" si="1"/>
        <v xml:space="preserve"> + </v>
      </c>
      <c r="G55" s="49" t="str">
        <f t="shared" si="1"/>
        <v xml:space="preserve"> + </v>
      </c>
      <c r="H55" s="50" t="str">
        <f t="shared" si="1"/>
        <v xml:space="preserve"> + </v>
      </c>
      <c r="I55" s="49" t="str">
        <f t="shared" si="1"/>
        <v xml:space="preserve"> - </v>
      </c>
      <c r="J55" s="50" t="str">
        <f t="shared" si="1"/>
        <v xml:space="preserve"> + </v>
      </c>
      <c r="K55" s="49" t="str">
        <f t="shared" si="1"/>
        <v xml:space="preserve"> - </v>
      </c>
      <c r="L55" s="50" t="str">
        <f t="shared" si="1"/>
        <v xml:space="preserve"> + </v>
      </c>
      <c r="M55" s="49" t="str">
        <f t="shared" si="1"/>
        <v xml:space="preserve"> + </v>
      </c>
      <c r="N55" s="50" t="str">
        <f t="shared" si="1"/>
        <v xml:space="preserve"> + </v>
      </c>
      <c r="O55" s="49" t="str">
        <f t="shared" si="1"/>
        <v xml:space="preserve"> + </v>
      </c>
      <c r="P55" s="50" t="str">
        <f t="shared" si="1"/>
        <v xml:space="preserve"> + </v>
      </c>
      <c r="Q55" s="49" t="str">
        <f t="shared" si="1"/>
        <v xml:space="preserve"> - </v>
      </c>
      <c r="R55" s="49" t="str">
        <f t="shared" si="1"/>
        <v xml:space="preserve"> + </v>
      </c>
    </row>
    <row r="56" spans="1:18" x14ac:dyDescent="0.55000000000000004">
      <c r="A56" s="31" t="s">
        <v>136</v>
      </c>
      <c r="B56" s="34" t="s">
        <v>5</v>
      </c>
      <c r="C56" s="49" t="str">
        <f t="shared" si="1"/>
        <v xml:space="preserve"> - </v>
      </c>
      <c r="D56" s="49" t="str">
        <f t="shared" si="1"/>
        <v xml:space="preserve"> - </v>
      </c>
      <c r="E56" s="49" t="str">
        <f t="shared" si="1"/>
        <v xml:space="preserve"> + </v>
      </c>
      <c r="F56" s="49" t="str">
        <f t="shared" si="1"/>
        <v xml:space="preserve"> + </v>
      </c>
      <c r="G56" s="49" t="str">
        <f t="shared" si="1"/>
        <v xml:space="preserve"> + </v>
      </c>
      <c r="H56" s="49" t="str">
        <f t="shared" si="1"/>
        <v xml:space="preserve"> - </v>
      </c>
      <c r="I56" s="49" t="str">
        <f t="shared" si="1"/>
        <v xml:space="preserve"> + </v>
      </c>
      <c r="J56" s="49" t="str">
        <f t="shared" si="1"/>
        <v xml:space="preserve"> - </v>
      </c>
      <c r="K56" s="49" t="str">
        <f t="shared" si="1"/>
        <v xml:space="preserve"> + </v>
      </c>
      <c r="L56" s="49" t="str">
        <f t="shared" si="1"/>
        <v xml:space="preserve"> + </v>
      </c>
      <c r="M56" s="49" t="str">
        <f t="shared" si="1"/>
        <v xml:space="preserve"> + </v>
      </c>
      <c r="N56" s="49" t="str">
        <f t="shared" si="1"/>
        <v xml:space="preserve"> - </v>
      </c>
      <c r="O56" s="49" t="str">
        <f t="shared" si="1"/>
        <v xml:space="preserve"> + </v>
      </c>
      <c r="P56" s="49" t="str">
        <f t="shared" si="1"/>
        <v xml:space="preserve"> - </v>
      </c>
      <c r="Q56" s="49" t="str">
        <f t="shared" si="1"/>
        <v xml:space="preserve"> - </v>
      </c>
      <c r="R56" s="49" t="str">
        <f t="shared" si="1"/>
        <v xml:space="preserve"> - </v>
      </c>
    </row>
    <row r="57" spans="1:18" x14ac:dyDescent="0.55000000000000004">
      <c r="A57" s="31" t="s">
        <v>136</v>
      </c>
      <c r="B57" s="34" t="s">
        <v>6</v>
      </c>
      <c r="C57" s="49" t="str">
        <f t="shared" si="1"/>
        <v xml:space="preserve"> - </v>
      </c>
      <c r="D57" s="49" t="str">
        <f t="shared" si="1"/>
        <v xml:space="preserve"> - </v>
      </c>
      <c r="E57" s="49" t="str">
        <f t="shared" si="1"/>
        <v xml:space="preserve"> + </v>
      </c>
      <c r="F57" s="49" t="str">
        <f t="shared" si="1"/>
        <v xml:space="preserve"> + </v>
      </c>
      <c r="G57" s="49" t="str">
        <f t="shared" si="1"/>
        <v xml:space="preserve"> + </v>
      </c>
      <c r="H57" s="49" t="str">
        <f t="shared" si="1"/>
        <v xml:space="preserve"> - </v>
      </c>
      <c r="I57" s="49" t="str">
        <f t="shared" si="1"/>
        <v xml:space="preserve"> + </v>
      </c>
      <c r="J57" s="49" t="str">
        <f t="shared" si="1"/>
        <v xml:space="preserve"> - </v>
      </c>
      <c r="K57" s="49" t="str">
        <f t="shared" si="1"/>
        <v xml:space="preserve"> - </v>
      </c>
      <c r="L57" s="49" t="str">
        <f t="shared" si="1"/>
        <v xml:space="preserve"> + </v>
      </c>
      <c r="M57" s="49" t="str">
        <f t="shared" si="1"/>
        <v xml:space="preserve"> - </v>
      </c>
      <c r="N57" s="49" t="str">
        <f t="shared" si="1"/>
        <v xml:space="preserve"> - </v>
      </c>
      <c r="O57" s="49" t="str">
        <f t="shared" si="1"/>
        <v xml:space="preserve"> + </v>
      </c>
      <c r="P57" s="49" t="str">
        <f t="shared" si="1"/>
        <v xml:space="preserve"> - </v>
      </c>
      <c r="Q57" s="49" t="str">
        <f t="shared" si="1"/>
        <v xml:space="preserve"> + </v>
      </c>
      <c r="R57" s="49" t="str">
        <f t="shared" si="1"/>
        <v xml:space="preserve"> - </v>
      </c>
    </row>
    <row r="58" spans="1:18" x14ac:dyDescent="0.55000000000000004">
      <c r="A58" s="31" t="s">
        <v>136</v>
      </c>
      <c r="B58" s="34" t="s">
        <v>15</v>
      </c>
      <c r="C58" s="49" t="str">
        <f t="shared" si="1"/>
        <v xml:space="preserve"> + </v>
      </c>
      <c r="D58" s="49" t="str">
        <f t="shared" si="1"/>
        <v xml:space="preserve"> - </v>
      </c>
      <c r="E58" s="49" t="str">
        <f t="shared" si="1"/>
        <v xml:space="preserve"> - </v>
      </c>
      <c r="F58" s="49" t="str">
        <f t="shared" si="1"/>
        <v xml:space="preserve"> + </v>
      </c>
      <c r="G58" s="49" t="str">
        <f t="shared" si="1"/>
        <v xml:space="preserve"> + </v>
      </c>
      <c r="H58" s="49" t="str">
        <f t="shared" si="1"/>
        <v xml:space="preserve"> - </v>
      </c>
      <c r="I58" s="49" t="str">
        <f t="shared" si="1"/>
        <v xml:space="preserve"> - </v>
      </c>
      <c r="J58" s="49" t="str">
        <f t="shared" si="1"/>
        <v xml:space="preserve"> - </v>
      </c>
      <c r="K58" s="49" t="str">
        <f t="shared" si="1"/>
        <v xml:space="preserve"> - </v>
      </c>
      <c r="L58" s="49" t="str">
        <f t="shared" si="1"/>
        <v xml:space="preserve"> + </v>
      </c>
      <c r="M58" s="49" t="str">
        <f t="shared" si="1"/>
        <v xml:space="preserve"> - </v>
      </c>
      <c r="N58" s="49" t="str">
        <f t="shared" si="1"/>
        <v xml:space="preserve"> - </v>
      </c>
      <c r="O58" s="49" t="str">
        <f t="shared" si="1"/>
        <v xml:space="preserve"> + </v>
      </c>
      <c r="P58" s="49" t="str">
        <f t="shared" si="1"/>
        <v xml:space="preserve"> - </v>
      </c>
      <c r="Q58" s="49" t="str">
        <f t="shared" si="1"/>
        <v xml:space="preserve"> + </v>
      </c>
      <c r="R58" s="49" t="str">
        <f t="shared" si="1"/>
        <v xml:space="preserve"> - </v>
      </c>
    </row>
    <row r="59" spans="1:18" x14ac:dyDescent="0.55000000000000004">
      <c r="A59" s="31" t="s">
        <v>134</v>
      </c>
      <c r="B59" s="34" t="s">
        <v>14</v>
      </c>
      <c r="C59" s="49" t="str">
        <f t="shared" si="1"/>
        <v xml:space="preserve"> + </v>
      </c>
      <c r="D59" s="49" t="str">
        <f t="shared" si="1"/>
        <v xml:space="preserve"> + </v>
      </c>
      <c r="E59" s="49" t="str">
        <f t="shared" si="1"/>
        <v xml:space="preserve"> + </v>
      </c>
      <c r="F59" s="49" t="str">
        <f t="shared" si="1"/>
        <v xml:space="preserve"> + </v>
      </c>
      <c r="G59" s="50" t="str">
        <f t="shared" si="1"/>
        <v xml:space="preserve"> + </v>
      </c>
      <c r="H59" s="50" t="str">
        <f t="shared" si="1"/>
        <v xml:space="preserve"> + </v>
      </c>
      <c r="I59" s="50" t="str">
        <f t="shared" si="1"/>
        <v xml:space="preserve"> + </v>
      </c>
      <c r="J59" s="50" t="str">
        <f t="shared" si="1"/>
        <v xml:space="preserve"> + </v>
      </c>
      <c r="K59" s="50" t="str">
        <f t="shared" si="1"/>
        <v xml:space="preserve"> + </v>
      </c>
      <c r="L59" s="50" t="str">
        <f t="shared" si="1"/>
        <v xml:space="preserve"> + </v>
      </c>
      <c r="M59" s="49" t="str">
        <f t="shared" si="1"/>
        <v xml:space="preserve"> + </v>
      </c>
      <c r="N59" s="50" t="str">
        <f t="shared" si="1"/>
        <v xml:space="preserve"> + </v>
      </c>
      <c r="O59" s="49" t="str">
        <f t="shared" si="1"/>
        <v xml:space="preserve"> + </v>
      </c>
      <c r="P59" s="50" t="str">
        <f t="shared" si="1"/>
        <v xml:space="preserve"> + </v>
      </c>
      <c r="Q59" s="49" t="str">
        <f t="shared" si="1"/>
        <v xml:space="preserve"> + </v>
      </c>
      <c r="R59" s="49" t="str">
        <f t="shared" si="1"/>
        <v xml:space="preserve"> + </v>
      </c>
    </row>
    <row r="60" spans="1:18" x14ac:dyDescent="0.55000000000000004">
      <c r="A60" s="31" t="s">
        <v>134</v>
      </c>
      <c r="B60" s="34" t="s">
        <v>66</v>
      </c>
      <c r="C60" s="49" t="str">
        <f t="shared" si="1"/>
        <v xml:space="preserve"> + </v>
      </c>
      <c r="D60" s="49" t="str">
        <f t="shared" si="1"/>
        <v xml:space="preserve"> + </v>
      </c>
      <c r="E60" s="49" t="str">
        <f t="shared" si="1"/>
        <v xml:space="preserve"> + </v>
      </c>
      <c r="F60" s="49" t="str">
        <f t="shared" si="1"/>
        <v xml:space="preserve"> + </v>
      </c>
      <c r="G60" s="50" t="str">
        <f t="shared" si="1"/>
        <v xml:space="preserve"> + </v>
      </c>
      <c r="H60" s="50" t="str">
        <f t="shared" si="1"/>
        <v xml:space="preserve"> + </v>
      </c>
      <c r="I60" s="50" t="str">
        <f t="shared" si="1"/>
        <v xml:space="preserve"> + </v>
      </c>
      <c r="J60" s="50" t="str">
        <f t="shared" si="1"/>
        <v xml:space="preserve"> + </v>
      </c>
      <c r="K60" s="50" t="str">
        <f t="shared" si="1"/>
        <v xml:space="preserve"> + </v>
      </c>
      <c r="L60" s="50" t="str">
        <f t="shared" si="1"/>
        <v xml:space="preserve"> + </v>
      </c>
      <c r="M60" s="49" t="str">
        <f t="shared" si="1"/>
        <v xml:space="preserve"> + </v>
      </c>
      <c r="N60" s="50" t="str">
        <f t="shared" si="1"/>
        <v xml:space="preserve"> + </v>
      </c>
      <c r="O60" s="50" t="str">
        <f t="shared" si="1"/>
        <v xml:space="preserve"> + </v>
      </c>
      <c r="P60" s="50" t="str">
        <f t="shared" si="1"/>
        <v xml:space="preserve"> + </v>
      </c>
      <c r="Q60" s="49" t="str">
        <f t="shared" si="1"/>
        <v xml:space="preserve"> + </v>
      </c>
      <c r="R60" s="49" t="str">
        <f t="shared" si="1"/>
        <v xml:space="preserve"> + </v>
      </c>
    </row>
    <row r="61" spans="1:18" x14ac:dyDescent="0.55000000000000004">
      <c r="A61" s="31" t="s">
        <v>134</v>
      </c>
      <c r="B61" s="34" t="s">
        <v>16</v>
      </c>
      <c r="C61" s="49" t="str">
        <f t="shared" si="1"/>
        <v xml:space="preserve"> + </v>
      </c>
      <c r="D61" s="49" t="str">
        <f t="shared" si="1"/>
        <v xml:space="preserve"> + </v>
      </c>
      <c r="E61" s="49" t="str">
        <f t="shared" si="1"/>
        <v xml:space="preserve"> + </v>
      </c>
      <c r="F61" s="49" t="str">
        <f t="shared" si="1"/>
        <v xml:space="preserve"> + </v>
      </c>
      <c r="G61" s="50" t="str">
        <f t="shared" si="1"/>
        <v xml:space="preserve"> + </v>
      </c>
      <c r="H61" s="50" t="str">
        <f t="shared" si="1"/>
        <v xml:space="preserve"> + </v>
      </c>
      <c r="I61" s="50" t="str">
        <f t="shared" si="1"/>
        <v xml:space="preserve"> + </v>
      </c>
      <c r="J61" s="50" t="str">
        <f t="shared" si="1"/>
        <v xml:space="preserve"> + </v>
      </c>
      <c r="K61" s="50" t="str">
        <f t="shared" si="1"/>
        <v xml:space="preserve"> + </v>
      </c>
      <c r="L61" s="50" t="str">
        <f t="shared" si="1"/>
        <v xml:space="preserve"> + </v>
      </c>
      <c r="M61" s="49" t="str">
        <f t="shared" si="1"/>
        <v xml:space="preserve"> + </v>
      </c>
      <c r="N61" s="50" t="str">
        <f t="shared" si="1"/>
        <v xml:space="preserve"> + </v>
      </c>
      <c r="O61" s="50" t="str">
        <f t="shared" si="1"/>
        <v xml:space="preserve"> + </v>
      </c>
      <c r="P61" s="50" t="str">
        <f t="shared" si="1"/>
        <v xml:space="preserve"> + </v>
      </c>
      <c r="Q61" s="49" t="str">
        <f t="shared" si="1"/>
        <v xml:space="preserve"> + </v>
      </c>
      <c r="R61" s="49" t="str">
        <f t="shared" si="1"/>
        <v xml:space="preserve"> + </v>
      </c>
    </row>
    <row r="62" spans="1:18" x14ac:dyDescent="0.55000000000000004">
      <c r="A62" s="31" t="s">
        <v>134</v>
      </c>
      <c r="B62" s="34" t="s">
        <v>7</v>
      </c>
      <c r="C62" s="49" t="str">
        <f t="shared" si="1"/>
        <v xml:space="preserve"> + </v>
      </c>
      <c r="D62" s="49" t="str">
        <f t="shared" si="1"/>
        <v xml:space="preserve"> + </v>
      </c>
      <c r="E62" s="49" t="str">
        <f t="shared" si="1"/>
        <v xml:space="preserve"> + </v>
      </c>
      <c r="F62" s="49" t="str">
        <f t="shared" si="1"/>
        <v xml:space="preserve"> + </v>
      </c>
      <c r="G62" s="50" t="str">
        <f t="shared" si="1"/>
        <v xml:space="preserve"> + </v>
      </c>
      <c r="H62" s="50" t="str">
        <f t="shared" si="1"/>
        <v xml:space="preserve"> + </v>
      </c>
      <c r="I62" s="50" t="str">
        <f t="shared" si="1"/>
        <v xml:space="preserve"> + </v>
      </c>
      <c r="J62" s="50" t="str">
        <f t="shared" si="1"/>
        <v xml:space="preserve"> + </v>
      </c>
      <c r="K62" s="49" t="str">
        <f t="shared" si="1"/>
        <v xml:space="preserve"> + </v>
      </c>
      <c r="L62" s="50" t="str">
        <f t="shared" si="1"/>
        <v xml:space="preserve"> + </v>
      </c>
      <c r="M62" s="49" t="str">
        <f t="shared" si="1"/>
        <v xml:space="preserve"> + </v>
      </c>
      <c r="N62" s="50" t="str">
        <f t="shared" si="1"/>
        <v xml:space="preserve"> + </v>
      </c>
      <c r="O62" s="50" t="str">
        <f t="shared" si="1"/>
        <v xml:space="preserve"> + </v>
      </c>
      <c r="P62" s="50" t="str">
        <f t="shared" si="1"/>
        <v xml:space="preserve"> + </v>
      </c>
      <c r="Q62" s="49" t="str">
        <f t="shared" si="1"/>
        <v xml:space="preserve"> + </v>
      </c>
      <c r="R62" s="49" t="str">
        <f t="shared" si="1"/>
        <v xml:space="preserve"> + </v>
      </c>
    </row>
    <row r="63" spans="1:18" x14ac:dyDescent="0.55000000000000004">
      <c r="A63" s="31" t="s">
        <v>133</v>
      </c>
      <c r="B63" s="34" t="s">
        <v>8</v>
      </c>
      <c r="C63" s="49" t="str">
        <f t="shared" si="1"/>
        <v xml:space="preserve"> - </v>
      </c>
      <c r="D63" s="49" t="str">
        <f t="shared" si="1"/>
        <v xml:space="preserve"> - </v>
      </c>
      <c r="E63" s="49" t="str">
        <f t="shared" si="1"/>
        <v xml:space="preserve"> - </v>
      </c>
      <c r="F63" s="49" t="str">
        <f t="shared" si="1"/>
        <v xml:space="preserve"> - </v>
      </c>
      <c r="G63" s="49" t="str">
        <f t="shared" si="1"/>
        <v xml:space="preserve"> + </v>
      </c>
      <c r="H63" s="50" t="str">
        <f t="shared" si="1"/>
        <v xml:space="preserve"> + </v>
      </c>
      <c r="I63" s="49" t="str">
        <f t="shared" si="1"/>
        <v xml:space="preserve"> + </v>
      </c>
      <c r="J63" s="50" t="str">
        <f t="shared" si="1"/>
        <v xml:space="preserve"> + </v>
      </c>
      <c r="K63" s="50" t="str">
        <f t="shared" si="1"/>
        <v xml:space="preserve"> + </v>
      </c>
      <c r="L63" s="50" t="str">
        <f t="shared" si="1"/>
        <v xml:space="preserve"> + </v>
      </c>
      <c r="M63" s="50" t="str">
        <f t="shared" si="1"/>
        <v xml:space="preserve"> + </v>
      </c>
      <c r="N63" s="50" t="str">
        <f t="shared" si="1"/>
        <v xml:space="preserve"> + </v>
      </c>
      <c r="O63" s="49" t="str">
        <f t="shared" si="1"/>
        <v xml:space="preserve"> - </v>
      </c>
      <c r="P63" s="49" t="str">
        <f t="shared" si="1"/>
        <v xml:space="preserve"> - </v>
      </c>
      <c r="Q63" s="49" t="str">
        <f t="shared" si="1"/>
        <v xml:space="preserve"> + </v>
      </c>
      <c r="R63" s="49" t="str">
        <f t="shared" si="1"/>
        <v xml:space="preserve"> + </v>
      </c>
    </row>
    <row r="64" spans="1:18" x14ac:dyDescent="0.55000000000000004">
      <c r="A64" s="31" t="s">
        <v>133</v>
      </c>
      <c r="B64" s="34" t="s">
        <v>9</v>
      </c>
      <c r="C64" s="49" t="str">
        <f t="shared" si="1"/>
        <v xml:space="preserve"> - </v>
      </c>
      <c r="D64" s="49" t="str">
        <f t="shared" si="1"/>
        <v xml:space="preserve"> - </v>
      </c>
      <c r="E64" s="49" t="str">
        <f t="shared" si="1"/>
        <v xml:space="preserve"> - </v>
      </c>
      <c r="F64" s="49" t="str">
        <f t="shared" si="1"/>
        <v xml:space="preserve"> - </v>
      </c>
      <c r="G64" s="49" t="str">
        <f t="shared" si="1"/>
        <v xml:space="preserve"> + </v>
      </c>
      <c r="H64" s="50" t="str">
        <f t="shared" si="1"/>
        <v xml:space="preserve"> + </v>
      </c>
      <c r="I64" s="49" t="str">
        <f t="shared" si="1"/>
        <v xml:space="preserve"> + </v>
      </c>
      <c r="J64" s="50" t="str">
        <f t="shared" si="1"/>
        <v xml:space="preserve"> + </v>
      </c>
      <c r="K64" s="49" t="str">
        <f t="shared" si="1"/>
        <v xml:space="preserve"> + </v>
      </c>
      <c r="L64" s="50" t="str">
        <f t="shared" si="1"/>
        <v xml:space="preserve"> + </v>
      </c>
      <c r="M64" s="50" t="str">
        <f t="shared" si="1"/>
        <v xml:space="preserve"> + </v>
      </c>
      <c r="N64" s="50" t="str">
        <f t="shared" si="1"/>
        <v xml:space="preserve"> + </v>
      </c>
      <c r="O64" s="49" t="str">
        <f t="shared" si="1"/>
        <v xml:space="preserve"> - </v>
      </c>
      <c r="P64" s="49" t="str">
        <f t="shared" si="1"/>
        <v xml:space="preserve"> - </v>
      </c>
      <c r="Q64" s="49" t="str">
        <f t="shared" si="1"/>
        <v xml:space="preserve"> + </v>
      </c>
      <c r="R64" s="49" t="str">
        <f t="shared" si="1"/>
        <v xml:space="preserve"> + </v>
      </c>
    </row>
    <row r="65" spans="1:18" x14ac:dyDescent="0.55000000000000004">
      <c r="A65" s="31" t="s">
        <v>133</v>
      </c>
      <c r="B65" s="34" t="s">
        <v>26</v>
      </c>
      <c r="C65" s="49" t="str">
        <f t="shared" si="1"/>
        <v xml:space="preserve"> - </v>
      </c>
      <c r="D65" s="49" t="str">
        <f t="shared" si="1"/>
        <v xml:space="preserve"> - </v>
      </c>
      <c r="E65" s="49" t="str">
        <f t="shared" si="1"/>
        <v xml:space="preserve"> - </v>
      </c>
      <c r="F65" s="49" t="str">
        <f t="shared" si="1"/>
        <v xml:space="preserve"> - </v>
      </c>
      <c r="G65" s="49" t="str">
        <f t="shared" si="1"/>
        <v xml:space="preserve"> + </v>
      </c>
      <c r="H65" s="50" t="str">
        <f t="shared" si="1"/>
        <v xml:space="preserve"> + </v>
      </c>
      <c r="I65" s="49" t="str">
        <f t="shared" si="1"/>
        <v xml:space="preserve"> + </v>
      </c>
      <c r="J65" s="50" t="str">
        <f t="shared" si="1"/>
        <v xml:space="preserve"> + </v>
      </c>
      <c r="K65" s="50" t="str">
        <f t="shared" si="1"/>
        <v xml:space="preserve"> + </v>
      </c>
      <c r="L65" s="50" t="str">
        <f t="shared" si="1"/>
        <v xml:space="preserve"> + </v>
      </c>
      <c r="M65" s="50" t="str">
        <f t="shared" si="1"/>
        <v xml:space="preserve"> + </v>
      </c>
      <c r="N65" s="50" t="str">
        <f t="shared" si="1"/>
        <v xml:space="preserve"> + </v>
      </c>
      <c r="O65" s="49" t="str">
        <f t="shared" si="1"/>
        <v xml:space="preserve"> - </v>
      </c>
      <c r="P65" s="49" t="str">
        <f t="shared" si="1"/>
        <v xml:space="preserve"> - </v>
      </c>
      <c r="Q65" s="49" t="str">
        <f t="shared" si="1"/>
        <v xml:space="preserve"> + </v>
      </c>
      <c r="R65" s="49" t="str">
        <f t="shared" si="1"/>
        <v xml:space="preserve"> + </v>
      </c>
    </row>
    <row r="66" spans="1:18" x14ac:dyDescent="0.55000000000000004">
      <c r="A66" s="31" t="s">
        <v>133</v>
      </c>
      <c r="B66" s="34" t="s">
        <v>10</v>
      </c>
      <c r="C66" s="49" t="str">
        <f t="shared" si="1"/>
        <v xml:space="preserve"> - </v>
      </c>
      <c r="D66" s="49" t="str">
        <f t="shared" si="1"/>
        <v xml:space="preserve"> - </v>
      </c>
      <c r="E66" s="49" t="str">
        <f t="shared" si="1"/>
        <v xml:space="preserve"> - </v>
      </c>
      <c r="F66" s="49" t="str">
        <f t="shared" si="1"/>
        <v xml:space="preserve"> - </v>
      </c>
      <c r="G66" s="49" t="str">
        <f t="shared" si="1"/>
        <v xml:space="preserve"> + </v>
      </c>
      <c r="H66" s="50" t="str">
        <f t="shared" si="1"/>
        <v xml:space="preserve"> + </v>
      </c>
      <c r="I66" s="49" t="str">
        <f t="shared" si="1"/>
        <v xml:space="preserve"> + </v>
      </c>
      <c r="J66" s="50" t="str">
        <f t="shared" si="1"/>
        <v xml:space="preserve"> + </v>
      </c>
      <c r="K66" s="49" t="str">
        <f t="shared" si="1"/>
        <v xml:space="preserve"> + </v>
      </c>
      <c r="L66" s="50" t="str">
        <f t="shared" si="1"/>
        <v xml:space="preserve"> + </v>
      </c>
      <c r="M66" s="50" t="str">
        <f t="shared" si="1"/>
        <v xml:space="preserve"> + </v>
      </c>
      <c r="N66" s="50" t="str">
        <f t="shared" si="1"/>
        <v xml:space="preserve"> + </v>
      </c>
      <c r="O66" s="49" t="str">
        <f t="shared" si="1"/>
        <v xml:space="preserve"> - </v>
      </c>
      <c r="P66" s="49" t="str">
        <f t="shared" si="1"/>
        <v xml:space="preserve"> - </v>
      </c>
      <c r="Q66" s="49" t="str">
        <f t="shared" si="1"/>
        <v xml:space="preserve"> + </v>
      </c>
      <c r="R66" s="49" t="str">
        <f t="shared" si="1"/>
        <v xml:space="preserve"> + </v>
      </c>
    </row>
    <row r="67" spans="1:18" x14ac:dyDescent="0.55000000000000004">
      <c r="A67" s="31" t="s">
        <v>133</v>
      </c>
      <c r="B67" s="34" t="s">
        <v>11</v>
      </c>
      <c r="C67" s="49" t="str">
        <f t="shared" si="1"/>
        <v xml:space="preserve"> - </v>
      </c>
      <c r="D67" s="49" t="str">
        <f t="shared" si="1"/>
        <v xml:space="preserve"> - </v>
      </c>
      <c r="E67" s="49" t="str">
        <f t="shared" si="1"/>
        <v xml:space="preserve"> - </v>
      </c>
      <c r="F67" s="49" t="str">
        <f t="shared" si="1"/>
        <v xml:space="preserve"> - </v>
      </c>
      <c r="G67" s="49" t="str">
        <f t="shared" si="1"/>
        <v xml:space="preserve"> + </v>
      </c>
      <c r="H67" s="50" t="str">
        <f t="shared" si="1"/>
        <v xml:space="preserve"> + </v>
      </c>
      <c r="I67" s="49" t="str">
        <f t="shared" si="1"/>
        <v xml:space="preserve"> + </v>
      </c>
      <c r="J67" s="50" t="str">
        <f t="shared" si="1"/>
        <v xml:space="preserve"> + </v>
      </c>
      <c r="K67" s="49" t="str">
        <f t="shared" si="1"/>
        <v xml:space="preserve"> + </v>
      </c>
      <c r="L67" s="50" t="str">
        <f t="shared" si="1"/>
        <v xml:space="preserve"> + </v>
      </c>
      <c r="M67" s="50" t="str">
        <f t="shared" si="1"/>
        <v xml:space="preserve"> + </v>
      </c>
      <c r="N67" s="50" t="str">
        <f t="shared" si="1"/>
        <v xml:space="preserve"> + </v>
      </c>
      <c r="O67" s="49" t="str">
        <f t="shared" si="1"/>
        <v xml:space="preserve"> - </v>
      </c>
      <c r="P67" s="49" t="str">
        <f t="shared" si="1"/>
        <v xml:space="preserve"> - </v>
      </c>
      <c r="Q67" s="49" t="str">
        <f t="shared" si="1"/>
        <v xml:space="preserve"> + </v>
      </c>
      <c r="R67" s="49" t="str">
        <f t="shared" si="1"/>
        <v xml:space="preserve"> + </v>
      </c>
    </row>
    <row r="68" spans="1:18" x14ac:dyDescent="0.55000000000000004">
      <c r="A68" s="31" t="s">
        <v>133</v>
      </c>
      <c r="B68" s="34" t="s">
        <v>27</v>
      </c>
      <c r="C68" s="49" t="str">
        <f t="shared" si="1"/>
        <v xml:space="preserve"> - </v>
      </c>
      <c r="D68" s="49" t="str">
        <f t="shared" si="1"/>
        <v xml:space="preserve"> - </v>
      </c>
      <c r="E68" s="49" t="str">
        <f t="shared" si="1"/>
        <v xml:space="preserve"> - </v>
      </c>
      <c r="F68" s="49" t="str">
        <f t="shared" si="1"/>
        <v xml:space="preserve"> - </v>
      </c>
      <c r="G68" s="49" t="str">
        <f t="shared" si="1"/>
        <v xml:space="preserve"> + </v>
      </c>
      <c r="H68" s="50" t="str">
        <f t="shared" si="1"/>
        <v xml:space="preserve"> + </v>
      </c>
      <c r="I68" s="50" t="str">
        <f t="shared" si="1"/>
        <v xml:space="preserve"> + </v>
      </c>
      <c r="J68" s="50" t="str">
        <f t="shared" si="1"/>
        <v xml:space="preserve"> + </v>
      </c>
      <c r="K68" s="50" t="str">
        <f t="shared" si="1"/>
        <v xml:space="preserve"> + </v>
      </c>
      <c r="L68" s="50" t="str">
        <f t="shared" si="1"/>
        <v xml:space="preserve"> + </v>
      </c>
      <c r="M68" s="50" t="str">
        <f t="shared" si="1"/>
        <v xml:space="preserve"> + </v>
      </c>
      <c r="N68" s="50" t="str">
        <f t="shared" si="1"/>
        <v xml:space="preserve"> + </v>
      </c>
      <c r="O68" s="49" t="str">
        <f t="shared" si="1"/>
        <v xml:space="preserve"> + </v>
      </c>
      <c r="P68" s="49" t="str">
        <f t="shared" si="1"/>
        <v xml:space="preserve"> - </v>
      </c>
      <c r="Q68" s="49" t="str">
        <f t="shared" si="1"/>
        <v xml:space="preserve"> + </v>
      </c>
      <c r="R68" s="49" t="str">
        <f t="shared" si="1"/>
        <v xml:space="preserve"> + </v>
      </c>
    </row>
    <row r="69" spans="1:18" x14ac:dyDescent="0.55000000000000004">
      <c r="A69" s="31" t="s">
        <v>135</v>
      </c>
      <c r="B69" s="34" t="s">
        <v>12</v>
      </c>
      <c r="C69" s="49" t="str">
        <f t="shared" si="1"/>
        <v xml:space="preserve"> - </v>
      </c>
      <c r="D69" s="49" t="str">
        <f t="shared" si="1"/>
        <v xml:space="preserve"> - </v>
      </c>
      <c r="E69" s="49" t="str">
        <f t="shared" si="1"/>
        <v xml:space="preserve"> - </v>
      </c>
      <c r="F69" s="49" t="str">
        <f t="shared" si="1"/>
        <v xml:space="preserve"> - </v>
      </c>
      <c r="G69" s="49" t="str">
        <f t="shared" si="1"/>
        <v xml:space="preserve"> + </v>
      </c>
      <c r="H69" s="49" t="str">
        <f t="shared" si="1"/>
        <v xml:space="preserve"> - </v>
      </c>
      <c r="I69" s="49" t="str">
        <f t="shared" si="1"/>
        <v xml:space="preserve"> + </v>
      </c>
      <c r="J69" s="49" t="str">
        <f t="shared" si="1"/>
        <v xml:space="preserve"> + </v>
      </c>
      <c r="K69" s="49" t="str">
        <f t="shared" si="1"/>
        <v xml:space="preserve"> + </v>
      </c>
      <c r="L69" s="49" t="str">
        <f t="shared" si="1"/>
        <v xml:space="preserve"> + </v>
      </c>
      <c r="M69" s="49" t="str">
        <f t="shared" si="1"/>
        <v xml:space="preserve"> + </v>
      </c>
      <c r="N69" s="49" t="str">
        <f t="shared" si="1"/>
        <v xml:space="preserve"> + </v>
      </c>
      <c r="O69" s="49" t="str">
        <f t="shared" si="1"/>
        <v xml:space="preserve"> - </v>
      </c>
      <c r="P69" s="49" t="str">
        <f t="shared" si="1"/>
        <v xml:space="preserve"> - </v>
      </c>
      <c r="Q69" s="49" t="str">
        <f t="shared" si="1"/>
        <v xml:space="preserve"> + </v>
      </c>
      <c r="R69" s="49" t="str">
        <f t="shared" si="1"/>
        <v xml:space="preserve"> - </v>
      </c>
    </row>
    <row r="70" spans="1:18" x14ac:dyDescent="0.55000000000000004">
      <c r="A70" s="32" t="s">
        <v>135</v>
      </c>
      <c r="B70" s="35" t="s">
        <v>13</v>
      </c>
      <c r="C70" s="49" t="str">
        <f t="shared" si="1"/>
        <v xml:space="preserve"> - </v>
      </c>
      <c r="D70" s="49" t="str">
        <f t="shared" si="1"/>
        <v xml:space="preserve"> - </v>
      </c>
      <c r="E70" s="49" t="str">
        <f t="shared" si="1"/>
        <v xml:space="preserve"> - </v>
      </c>
      <c r="F70" s="49" t="str">
        <f t="shared" si="1"/>
        <v xml:space="preserve"> - </v>
      </c>
      <c r="G70" s="49" t="str">
        <f t="shared" si="1"/>
        <v xml:space="preserve"> + </v>
      </c>
      <c r="H70" s="49" t="str">
        <f t="shared" si="1"/>
        <v xml:space="preserve"> - </v>
      </c>
      <c r="I70" s="49" t="str">
        <f t="shared" si="1"/>
        <v xml:space="preserve"> + </v>
      </c>
      <c r="J70" s="49" t="str">
        <f t="shared" si="1"/>
        <v xml:space="preserve"> + </v>
      </c>
      <c r="K70" s="49" t="str">
        <f t="shared" si="1"/>
        <v xml:space="preserve"> + </v>
      </c>
      <c r="L70" s="49" t="str">
        <f t="shared" si="1"/>
        <v xml:space="preserve"> + </v>
      </c>
      <c r="M70" s="49" t="str">
        <f t="shared" si="1"/>
        <v xml:space="preserve"> + </v>
      </c>
      <c r="N70" s="49" t="str">
        <f t="shared" si="1"/>
        <v xml:space="preserve"> + </v>
      </c>
      <c r="O70" s="49" t="str">
        <f t="shared" si="1"/>
        <v xml:space="preserve"> - </v>
      </c>
      <c r="P70" s="49" t="str">
        <f t="shared" si="1"/>
        <v xml:space="preserve"> - </v>
      </c>
      <c r="Q70" s="49" t="str">
        <f t="shared" si="1"/>
        <v xml:space="preserve"> - </v>
      </c>
      <c r="R70" s="49" t="str">
        <f t="shared" ref="R70" si="2">IF(R21&gt;=0, " + ", " - ")</f>
        <v xml:space="preserve"> - </v>
      </c>
    </row>
    <row r="71" spans="1:18" x14ac:dyDescent="0.55000000000000004">
      <c r="A71" s="8"/>
    </row>
    <row r="74" spans="1:18" x14ac:dyDescent="0.55000000000000004">
      <c r="A74" t="s">
        <v>138</v>
      </c>
    </row>
    <row r="76" spans="1:18" x14ac:dyDescent="0.55000000000000004">
      <c r="C76" s="66" t="s">
        <v>29</v>
      </c>
      <c r="D76" s="66"/>
      <c r="E76" s="66" t="s">
        <v>30</v>
      </c>
      <c r="F76" s="66"/>
      <c r="G76" s="66" t="s">
        <v>20</v>
      </c>
      <c r="H76" s="66"/>
      <c r="I76" s="66" t="s">
        <v>50</v>
      </c>
      <c r="J76" s="66"/>
      <c r="K76" s="66" t="s">
        <v>22</v>
      </c>
      <c r="L76" s="66"/>
      <c r="M76" s="66" t="s">
        <v>23</v>
      </c>
      <c r="N76" s="66"/>
      <c r="O76" s="66" t="s">
        <v>52</v>
      </c>
      <c r="P76" s="66"/>
      <c r="Q76" s="66" t="s">
        <v>25</v>
      </c>
      <c r="R76" s="66"/>
    </row>
    <row r="77" spans="1:18" x14ac:dyDescent="0.55000000000000004">
      <c r="A77" s="27" t="s">
        <v>143</v>
      </c>
      <c r="B77" s="27" t="s">
        <v>142</v>
      </c>
      <c r="C77" s="9" t="s">
        <v>147</v>
      </c>
      <c r="D77" s="9" t="s">
        <v>141</v>
      </c>
      <c r="E77" s="51" t="s">
        <v>147</v>
      </c>
      <c r="F77" s="52" t="s">
        <v>141</v>
      </c>
      <c r="G77" s="9" t="s">
        <v>147</v>
      </c>
      <c r="H77" s="9" t="s">
        <v>141</v>
      </c>
      <c r="I77" s="51" t="s">
        <v>147</v>
      </c>
      <c r="J77" s="52" t="s">
        <v>141</v>
      </c>
      <c r="K77" s="9" t="s">
        <v>147</v>
      </c>
      <c r="L77" s="9" t="s">
        <v>141</v>
      </c>
      <c r="M77" s="51" t="s">
        <v>147</v>
      </c>
      <c r="N77" s="52" t="s">
        <v>141</v>
      </c>
      <c r="O77" s="9" t="s">
        <v>147</v>
      </c>
      <c r="P77" s="9" t="s">
        <v>141</v>
      </c>
      <c r="Q77" s="36" t="s">
        <v>147</v>
      </c>
      <c r="R77" s="37" t="s">
        <v>141</v>
      </c>
    </row>
    <row r="78" spans="1:18" x14ac:dyDescent="0.55000000000000004">
      <c r="A78" s="30" t="s">
        <v>136</v>
      </c>
      <c r="B78" s="39" t="s">
        <v>3</v>
      </c>
      <c r="C78" s="49" t="str">
        <f>IF(C29&gt;=0, " + ", " - ")</f>
        <v xml:space="preserve"> - </v>
      </c>
      <c r="D78" s="53" t="str">
        <f t="shared" ref="D78:Q78" si="3">IF(D29&gt;=0, " + ", " - ")</f>
        <v xml:space="preserve"> + </v>
      </c>
      <c r="E78" s="54" t="str">
        <f t="shared" si="3"/>
        <v xml:space="preserve"> - </v>
      </c>
      <c r="F78" s="49" t="str">
        <f t="shared" si="3"/>
        <v xml:space="preserve"> + </v>
      </c>
      <c r="G78" s="55" t="str">
        <f t="shared" si="3"/>
        <v xml:space="preserve"> - </v>
      </c>
      <c r="H78" s="50" t="str">
        <f t="shared" si="3"/>
        <v xml:space="preserve"> + </v>
      </c>
      <c r="I78" s="55" t="str">
        <f t="shared" si="3"/>
        <v xml:space="preserve"> - </v>
      </c>
      <c r="J78" s="50" t="str">
        <f t="shared" si="3"/>
        <v xml:space="preserve"> + </v>
      </c>
      <c r="K78" s="56" t="str">
        <f t="shared" si="3"/>
        <v xml:space="preserve"> - </v>
      </c>
      <c r="L78" s="49" t="str">
        <f t="shared" si="3"/>
        <v xml:space="preserve"> + </v>
      </c>
      <c r="M78" s="49" t="str">
        <f t="shared" si="3"/>
        <v xml:space="preserve"> - </v>
      </c>
      <c r="N78" s="50" t="str">
        <f t="shared" si="3"/>
        <v xml:space="preserve"> + </v>
      </c>
      <c r="O78" s="55" t="str">
        <f t="shared" si="3"/>
        <v xml:space="preserve"> - </v>
      </c>
      <c r="P78" s="50" t="str">
        <f t="shared" si="3"/>
        <v xml:space="preserve"> + </v>
      </c>
      <c r="Q78" s="49" t="str">
        <f t="shared" si="3"/>
        <v xml:space="preserve"> - </v>
      </c>
      <c r="R78" s="50" t="str">
        <f>IF(R29&gt;=0, " + ", " - ")</f>
        <v xml:space="preserve"> + </v>
      </c>
    </row>
    <row r="79" spans="1:18" x14ac:dyDescent="0.55000000000000004">
      <c r="A79" s="31" t="s">
        <v>134</v>
      </c>
      <c r="B79" s="34" t="s">
        <v>4</v>
      </c>
      <c r="C79" s="49" t="str">
        <f t="shared" ref="C79:Q94" si="4">IF(C30&gt;=0, " + ", " - ")</f>
        <v xml:space="preserve"> - </v>
      </c>
      <c r="D79" s="55" t="str">
        <f t="shared" si="4"/>
        <v xml:space="preserve"> - </v>
      </c>
      <c r="E79" s="54" t="str">
        <f t="shared" si="4"/>
        <v xml:space="preserve"> - </v>
      </c>
      <c r="F79" s="55" t="str">
        <f t="shared" si="4"/>
        <v xml:space="preserve"> - </v>
      </c>
      <c r="G79" s="49" t="str">
        <f t="shared" si="4"/>
        <v xml:space="preserve"> - </v>
      </c>
      <c r="H79" s="55" t="str">
        <f t="shared" si="4"/>
        <v xml:space="preserve"> - </v>
      </c>
      <c r="I79" s="55" t="str">
        <f t="shared" si="4"/>
        <v xml:space="preserve"> - </v>
      </c>
      <c r="J79" s="55" t="str">
        <f t="shared" si="4"/>
        <v xml:space="preserve"> - </v>
      </c>
      <c r="K79" s="54" t="str">
        <f t="shared" si="4"/>
        <v xml:space="preserve"> - </v>
      </c>
      <c r="L79" s="55" t="str">
        <f t="shared" si="4"/>
        <v xml:space="preserve"> - </v>
      </c>
      <c r="M79" s="49" t="str">
        <f t="shared" si="4"/>
        <v xml:space="preserve"> + </v>
      </c>
      <c r="N79" s="55" t="str">
        <f t="shared" si="4"/>
        <v xml:space="preserve"> - </v>
      </c>
      <c r="O79" s="55" t="str">
        <f t="shared" si="4"/>
        <v xml:space="preserve"> - </v>
      </c>
      <c r="P79" s="55" t="str">
        <f t="shared" si="4"/>
        <v xml:space="preserve"> - </v>
      </c>
      <c r="Q79" s="50" t="str">
        <f t="shared" si="4"/>
        <v xml:space="preserve"> + </v>
      </c>
      <c r="R79" s="55" t="str">
        <f t="shared" ref="R79" si="5">IF(R30&gt;=0, " + ", " - ")</f>
        <v xml:space="preserve"> - </v>
      </c>
    </row>
    <row r="80" spans="1:18" x14ac:dyDescent="0.55000000000000004">
      <c r="A80" s="31" t="s">
        <v>136</v>
      </c>
      <c r="B80" s="34" t="s">
        <v>5</v>
      </c>
      <c r="C80" s="49" t="str">
        <f t="shared" si="4"/>
        <v xml:space="preserve"> + </v>
      </c>
      <c r="D80" s="53" t="str">
        <f t="shared" si="4"/>
        <v xml:space="preserve"> + </v>
      </c>
      <c r="E80" s="54" t="str">
        <f t="shared" si="4"/>
        <v xml:space="preserve"> + </v>
      </c>
      <c r="F80" s="49" t="str">
        <f t="shared" si="4"/>
        <v xml:space="preserve"> + </v>
      </c>
      <c r="G80" s="55" t="str">
        <f t="shared" si="4"/>
        <v xml:space="preserve"> - </v>
      </c>
      <c r="H80" s="50" t="str">
        <f t="shared" si="4"/>
        <v xml:space="preserve"> + </v>
      </c>
      <c r="I80" s="49" t="str">
        <f t="shared" si="4"/>
        <v xml:space="preserve"> - </v>
      </c>
      <c r="J80" s="50" t="str">
        <f t="shared" si="4"/>
        <v xml:space="preserve"> + </v>
      </c>
      <c r="K80" s="54" t="str">
        <f t="shared" si="4"/>
        <v xml:space="preserve"> - </v>
      </c>
      <c r="L80" s="49" t="str">
        <f t="shared" si="4"/>
        <v xml:space="preserve"> + </v>
      </c>
      <c r="M80" s="49" t="str">
        <f t="shared" si="4"/>
        <v xml:space="preserve"> - </v>
      </c>
      <c r="N80" s="50" t="str">
        <f t="shared" si="4"/>
        <v xml:space="preserve"> + </v>
      </c>
      <c r="O80" s="49" t="str">
        <f t="shared" si="4"/>
        <v xml:space="preserve"> + </v>
      </c>
      <c r="P80" s="50" t="str">
        <f t="shared" si="4"/>
        <v xml:space="preserve"> + </v>
      </c>
      <c r="Q80" s="50" t="str">
        <f t="shared" si="4"/>
        <v xml:space="preserve"> + </v>
      </c>
      <c r="R80" s="50" t="str">
        <f t="shared" ref="R80" si="6">IF(R31&gt;=0, " + ", " - ")</f>
        <v xml:space="preserve"> + </v>
      </c>
    </row>
    <row r="81" spans="1:18" x14ac:dyDescent="0.55000000000000004">
      <c r="A81" s="31" t="s">
        <v>136</v>
      </c>
      <c r="B81" s="34" t="s">
        <v>6</v>
      </c>
      <c r="C81" s="49" t="str">
        <f t="shared" si="4"/>
        <v xml:space="preserve"> + </v>
      </c>
      <c r="D81" s="53" t="str">
        <f t="shared" si="4"/>
        <v xml:space="preserve"> + </v>
      </c>
      <c r="E81" s="54" t="str">
        <f t="shared" si="4"/>
        <v xml:space="preserve"> + </v>
      </c>
      <c r="F81" s="49" t="str">
        <f t="shared" si="4"/>
        <v xml:space="preserve"> + </v>
      </c>
      <c r="G81" s="55" t="str">
        <f t="shared" si="4"/>
        <v xml:space="preserve"> - </v>
      </c>
      <c r="H81" s="50" t="str">
        <f t="shared" si="4"/>
        <v xml:space="preserve"> + </v>
      </c>
      <c r="I81" s="55" t="str">
        <f t="shared" si="4"/>
        <v xml:space="preserve"> - </v>
      </c>
      <c r="J81" s="50" t="str">
        <f t="shared" si="4"/>
        <v xml:space="preserve"> + </v>
      </c>
      <c r="K81" s="54" t="str">
        <f t="shared" si="4"/>
        <v xml:space="preserve"> + </v>
      </c>
      <c r="L81" s="49" t="str">
        <f t="shared" si="4"/>
        <v xml:space="preserve"> + </v>
      </c>
      <c r="M81" s="49" t="str">
        <f t="shared" si="4"/>
        <v xml:space="preserve"> + </v>
      </c>
      <c r="N81" s="50" t="str">
        <f t="shared" si="4"/>
        <v xml:space="preserve"> + </v>
      </c>
      <c r="O81" s="55" t="str">
        <f t="shared" si="4"/>
        <v xml:space="preserve"> - </v>
      </c>
      <c r="P81" s="50" t="str">
        <f t="shared" si="4"/>
        <v xml:space="preserve"> + </v>
      </c>
      <c r="Q81" s="49" t="str">
        <f t="shared" si="4"/>
        <v xml:space="preserve"> - </v>
      </c>
      <c r="R81" s="50" t="str">
        <f t="shared" ref="R81" si="7">IF(R32&gt;=0, " + ", " - ")</f>
        <v xml:space="preserve"> + </v>
      </c>
    </row>
    <row r="82" spans="1:18" x14ac:dyDescent="0.55000000000000004">
      <c r="A82" s="31" t="s">
        <v>136</v>
      </c>
      <c r="B82" s="34" t="s">
        <v>15</v>
      </c>
      <c r="C82" s="49" t="str">
        <f t="shared" si="4"/>
        <v xml:space="preserve"> - </v>
      </c>
      <c r="D82" s="53" t="str">
        <f t="shared" si="4"/>
        <v xml:space="preserve"> + </v>
      </c>
      <c r="E82" s="54" t="str">
        <f t="shared" si="4"/>
        <v xml:space="preserve"> - </v>
      </c>
      <c r="F82" s="49" t="str">
        <f t="shared" si="4"/>
        <v xml:space="preserve"> + </v>
      </c>
      <c r="G82" s="57" t="str">
        <f t="shared" si="4"/>
        <v xml:space="preserve"> - </v>
      </c>
      <c r="H82" s="50" t="str">
        <f t="shared" si="4"/>
        <v xml:space="preserve"> + </v>
      </c>
      <c r="I82" s="55" t="str">
        <f t="shared" si="4"/>
        <v xml:space="preserve"> - </v>
      </c>
      <c r="J82" s="50" t="str">
        <f t="shared" si="4"/>
        <v xml:space="preserve"> + </v>
      </c>
      <c r="K82" s="56" t="str">
        <f t="shared" si="4"/>
        <v xml:space="preserve"> - </v>
      </c>
      <c r="L82" s="49" t="str">
        <f t="shared" si="4"/>
        <v xml:space="preserve"> + </v>
      </c>
      <c r="M82" s="55" t="str">
        <f t="shared" si="4"/>
        <v xml:space="preserve"> - </v>
      </c>
      <c r="N82" s="50" t="str">
        <f t="shared" si="4"/>
        <v xml:space="preserve"> + </v>
      </c>
      <c r="O82" s="55" t="str">
        <f t="shared" si="4"/>
        <v xml:space="preserve"> - </v>
      </c>
      <c r="P82" s="50" t="str">
        <f t="shared" si="4"/>
        <v xml:space="preserve"> + </v>
      </c>
      <c r="Q82" s="55" t="str">
        <f t="shared" si="4"/>
        <v xml:space="preserve"> - </v>
      </c>
      <c r="R82" s="50" t="str">
        <f t="shared" ref="R82" si="8">IF(R33&gt;=0, " + ", " - ")</f>
        <v xml:space="preserve"> + </v>
      </c>
    </row>
    <row r="83" spans="1:18" x14ac:dyDescent="0.55000000000000004">
      <c r="A83" s="31" t="s">
        <v>134</v>
      </c>
      <c r="B83" s="34" t="s">
        <v>14</v>
      </c>
      <c r="C83" s="49" t="str">
        <f t="shared" si="4"/>
        <v xml:space="preserve"> + </v>
      </c>
      <c r="D83" s="55" t="str">
        <f t="shared" si="4"/>
        <v xml:space="preserve"> - </v>
      </c>
      <c r="E83" s="54" t="str">
        <f t="shared" si="4"/>
        <v xml:space="preserve"> + </v>
      </c>
      <c r="F83" s="55" t="str">
        <f t="shared" si="4"/>
        <v xml:space="preserve"> - </v>
      </c>
      <c r="G83" s="55" t="str">
        <f t="shared" si="4"/>
        <v xml:space="preserve"> - </v>
      </c>
      <c r="H83" s="55" t="str">
        <f t="shared" si="4"/>
        <v xml:space="preserve"> - </v>
      </c>
      <c r="I83" s="55" t="str">
        <f t="shared" si="4"/>
        <v xml:space="preserve"> - </v>
      </c>
      <c r="J83" s="55" t="str">
        <f t="shared" si="4"/>
        <v xml:space="preserve"> - </v>
      </c>
      <c r="K83" s="56" t="str">
        <f t="shared" si="4"/>
        <v xml:space="preserve"> - </v>
      </c>
      <c r="L83" s="55" t="str">
        <f t="shared" si="4"/>
        <v xml:space="preserve"> - </v>
      </c>
      <c r="M83" s="49" t="str">
        <f t="shared" si="4"/>
        <v xml:space="preserve"> + </v>
      </c>
      <c r="N83" s="55" t="str">
        <f t="shared" si="4"/>
        <v xml:space="preserve"> - </v>
      </c>
      <c r="O83" s="55" t="str">
        <f t="shared" si="4"/>
        <v xml:space="preserve"> - </v>
      </c>
      <c r="P83" s="55" t="str">
        <f t="shared" si="4"/>
        <v xml:space="preserve"> - </v>
      </c>
      <c r="Q83" s="50" t="str">
        <f t="shared" si="4"/>
        <v xml:space="preserve"> + </v>
      </c>
      <c r="R83" s="55" t="str">
        <f t="shared" ref="R83" si="9">IF(R34&gt;=0, " + ", " - ")</f>
        <v xml:space="preserve"> - </v>
      </c>
    </row>
    <row r="84" spans="1:18" x14ac:dyDescent="0.55000000000000004">
      <c r="A84" s="31" t="s">
        <v>134</v>
      </c>
      <c r="B84" s="34" t="s">
        <v>66</v>
      </c>
      <c r="C84" s="55" t="str">
        <f t="shared" si="4"/>
        <v xml:space="preserve"> - </v>
      </c>
      <c r="D84" s="55" t="str">
        <f t="shared" si="4"/>
        <v xml:space="preserve"> - </v>
      </c>
      <c r="E84" s="56" t="str">
        <f t="shared" si="4"/>
        <v xml:space="preserve"> - </v>
      </c>
      <c r="F84" s="55" t="str">
        <f t="shared" si="4"/>
        <v xml:space="preserve"> - </v>
      </c>
      <c r="G84" s="55" t="str">
        <f t="shared" si="4"/>
        <v xml:space="preserve"> - </v>
      </c>
      <c r="H84" s="55" t="str">
        <f t="shared" si="4"/>
        <v xml:space="preserve"> - </v>
      </c>
      <c r="I84" s="55" t="str">
        <f t="shared" si="4"/>
        <v xml:space="preserve"> - </v>
      </c>
      <c r="J84" s="55" t="str">
        <f t="shared" si="4"/>
        <v xml:space="preserve"> - </v>
      </c>
      <c r="K84" s="56" t="str">
        <f t="shared" si="4"/>
        <v xml:space="preserve"> - </v>
      </c>
      <c r="L84" s="55" t="str">
        <f t="shared" si="4"/>
        <v xml:space="preserve"> - </v>
      </c>
      <c r="M84" s="55" t="str">
        <f t="shared" si="4"/>
        <v xml:space="preserve"> - </v>
      </c>
      <c r="N84" s="55" t="str">
        <f t="shared" si="4"/>
        <v xml:space="preserve"> - </v>
      </c>
      <c r="O84" s="55" t="str">
        <f t="shared" si="4"/>
        <v xml:space="preserve"> - </v>
      </c>
      <c r="P84" s="55" t="str">
        <f t="shared" si="4"/>
        <v xml:space="preserve"> - </v>
      </c>
      <c r="Q84" s="55" t="str">
        <f t="shared" si="4"/>
        <v xml:space="preserve"> - </v>
      </c>
      <c r="R84" s="55" t="str">
        <f t="shared" ref="R84" si="10">IF(R35&gt;=0, " + ", " - ")</f>
        <v xml:space="preserve"> - </v>
      </c>
    </row>
    <row r="85" spans="1:18" x14ac:dyDescent="0.55000000000000004">
      <c r="A85" s="31" t="s">
        <v>134</v>
      </c>
      <c r="B85" s="34" t="s">
        <v>16</v>
      </c>
      <c r="C85" s="55" t="str">
        <f t="shared" si="4"/>
        <v xml:space="preserve"> - </v>
      </c>
      <c r="D85" s="55" t="str">
        <f t="shared" si="4"/>
        <v xml:space="preserve"> - </v>
      </c>
      <c r="E85" s="54" t="str">
        <f t="shared" si="4"/>
        <v xml:space="preserve"> - </v>
      </c>
      <c r="F85" s="55" t="str">
        <f t="shared" si="4"/>
        <v xml:space="preserve"> - </v>
      </c>
      <c r="G85" s="55" t="str">
        <f t="shared" si="4"/>
        <v xml:space="preserve"> - </v>
      </c>
      <c r="H85" s="55" t="str">
        <f t="shared" si="4"/>
        <v xml:space="preserve"> - </v>
      </c>
      <c r="I85" s="55" t="str">
        <f t="shared" si="4"/>
        <v xml:space="preserve"> - </v>
      </c>
      <c r="J85" s="55" t="str">
        <f t="shared" si="4"/>
        <v xml:space="preserve"> - </v>
      </c>
      <c r="K85" s="56" t="str">
        <f t="shared" si="4"/>
        <v xml:space="preserve"> - </v>
      </c>
      <c r="L85" s="55" t="str">
        <f t="shared" si="4"/>
        <v xml:space="preserve"> - </v>
      </c>
      <c r="M85" s="55" t="str">
        <f t="shared" si="4"/>
        <v xml:space="preserve"> - </v>
      </c>
      <c r="N85" s="55" t="str">
        <f t="shared" si="4"/>
        <v xml:space="preserve"> - </v>
      </c>
      <c r="O85" s="55" t="str">
        <f t="shared" si="4"/>
        <v xml:space="preserve"> - </v>
      </c>
      <c r="P85" s="55" t="str">
        <f t="shared" si="4"/>
        <v xml:space="preserve"> - </v>
      </c>
      <c r="Q85" s="49" t="str">
        <f t="shared" si="4"/>
        <v xml:space="preserve"> - </v>
      </c>
      <c r="R85" s="55" t="str">
        <f t="shared" ref="R85" si="11">IF(R36&gt;=0, " + ", " - ")</f>
        <v xml:space="preserve"> - </v>
      </c>
    </row>
    <row r="86" spans="1:18" x14ac:dyDescent="0.55000000000000004">
      <c r="A86" s="31" t="s">
        <v>134</v>
      </c>
      <c r="B86" s="34" t="s">
        <v>7</v>
      </c>
      <c r="C86" s="55" t="str">
        <f t="shared" si="4"/>
        <v xml:space="preserve"> - </v>
      </c>
      <c r="D86" s="55" t="str">
        <f t="shared" si="4"/>
        <v xml:space="preserve"> - </v>
      </c>
      <c r="E86" s="54" t="str">
        <f t="shared" si="4"/>
        <v xml:space="preserve"> - </v>
      </c>
      <c r="F86" s="55" t="str">
        <f t="shared" si="4"/>
        <v xml:space="preserve"> - </v>
      </c>
      <c r="G86" s="55" t="str">
        <f t="shared" si="4"/>
        <v xml:space="preserve"> - </v>
      </c>
      <c r="H86" s="55" t="str">
        <f t="shared" si="4"/>
        <v xml:space="preserve"> - </v>
      </c>
      <c r="I86" s="55" t="str">
        <f t="shared" si="4"/>
        <v xml:space="preserve"> - </v>
      </c>
      <c r="J86" s="55" t="str">
        <f t="shared" si="4"/>
        <v xml:space="preserve"> - </v>
      </c>
      <c r="K86" s="56" t="str">
        <f t="shared" si="4"/>
        <v xml:space="preserve"> - </v>
      </c>
      <c r="L86" s="55" t="str">
        <f t="shared" si="4"/>
        <v xml:space="preserve"> - </v>
      </c>
      <c r="M86" s="55" t="str">
        <f t="shared" si="4"/>
        <v xml:space="preserve"> - </v>
      </c>
      <c r="N86" s="55" t="str">
        <f t="shared" si="4"/>
        <v xml:space="preserve"> - </v>
      </c>
      <c r="O86" s="55" t="str">
        <f t="shared" si="4"/>
        <v xml:space="preserve"> - </v>
      </c>
      <c r="P86" s="55" t="str">
        <f t="shared" si="4"/>
        <v xml:space="preserve"> - </v>
      </c>
      <c r="Q86" s="55" t="str">
        <f t="shared" si="4"/>
        <v xml:space="preserve"> - </v>
      </c>
      <c r="R86" s="55" t="str">
        <f t="shared" ref="R86" si="12">IF(R37&gt;=0, " + ", " - ")</f>
        <v xml:space="preserve"> - </v>
      </c>
    </row>
    <row r="87" spans="1:18" x14ac:dyDescent="0.55000000000000004">
      <c r="A87" s="31" t="s">
        <v>133</v>
      </c>
      <c r="B87" s="34" t="s">
        <v>8</v>
      </c>
      <c r="C87" s="50" t="str">
        <f t="shared" si="4"/>
        <v xml:space="preserve"> + </v>
      </c>
      <c r="D87" s="50" t="str">
        <f t="shared" si="4"/>
        <v xml:space="preserve"> + </v>
      </c>
      <c r="E87" s="58" t="str">
        <f t="shared" si="4"/>
        <v xml:space="preserve"> + </v>
      </c>
      <c r="F87" s="49" t="str">
        <f t="shared" si="4"/>
        <v xml:space="preserve"> + </v>
      </c>
      <c r="G87" s="50" t="str">
        <f t="shared" si="4"/>
        <v xml:space="preserve"> + </v>
      </c>
      <c r="H87" s="50" t="str">
        <f t="shared" si="4"/>
        <v xml:space="preserve"> + </v>
      </c>
      <c r="I87" s="50" t="str">
        <f t="shared" si="4"/>
        <v xml:space="preserve"> + </v>
      </c>
      <c r="J87" s="50" t="str">
        <f t="shared" si="4"/>
        <v xml:space="preserve"> + </v>
      </c>
      <c r="K87" s="58" t="str">
        <f t="shared" si="4"/>
        <v xml:space="preserve"> + </v>
      </c>
      <c r="L87" s="50" t="str">
        <f t="shared" si="4"/>
        <v xml:space="preserve"> + </v>
      </c>
      <c r="M87" s="50" t="str">
        <f t="shared" si="4"/>
        <v xml:space="preserve"> + </v>
      </c>
      <c r="N87" s="50" t="str">
        <f t="shared" si="4"/>
        <v xml:space="preserve"> + </v>
      </c>
      <c r="O87" s="50" t="str">
        <f t="shared" si="4"/>
        <v xml:space="preserve"> + </v>
      </c>
      <c r="P87" s="50" t="str">
        <f t="shared" si="4"/>
        <v xml:space="preserve"> + </v>
      </c>
      <c r="Q87" s="49" t="str">
        <f t="shared" si="4"/>
        <v xml:space="preserve"> + </v>
      </c>
      <c r="R87" s="50" t="str">
        <f t="shared" ref="R87" si="13">IF(R38&gt;=0, " + ", " - ")</f>
        <v xml:space="preserve"> + </v>
      </c>
    </row>
    <row r="88" spans="1:18" x14ac:dyDescent="0.55000000000000004">
      <c r="A88" s="31" t="s">
        <v>133</v>
      </c>
      <c r="B88" s="34" t="s">
        <v>9</v>
      </c>
      <c r="C88" s="50" t="str">
        <f t="shared" si="4"/>
        <v xml:space="preserve"> + </v>
      </c>
      <c r="D88" s="50" t="str">
        <f t="shared" si="4"/>
        <v xml:space="preserve"> + </v>
      </c>
      <c r="E88" s="58" t="str">
        <f t="shared" si="4"/>
        <v xml:space="preserve"> + </v>
      </c>
      <c r="F88" s="49" t="str">
        <f t="shared" si="4"/>
        <v xml:space="preserve"> + </v>
      </c>
      <c r="G88" s="50" t="str">
        <f t="shared" si="4"/>
        <v xml:space="preserve"> + </v>
      </c>
      <c r="H88" s="50" t="str">
        <f t="shared" si="4"/>
        <v xml:space="preserve"> + </v>
      </c>
      <c r="I88" s="50" t="str">
        <f t="shared" si="4"/>
        <v xml:space="preserve"> + </v>
      </c>
      <c r="J88" s="50" t="str">
        <f t="shared" si="4"/>
        <v xml:space="preserve"> + </v>
      </c>
      <c r="K88" s="58" t="str">
        <f t="shared" si="4"/>
        <v xml:space="preserve"> + </v>
      </c>
      <c r="L88" s="50" t="str">
        <f t="shared" si="4"/>
        <v xml:space="preserve"> + </v>
      </c>
      <c r="M88" s="50" t="str">
        <f t="shared" si="4"/>
        <v xml:space="preserve"> + </v>
      </c>
      <c r="N88" s="50" t="str">
        <f t="shared" si="4"/>
        <v xml:space="preserve"> + </v>
      </c>
      <c r="O88" s="50" t="str">
        <f t="shared" si="4"/>
        <v xml:space="preserve"> + </v>
      </c>
      <c r="P88" s="50" t="str">
        <f t="shared" si="4"/>
        <v xml:space="preserve"> + </v>
      </c>
      <c r="Q88" s="50" t="str">
        <f t="shared" si="4"/>
        <v xml:space="preserve"> + </v>
      </c>
      <c r="R88" s="50" t="str">
        <f t="shared" ref="R88" si="14">IF(R39&gt;=0, " + ", " - ")</f>
        <v xml:space="preserve"> + </v>
      </c>
    </row>
    <row r="89" spans="1:18" x14ac:dyDescent="0.55000000000000004">
      <c r="A89" s="31" t="s">
        <v>133</v>
      </c>
      <c r="B89" s="34" t="s">
        <v>26</v>
      </c>
      <c r="C89" s="50" t="str">
        <f t="shared" si="4"/>
        <v xml:space="preserve"> + </v>
      </c>
      <c r="D89" s="50" t="str">
        <f t="shared" si="4"/>
        <v xml:space="preserve"> + </v>
      </c>
      <c r="E89" s="54" t="str">
        <f t="shared" si="4"/>
        <v xml:space="preserve"> + </v>
      </c>
      <c r="F89" s="49" t="str">
        <f t="shared" si="4"/>
        <v xml:space="preserve"> + </v>
      </c>
      <c r="G89" s="50" t="str">
        <f t="shared" si="4"/>
        <v xml:space="preserve"> + </v>
      </c>
      <c r="H89" s="50" t="str">
        <f t="shared" si="4"/>
        <v xml:space="preserve"> + </v>
      </c>
      <c r="I89" s="50" t="str">
        <f t="shared" si="4"/>
        <v xml:space="preserve"> + </v>
      </c>
      <c r="J89" s="50" t="str">
        <f t="shared" si="4"/>
        <v xml:space="preserve"> + </v>
      </c>
      <c r="K89" s="58" t="str">
        <f t="shared" si="4"/>
        <v xml:space="preserve"> + </v>
      </c>
      <c r="L89" s="50" t="str">
        <f t="shared" si="4"/>
        <v xml:space="preserve"> + </v>
      </c>
      <c r="M89" s="50" t="str">
        <f t="shared" si="4"/>
        <v xml:space="preserve"> + </v>
      </c>
      <c r="N89" s="50" t="str">
        <f t="shared" si="4"/>
        <v xml:space="preserve"> + </v>
      </c>
      <c r="O89" s="50" t="str">
        <f t="shared" si="4"/>
        <v xml:space="preserve"> + </v>
      </c>
      <c r="P89" s="50" t="str">
        <f t="shared" si="4"/>
        <v xml:space="preserve"> + </v>
      </c>
      <c r="Q89" s="49" t="str">
        <f t="shared" si="4"/>
        <v xml:space="preserve"> + </v>
      </c>
      <c r="R89" s="50" t="str">
        <f t="shared" ref="R89" si="15">IF(R40&gt;=0, " + ", " - ")</f>
        <v xml:space="preserve"> + </v>
      </c>
    </row>
    <row r="90" spans="1:18" x14ac:dyDescent="0.55000000000000004">
      <c r="A90" s="31" t="s">
        <v>133</v>
      </c>
      <c r="B90" s="34" t="s">
        <v>10</v>
      </c>
      <c r="C90" s="50" t="str">
        <f t="shared" si="4"/>
        <v xml:space="preserve"> + </v>
      </c>
      <c r="D90" s="50" t="str">
        <f t="shared" si="4"/>
        <v xml:space="preserve"> + </v>
      </c>
      <c r="E90" s="58" t="str">
        <f t="shared" si="4"/>
        <v xml:space="preserve"> + </v>
      </c>
      <c r="F90" s="49" t="str">
        <f t="shared" si="4"/>
        <v xml:space="preserve"> + </v>
      </c>
      <c r="G90" s="50" t="str">
        <f t="shared" si="4"/>
        <v xml:space="preserve"> + </v>
      </c>
      <c r="H90" s="50" t="str">
        <f t="shared" si="4"/>
        <v xml:space="preserve"> + </v>
      </c>
      <c r="I90" s="50" t="str">
        <f t="shared" si="4"/>
        <v xml:space="preserve"> + </v>
      </c>
      <c r="J90" s="50" t="str">
        <f t="shared" si="4"/>
        <v xml:space="preserve"> + </v>
      </c>
      <c r="K90" s="58" t="str">
        <f t="shared" si="4"/>
        <v xml:space="preserve"> + </v>
      </c>
      <c r="L90" s="50" t="str">
        <f t="shared" si="4"/>
        <v xml:space="preserve"> + </v>
      </c>
      <c r="M90" s="50" t="str">
        <f t="shared" si="4"/>
        <v xml:space="preserve"> + </v>
      </c>
      <c r="N90" s="50" t="str">
        <f t="shared" si="4"/>
        <v xml:space="preserve"> + </v>
      </c>
      <c r="O90" s="50" t="str">
        <f t="shared" si="4"/>
        <v xml:space="preserve"> + </v>
      </c>
      <c r="P90" s="50" t="str">
        <f t="shared" si="4"/>
        <v xml:space="preserve"> + </v>
      </c>
      <c r="Q90" s="49" t="str">
        <f t="shared" si="4"/>
        <v xml:space="preserve"> - </v>
      </c>
      <c r="R90" s="50" t="str">
        <f t="shared" ref="R90" si="16">IF(R41&gt;=0, " + ", " - ")</f>
        <v xml:space="preserve"> + </v>
      </c>
    </row>
    <row r="91" spans="1:18" x14ac:dyDescent="0.55000000000000004">
      <c r="A91" s="31" t="s">
        <v>133</v>
      </c>
      <c r="B91" s="34" t="s">
        <v>11</v>
      </c>
      <c r="C91" s="50" t="str">
        <f t="shared" si="4"/>
        <v xml:space="preserve"> + </v>
      </c>
      <c r="D91" s="50" t="str">
        <f t="shared" si="4"/>
        <v xml:space="preserve"> + </v>
      </c>
      <c r="E91" s="58" t="str">
        <f t="shared" si="4"/>
        <v xml:space="preserve"> + </v>
      </c>
      <c r="F91" s="49" t="str">
        <f t="shared" si="4"/>
        <v xml:space="preserve"> + </v>
      </c>
      <c r="G91" s="50" t="str">
        <f t="shared" si="4"/>
        <v xml:space="preserve"> + </v>
      </c>
      <c r="H91" s="50" t="str">
        <f t="shared" si="4"/>
        <v xml:space="preserve"> + </v>
      </c>
      <c r="I91" s="50" t="str">
        <f t="shared" si="4"/>
        <v xml:space="preserve"> + </v>
      </c>
      <c r="J91" s="50" t="str">
        <f t="shared" si="4"/>
        <v xml:space="preserve"> + </v>
      </c>
      <c r="K91" s="58" t="str">
        <f t="shared" si="4"/>
        <v xml:space="preserve"> + </v>
      </c>
      <c r="L91" s="50" t="str">
        <f t="shared" si="4"/>
        <v xml:space="preserve"> + </v>
      </c>
      <c r="M91" s="50" t="str">
        <f t="shared" si="4"/>
        <v xml:space="preserve"> + </v>
      </c>
      <c r="N91" s="50" t="str">
        <f t="shared" si="4"/>
        <v xml:space="preserve"> + </v>
      </c>
      <c r="O91" s="50" t="str">
        <f t="shared" si="4"/>
        <v xml:space="preserve"> + </v>
      </c>
      <c r="P91" s="50" t="str">
        <f t="shared" si="4"/>
        <v xml:space="preserve"> + </v>
      </c>
      <c r="Q91" s="49" t="str">
        <f t="shared" si="4"/>
        <v xml:space="preserve"> - </v>
      </c>
      <c r="R91" s="50" t="str">
        <f t="shared" ref="R91" si="17">IF(R42&gt;=0, " + ", " - ")</f>
        <v xml:space="preserve"> + </v>
      </c>
    </row>
    <row r="92" spans="1:18" x14ac:dyDescent="0.55000000000000004">
      <c r="A92" s="31" t="s">
        <v>133</v>
      </c>
      <c r="B92" s="34" t="s">
        <v>27</v>
      </c>
      <c r="C92" s="49" t="str">
        <f t="shared" si="4"/>
        <v xml:space="preserve"> + </v>
      </c>
      <c r="D92" s="50" t="str">
        <f t="shared" si="4"/>
        <v xml:space="preserve"> + </v>
      </c>
      <c r="E92" s="54" t="str">
        <f t="shared" si="4"/>
        <v xml:space="preserve"> + </v>
      </c>
      <c r="F92" s="49" t="str">
        <f t="shared" si="4"/>
        <v xml:space="preserve"> + </v>
      </c>
      <c r="G92" s="55" t="str">
        <f t="shared" si="4"/>
        <v xml:space="preserve"> - </v>
      </c>
      <c r="H92" s="50" t="str">
        <f t="shared" si="4"/>
        <v xml:space="preserve"> + </v>
      </c>
      <c r="I92" s="50" t="str">
        <f t="shared" si="4"/>
        <v xml:space="preserve"> + </v>
      </c>
      <c r="J92" s="50" t="str">
        <f t="shared" si="4"/>
        <v xml:space="preserve"> + </v>
      </c>
      <c r="K92" s="58" t="str">
        <f t="shared" si="4"/>
        <v xml:space="preserve"> + </v>
      </c>
      <c r="L92" s="50" t="str">
        <f t="shared" si="4"/>
        <v xml:space="preserve"> + </v>
      </c>
      <c r="M92" s="49" t="str">
        <f t="shared" si="4"/>
        <v xml:space="preserve"> + </v>
      </c>
      <c r="N92" s="50" t="str">
        <f t="shared" si="4"/>
        <v xml:space="preserve"> + </v>
      </c>
      <c r="O92" s="50" t="str">
        <f t="shared" si="4"/>
        <v xml:space="preserve"> + </v>
      </c>
      <c r="P92" s="50" t="str">
        <f t="shared" si="4"/>
        <v xml:space="preserve"> + </v>
      </c>
      <c r="Q92" s="54" t="str">
        <f t="shared" si="4"/>
        <v xml:space="preserve"> - </v>
      </c>
      <c r="R92" s="50" t="str">
        <f t="shared" ref="R92" si="18">IF(R43&gt;=0, " + ", " - ")</f>
        <v xml:space="preserve"> + </v>
      </c>
    </row>
    <row r="93" spans="1:18" x14ac:dyDescent="0.55000000000000004">
      <c r="A93" s="31" t="s">
        <v>135</v>
      </c>
      <c r="B93" s="34" t="s">
        <v>12</v>
      </c>
      <c r="C93" s="50" t="str">
        <f t="shared" si="4"/>
        <v xml:space="preserve"> + </v>
      </c>
      <c r="D93" s="49" t="str">
        <f t="shared" si="4"/>
        <v xml:space="preserve"> + </v>
      </c>
      <c r="E93" s="58" t="str">
        <f t="shared" si="4"/>
        <v xml:space="preserve"> + </v>
      </c>
      <c r="F93" s="49" t="str">
        <f t="shared" si="4"/>
        <v xml:space="preserve"> + </v>
      </c>
      <c r="G93" s="50" t="str">
        <f t="shared" si="4"/>
        <v xml:space="preserve"> + </v>
      </c>
      <c r="H93" s="50" t="str">
        <f t="shared" si="4"/>
        <v xml:space="preserve"> + </v>
      </c>
      <c r="I93" s="55" t="str">
        <f t="shared" si="4"/>
        <v xml:space="preserve"> - </v>
      </c>
      <c r="J93" s="55" t="str">
        <f t="shared" si="4"/>
        <v xml:space="preserve"> - </v>
      </c>
      <c r="K93" s="56" t="str">
        <f t="shared" si="4"/>
        <v xml:space="preserve"> - </v>
      </c>
      <c r="L93" s="55" t="str">
        <f t="shared" si="4"/>
        <v xml:space="preserve"> - </v>
      </c>
      <c r="M93" s="55" t="str">
        <f t="shared" si="4"/>
        <v xml:space="preserve"> - </v>
      </c>
      <c r="N93" s="49" t="str">
        <f t="shared" si="4"/>
        <v xml:space="preserve"> + </v>
      </c>
      <c r="O93" s="49" t="str">
        <f t="shared" si="4"/>
        <v xml:space="preserve"> - </v>
      </c>
      <c r="P93" s="50" t="str">
        <f t="shared" si="4"/>
        <v xml:space="preserve"> + </v>
      </c>
      <c r="Q93" s="54" t="str">
        <f t="shared" si="4"/>
        <v xml:space="preserve"> - </v>
      </c>
      <c r="R93" s="50" t="str">
        <f t="shared" ref="R93" si="19">IF(R44&gt;=0, " + ", " - ")</f>
        <v xml:space="preserve"> + </v>
      </c>
    </row>
    <row r="94" spans="1:18" x14ac:dyDescent="0.55000000000000004">
      <c r="A94" s="32" t="s">
        <v>135</v>
      </c>
      <c r="B94" s="35" t="s">
        <v>13</v>
      </c>
      <c r="C94" s="49" t="str">
        <f t="shared" si="4"/>
        <v xml:space="preserve"> + </v>
      </c>
      <c r="D94" s="49" t="str">
        <f t="shared" si="4"/>
        <v xml:space="preserve"> + </v>
      </c>
      <c r="E94" s="58" t="str">
        <f t="shared" si="4"/>
        <v xml:space="preserve"> + </v>
      </c>
      <c r="F94" s="49" t="str">
        <f t="shared" si="4"/>
        <v xml:space="preserve"> + </v>
      </c>
      <c r="G94" s="50" t="str">
        <f t="shared" si="4"/>
        <v xml:space="preserve"> + </v>
      </c>
      <c r="H94" s="50" t="str">
        <f t="shared" si="4"/>
        <v xml:space="preserve"> + </v>
      </c>
      <c r="I94" s="50" t="str">
        <f t="shared" si="4"/>
        <v xml:space="preserve"> + </v>
      </c>
      <c r="J94" s="55" t="str">
        <f t="shared" si="4"/>
        <v xml:space="preserve"> - </v>
      </c>
      <c r="K94" s="54" t="str">
        <f t="shared" si="4"/>
        <v xml:space="preserve"> + </v>
      </c>
      <c r="L94" s="55" t="str">
        <f t="shared" si="4"/>
        <v xml:space="preserve"> - </v>
      </c>
      <c r="M94" s="49" t="str">
        <f t="shared" si="4"/>
        <v xml:space="preserve"> + </v>
      </c>
      <c r="N94" s="49" t="str">
        <f t="shared" si="4"/>
        <v xml:space="preserve"> + </v>
      </c>
      <c r="O94" s="50" t="str">
        <f t="shared" si="4"/>
        <v xml:space="preserve"> + </v>
      </c>
      <c r="P94" s="50" t="str">
        <f t="shared" si="4"/>
        <v xml:space="preserve"> + </v>
      </c>
      <c r="Q94" s="50" t="str">
        <f t="shared" si="4"/>
        <v xml:space="preserve"> + </v>
      </c>
      <c r="R94" s="50" t="str">
        <f t="shared" ref="R94" si="20">IF(R45&gt;=0, " + ", " - ")</f>
        <v xml:space="preserve"> + </v>
      </c>
    </row>
  </sheetData>
  <mergeCells count="32">
    <mergeCell ref="O3:P3"/>
    <mergeCell ref="Q3:R3"/>
    <mergeCell ref="C27:D27"/>
    <mergeCell ref="E27:F27"/>
    <mergeCell ref="G27:H27"/>
    <mergeCell ref="I27:J27"/>
    <mergeCell ref="K27:L27"/>
    <mergeCell ref="M27:N27"/>
    <mergeCell ref="O27:P27"/>
    <mergeCell ref="Q27:R27"/>
    <mergeCell ref="C3:D3"/>
    <mergeCell ref="E3:F3"/>
    <mergeCell ref="G3:H3"/>
    <mergeCell ref="I3:J3"/>
    <mergeCell ref="K3:L3"/>
    <mergeCell ref="M3:N3"/>
    <mergeCell ref="O52:P52"/>
    <mergeCell ref="Q52:R52"/>
    <mergeCell ref="C76:D76"/>
    <mergeCell ref="E76:F76"/>
    <mergeCell ref="G76:H76"/>
    <mergeCell ref="I76:J76"/>
    <mergeCell ref="K76:L76"/>
    <mergeCell ref="M76:N76"/>
    <mergeCell ref="O76:P76"/>
    <mergeCell ref="Q76:R76"/>
    <mergeCell ref="C52:D52"/>
    <mergeCell ref="E52:F52"/>
    <mergeCell ref="G52:H52"/>
    <mergeCell ref="I52:J52"/>
    <mergeCell ref="K52:L52"/>
    <mergeCell ref="M52:N52"/>
  </mergeCells>
  <pageMargins left="0.25" right="0.25" top="0.75" bottom="0.75" header="0.3" footer="0.3"/>
  <pageSetup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BAD-B85B-426C-BD4E-871A46225541}">
  <dimension ref="A1:Z66"/>
  <sheetViews>
    <sheetView topLeftCell="A35" workbookViewId="0">
      <selection activeCell="F31" sqref="F31"/>
    </sheetView>
  </sheetViews>
  <sheetFormatPr defaultRowHeight="14.4" x14ac:dyDescent="0.55000000000000004"/>
  <sheetData>
    <row r="1" spans="1:26" x14ac:dyDescent="0.55000000000000004">
      <c r="B1" t="s">
        <v>129</v>
      </c>
    </row>
    <row r="3" spans="1:26" x14ac:dyDescent="0.55000000000000004">
      <c r="B3" t="s">
        <v>1</v>
      </c>
    </row>
    <row r="4" spans="1:26" x14ac:dyDescent="0.55000000000000004">
      <c r="C4" t="s">
        <v>29</v>
      </c>
      <c r="F4" t="s">
        <v>30</v>
      </c>
      <c r="I4" t="s">
        <v>20</v>
      </c>
      <c r="L4" t="s">
        <v>50</v>
      </c>
      <c r="O4" t="s">
        <v>22</v>
      </c>
      <c r="R4" t="s">
        <v>23</v>
      </c>
      <c r="U4" t="s">
        <v>52</v>
      </c>
      <c r="X4" t="s">
        <v>25</v>
      </c>
    </row>
    <row r="5" spans="1:26" x14ac:dyDescent="0.55000000000000004">
      <c r="C5" t="s">
        <v>17</v>
      </c>
      <c r="D5" t="s">
        <v>18</v>
      </c>
      <c r="E5" t="s">
        <v>19</v>
      </c>
      <c r="F5" t="s">
        <v>17</v>
      </c>
      <c r="G5" t="s">
        <v>18</v>
      </c>
      <c r="H5" t="s">
        <v>19</v>
      </c>
      <c r="I5" t="s">
        <v>17</v>
      </c>
      <c r="J5" t="s">
        <v>18</v>
      </c>
      <c r="K5" t="s">
        <v>19</v>
      </c>
      <c r="L5" t="s">
        <v>17</v>
      </c>
      <c r="M5" t="s">
        <v>18</v>
      </c>
      <c r="N5" t="s">
        <v>19</v>
      </c>
      <c r="O5" t="s">
        <v>17</v>
      </c>
      <c r="P5" t="s">
        <v>18</v>
      </c>
      <c r="Q5" t="s">
        <v>19</v>
      </c>
      <c r="R5" t="s">
        <v>17</v>
      </c>
      <c r="S5" t="s">
        <v>18</v>
      </c>
      <c r="T5" t="s">
        <v>19</v>
      </c>
      <c r="U5" t="s">
        <v>17</v>
      </c>
      <c r="V5" t="s">
        <v>18</v>
      </c>
      <c r="W5" t="s">
        <v>19</v>
      </c>
      <c r="X5" t="s">
        <v>17</v>
      </c>
      <c r="Y5" t="s">
        <v>18</v>
      </c>
      <c r="Z5" t="s">
        <v>19</v>
      </c>
    </row>
    <row r="6" spans="1:26" x14ac:dyDescent="0.55000000000000004">
      <c r="A6" t="s">
        <v>106</v>
      </c>
      <c r="B6" t="s">
        <v>3</v>
      </c>
      <c r="C6" s="4">
        <f>dfMain2_AllCovariates!$J$5</f>
        <v>0.52887641500000004</v>
      </c>
      <c r="D6" s="4">
        <f>dfMain2_AllCovariates!$J$539</f>
        <v>0.79645575999999996</v>
      </c>
      <c r="E6" s="4">
        <f>dfMain2_AllCovariates!$J$464</f>
        <v>0.58113373999999995</v>
      </c>
      <c r="F6" s="4">
        <f>dfMain2_AllCovariates!$J$8</f>
        <v>0.69375344800000005</v>
      </c>
      <c r="G6" s="4">
        <f>dfMain2_AllCovariates!$J$572</f>
        <v>0.92897875600000002</v>
      </c>
      <c r="H6" s="4">
        <f>dfMain2_AllCovariates!$J$473</f>
        <v>0.58501983700000004</v>
      </c>
      <c r="I6" s="4">
        <f>dfMain2_AllCovariates!$J$11</f>
        <v>7.2563E-4</v>
      </c>
      <c r="J6" s="4">
        <f>dfMain2_AllCovariates!$J$876</f>
        <v>0.70201176799999998</v>
      </c>
      <c r="K6" s="4">
        <f>dfMain2_AllCovariates!$J$482</f>
        <v>0.94572929100000003</v>
      </c>
      <c r="L6" s="4">
        <f>dfMain2_AllCovariates!$J$14</f>
        <v>4.6612199999999998E-3</v>
      </c>
      <c r="M6" s="4">
        <f>dfMain2_AllCovariates!$J$911</f>
        <v>0.34940513699999998</v>
      </c>
      <c r="N6" s="4">
        <f>dfMain2_AllCovariates!$J$491</f>
        <v>0.65468715200000005</v>
      </c>
      <c r="O6" s="4">
        <f>dfMain2_AllCovariates!$J$17</f>
        <v>0.223465739</v>
      </c>
      <c r="P6" s="4">
        <f>dfMain2_AllCovariates!$J$946</f>
        <v>0.81559787900000003</v>
      </c>
      <c r="Q6" s="4">
        <f>dfMain2_AllCovariates!$J$500</f>
        <v>0.46064930300000001</v>
      </c>
      <c r="R6" s="4">
        <f>dfMain2_AllCovariates!$J$20</f>
        <v>0.53634440699999997</v>
      </c>
      <c r="S6" s="4">
        <f>dfMain2_AllCovariates!$J$981</f>
        <v>0.41822029100000002</v>
      </c>
      <c r="T6" s="4">
        <f>dfMain2_AllCovariates!$J$509</f>
        <v>0.58573570100000005</v>
      </c>
      <c r="U6" s="4">
        <f>dfMain2_AllCovariates!$J$23</f>
        <v>1.4273591E-2</v>
      </c>
      <c r="V6" s="4">
        <f>dfMain2_AllCovariates!$J$1016</f>
        <v>0.81450918100000003</v>
      </c>
      <c r="W6" s="4">
        <f>dfMain2_AllCovariates!$J$518</f>
        <v>0.76977511899999995</v>
      </c>
      <c r="X6" s="4">
        <f>dfMain2_AllCovariates!$J$26</f>
        <v>1.2769882999999999E-2</v>
      </c>
      <c r="Y6" s="4">
        <f>dfMain2_AllCovariates!$J$1051</f>
        <v>0.29882596700000003</v>
      </c>
      <c r="Z6" s="4">
        <f>dfMain2_AllCovariates!$J$527</f>
        <v>1.3189691E-2</v>
      </c>
    </row>
    <row r="7" spans="1:26" x14ac:dyDescent="0.55000000000000004">
      <c r="A7" t="s">
        <v>104</v>
      </c>
      <c r="B7" t="s">
        <v>4</v>
      </c>
      <c r="C7" s="4">
        <f>dfMain2_AllCovariates!$J$32</f>
        <v>0.82847372699999999</v>
      </c>
      <c r="D7" s="4">
        <f>dfMain2_AllCovariates!$J$539</f>
        <v>0.79645575999999996</v>
      </c>
      <c r="E7" s="4">
        <f>dfMain2_AllCovariates!$J$464</f>
        <v>0.58113373999999995</v>
      </c>
      <c r="F7" s="4">
        <f>dfMain2_AllCovariates!$J$35</f>
        <v>0.82588295599999995</v>
      </c>
      <c r="G7" s="4">
        <f>dfMain2_AllCovariates!$J$572</f>
        <v>0.92897875600000002</v>
      </c>
      <c r="H7" s="4">
        <f>dfMain2_AllCovariates!$J$473</f>
        <v>0.58501983700000004</v>
      </c>
      <c r="I7" s="4">
        <f>dfMain2_AllCovariates!$J$38</f>
        <v>6.7164488767994606E-5</v>
      </c>
      <c r="J7" s="4">
        <f>dfMain2_AllCovariates!$J$876</f>
        <v>0.70201176799999998</v>
      </c>
      <c r="K7" s="4">
        <f>dfMain2_AllCovariates!$J$482</f>
        <v>0.94572929100000003</v>
      </c>
      <c r="L7" s="4">
        <f>dfMain2_AllCovariates!$J$41</f>
        <v>7.14538102556783E-6</v>
      </c>
      <c r="M7" s="4">
        <f>dfMain2_AllCovariates!$J$911</f>
        <v>0.34940513699999998</v>
      </c>
      <c r="N7" s="4">
        <f>dfMain2_AllCovariates!$J$491</f>
        <v>0.65468715200000005</v>
      </c>
      <c r="O7" s="4">
        <f>dfMain2_AllCovariates!$J$44</f>
        <v>0.17739466800000001</v>
      </c>
      <c r="P7" s="4">
        <f>dfMain2_AllCovariates!$J$946</f>
        <v>0.81559787900000003</v>
      </c>
      <c r="Q7" s="4">
        <f>dfMain2_AllCovariates!$J$500</f>
        <v>0.46064930300000001</v>
      </c>
      <c r="R7" s="4">
        <f>dfMain2_AllCovariates!$J$47</f>
        <v>0.48108183700000001</v>
      </c>
      <c r="S7" s="4">
        <f>dfMain2_AllCovariates!$J$981</f>
        <v>0.41822029100000002</v>
      </c>
      <c r="T7" s="4">
        <f>dfMain2_AllCovariates!$J$509</f>
        <v>0.58573570100000005</v>
      </c>
      <c r="U7" s="4">
        <f>dfMain2_AllCovariates!$J$50</f>
        <v>2.0272620000000002E-3</v>
      </c>
      <c r="V7" s="4">
        <f>dfMain2_AllCovariates!$J$1016</f>
        <v>0.81450918100000003</v>
      </c>
      <c r="W7" s="4">
        <f>dfMain2_AllCovariates!$J$518</f>
        <v>0.76977511899999995</v>
      </c>
      <c r="X7" s="4">
        <f>dfMain2_AllCovariates!$J$53</f>
        <v>0.13286172399999999</v>
      </c>
      <c r="Y7" s="4">
        <f>dfMain2_AllCovariates!$J$1051</f>
        <v>0.29882596700000003</v>
      </c>
      <c r="Z7" s="4">
        <f>dfMain2_AllCovariates!$J$527</f>
        <v>1.3189691E-2</v>
      </c>
    </row>
    <row r="8" spans="1:26" x14ac:dyDescent="0.55000000000000004">
      <c r="A8" t="s">
        <v>106</v>
      </c>
      <c r="B8" t="s">
        <v>5</v>
      </c>
      <c r="C8" s="4">
        <f>dfMain2_AllCovariates!$J$59</f>
        <v>0.62550544399999997</v>
      </c>
      <c r="D8" s="4">
        <f>dfMain2_AllCovariates!$J$539</f>
        <v>0.79645575999999996</v>
      </c>
      <c r="E8" s="4">
        <f>dfMain2_AllCovariates!$J$464</f>
        <v>0.58113373999999995</v>
      </c>
      <c r="F8" s="4">
        <f>dfMain2_AllCovariates!$J$62</f>
        <v>0.57425386899999997</v>
      </c>
      <c r="G8" s="4">
        <f>dfMain2_AllCovariates!$J$572</f>
        <v>0.92897875600000002</v>
      </c>
      <c r="H8" s="4">
        <f>dfMain2_AllCovariates!$J$473</f>
        <v>0.58501983700000004</v>
      </c>
      <c r="I8" s="4">
        <f>dfMain2_AllCovariates!$J$65</f>
        <v>5.1993339102874397E-6</v>
      </c>
      <c r="J8" s="4">
        <f>dfMain2_AllCovariates!$J$876</f>
        <v>0.70201176799999998</v>
      </c>
      <c r="K8" s="4">
        <f>dfMain2_AllCovariates!$J$482</f>
        <v>0.94572929100000003</v>
      </c>
      <c r="L8" s="4">
        <f>dfMain2_AllCovariates!$J$68</f>
        <v>1.8286198355748301E-5</v>
      </c>
      <c r="M8" s="4">
        <f>dfMain2_AllCovariates!$J$911</f>
        <v>0.34940513699999998</v>
      </c>
      <c r="N8" s="4">
        <f>dfMain2_AllCovariates!$J$491</f>
        <v>0.65468715200000005</v>
      </c>
      <c r="O8" s="4">
        <f>dfMain2_AllCovariates!$J$71</f>
        <v>0.26176289699999999</v>
      </c>
      <c r="P8" s="4">
        <f>dfMain2_AllCovariates!$J$946</f>
        <v>0.81559787900000003</v>
      </c>
      <c r="Q8" s="4">
        <f>dfMain2_AllCovariates!$J$500</f>
        <v>0.46064930300000001</v>
      </c>
      <c r="R8" s="4">
        <f>dfMain2_AllCovariates!$J$74</f>
        <v>0.45088767099999999</v>
      </c>
      <c r="S8" s="4">
        <f>dfMain2_AllCovariates!$J$981</f>
        <v>0.41822029100000002</v>
      </c>
      <c r="T8" s="4">
        <f>dfMain2_AllCovariates!$J$509</f>
        <v>0.58573570100000005</v>
      </c>
      <c r="U8" s="4">
        <f>dfMain2_AllCovariates!$J$77</f>
        <v>1.2465919999999999E-3</v>
      </c>
      <c r="V8" s="4">
        <f>dfMain2_AllCovariates!$J$1016</f>
        <v>0.81450918100000003</v>
      </c>
      <c r="W8" s="4">
        <f>dfMain2_AllCovariates!$J$518</f>
        <v>0.76977511899999995</v>
      </c>
      <c r="X8" s="4">
        <f>dfMain2_AllCovariates!$J$80</f>
        <v>2.5472889999999999E-3</v>
      </c>
      <c r="Y8" s="4">
        <f>dfMain2_AllCovariates!$J$1051</f>
        <v>0.29882596700000003</v>
      </c>
      <c r="Z8" s="4">
        <f>dfMain2_AllCovariates!$J$527</f>
        <v>1.3189691E-2</v>
      </c>
    </row>
    <row r="9" spans="1:26" x14ac:dyDescent="0.55000000000000004">
      <c r="A9" t="s">
        <v>106</v>
      </c>
      <c r="B9" t="s">
        <v>6</v>
      </c>
      <c r="C9" s="4">
        <f>dfMain2_AllCovariates!$J$86</f>
        <v>0.56048401400000003</v>
      </c>
      <c r="D9" s="4">
        <f>dfMain2_AllCovariates!$J$539</f>
        <v>0.79645575999999996</v>
      </c>
      <c r="E9" s="4">
        <f>dfMain2_AllCovariates!$J$464</f>
        <v>0.58113373999999995</v>
      </c>
      <c r="F9" s="4">
        <f>dfMain2_AllCovariates!$J$89</f>
        <v>0.50251815899999996</v>
      </c>
      <c r="G9" s="4"/>
      <c r="H9" s="4">
        <f>dfMain2_AllCovariates!$J$473</f>
        <v>0.58501983700000004</v>
      </c>
      <c r="I9" s="4">
        <f>dfMain2_AllCovariates!$J$92</f>
        <v>8.4522059646469396E-7</v>
      </c>
      <c r="J9" s="4">
        <f>dfMain2_AllCovariates!$J$876</f>
        <v>0.70201176799999998</v>
      </c>
      <c r="K9" s="4">
        <f>dfMain2_AllCovariates!$J$482</f>
        <v>0.94572929100000003</v>
      </c>
      <c r="L9" s="4">
        <f>dfMain2_AllCovariates!$J$95</f>
        <v>4.7779680882840704E-6</v>
      </c>
      <c r="M9" s="4">
        <f>dfMain2_AllCovariates!$J$911</f>
        <v>0.34940513699999998</v>
      </c>
      <c r="N9" s="4">
        <f>dfMain2_AllCovariates!$J$491</f>
        <v>0.65468715200000005</v>
      </c>
      <c r="O9" s="4">
        <f>dfMain2_AllCovariates!$J$98</f>
        <v>0.214942403</v>
      </c>
      <c r="P9" s="4">
        <f>dfMain2_AllCovariates!$J$946</f>
        <v>0.81559787900000003</v>
      </c>
      <c r="Q9" s="4">
        <f>dfMain2_AllCovariates!$J$500</f>
        <v>0.46064930300000001</v>
      </c>
      <c r="R9" s="4">
        <f>dfMain2_AllCovariates!$J$101</f>
        <v>0.30651885000000001</v>
      </c>
      <c r="S9" s="4">
        <f>dfMain2_AllCovariates!$J$981</f>
        <v>0.41822029100000002</v>
      </c>
      <c r="T9" s="4">
        <f>dfMain2_AllCovariates!$J$509</f>
        <v>0.58573570100000005</v>
      </c>
      <c r="U9" s="4">
        <f>dfMain2_AllCovariates!$J$104</f>
        <v>3.0908800000000001E-4</v>
      </c>
      <c r="V9" s="4">
        <f>dfMain2_AllCovariates!$J$1016</f>
        <v>0.81450918100000003</v>
      </c>
      <c r="W9" s="4">
        <f>dfMain2_AllCovariates!$J$518</f>
        <v>0.76977511899999995</v>
      </c>
      <c r="X9" s="4">
        <f>dfMain2_AllCovariates!$J$107</f>
        <v>1.4234401000000001E-2</v>
      </c>
      <c r="Y9" s="4">
        <f>dfMain2_AllCovariates!$J$1051</f>
        <v>0.29882596700000003</v>
      </c>
      <c r="Z9" s="4">
        <f>dfMain2_AllCovariates!$J$527</f>
        <v>1.3189691E-2</v>
      </c>
    </row>
    <row r="10" spans="1:26" x14ac:dyDescent="0.55000000000000004">
      <c r="A10" t="s">
        <v>106</v>
      </c>
      <c r="B10" t="s">
        <v>15</v>
      </c>
      <c r="C10" s="4">
        <f>dfMain2_AllCovariates!$J$113</f>
        <v>0.69725422199999998</v>
      </c>
      <c r="D10" s="4">
        <f>dfMain2_AllCovariates!$J$539</f>
        <v>0.79645575999999996</v>
      </c>
      <c r="E10" s="4">
        <f>dfMain2_AllCovariates!$J$464</f>
        <v>0.58113373999999995</v>
      </c>
      <c r="F10" s="4">
        <f>dfMain2_AllCovariates!$J$116</f>
        <v>0.98984007799999996</v>
      </c>
      <c r="G10" s="4">
        <f>dfMain2_AllCovariates!$J$572</f>
        <v>0.92897875600000002</v>
      </c>
      <c r="H10" s="4">
        <f>dfMain2_AllCovariates!$J$473</f>
        <v>0.58501983700000004</v>
      </c>
      <c r="I10" s="4">
        <f>dfMain2_AllCovariates!$J$119</f>
        <v>0.14128847999999999</v>
      </c>
      <c r="J10" s="4">
        <f>dfMain2_AllCovariates!$J$876</f>
        <v>0.70201176799999998</v>
      </c>
      <c r="K10" s="4">
        <f>dfMain2_AllCovariates!$J$482</f>
        <v>0.94572929100000003</v>
      </c>
      <c r="L10" s="4">
        <f>dfMain2_AllCovariates!$J$122</f>
        <v>0.41867864700000001</v>
      </c>
      <c r="M10" s="4">
        <f>dfMain2_AllCovariates!$J$911</f>
        <v>0.34940513699999998</v>
      </c>
      <c r="N10" s="4">
        <f>dfMain2_AllCovariates!$J$491</f>
        <v>0.65468715200000005</v>
      </c>
      <c r="O10" s="4">
        <f>dfMain2_AllCovariates!$J$125</f>
        <v>0.86031079899999996</v>
      </c>
      <c r="P10" s="4">
        <f>dfMain2_AllCovariates!$J$946</f>
        <v>0.81559787900000003</v>
      </c>
      <c r="Q10" s="4">
        <f>dfMain2_AllCovariates!$J$500</f>
        <v>0.46064930300000001</v>
      </c>
      <c r="R10" s="4">
        <f>dfMain2_AllCovariates!$J$128</f>
        <v>0.48561536599999999</v>
      </c>
      <c r="S10" s="4">
        <f>dfMain2_AllCovariates!$J$981</f>
        <v>0.41822029100000002</v>
      </c>
      <c r="T10" s="4">
        <f>dfMain2_AllCovariates!$J$509</f>
        <v>0.58573570100000005</v>
      </c>
      <c r="U10" s="4">
        <f>dfMain2_AllCovariates!$J$131</f>
        <v>0.25095769099999998</v>
      </c>
      <c r="V10" s="4">
        <f>dfMain2_AllCovariates!$J$1016</f>
        <v>0.81450918100000003</v>
      </c>
      <c r="W10" s="4">
        <f>dfMain2_AllCovariates!$J$518</f>
        <v>0.76977511899999995</v>
      </c>
      <c r="X10" s="4">
        <f>dfMain2_AllCovariates!$J$134</f>
        <v>0.36823333600000002</v>
      </c>
      <c r="Y10" s="4">
        <f>dfMain2_AllCovariates!$J$1051</f>
        <v>0.29882596700000003</v>
      </c>
      <c r="Z10" s="4">
        <f>dfMain2_AllCovariates!$J$527</f>
        <v>1.3189691E-2</v>
      </c>
    </row>
    <row r="11" spans="1:26" x14ac:dyDescent="0.55000000000000004">
      <c r="A11" t="s">
        <v>104</v>
      </c>
      <c r="B11" t="s">
        <v>14</v>
      </c>
      <c r="C11" s="4">
        <f>dfMain2_AllCovariates!$J$140</f>
        <v>0.93999265799999998</v>
      </c>
      <c r="D11" s="4">
        <f>dfMain2_AllCovariates!$J$539</f>
        <v>0.79645575999999996</v>
      </c>
      <c r="E11" s="4">
        <f>dfMain2_AllCovariates!$J$464</f>
        <v>0.58113373999999995</v>
      </c>
      <c r="F11" s="4">
        <f>dfMain2_AllCovariates!$J$143</f>
        <v>0.80640182299999996</v>
      </c>
      <c r="G11" s="4">
        <f>dfMain2_AllCovariates!$J$572</f>
        <v>0.92897875600000002</v>
      </c>
      <c r="H11" s="4">
        <f>dfMain2_AllCovariates!$J$473</f>
        <v>0.58501983700000004</v>
      </c>
      <c r="I11" s="4">
        <f>dfMain2_AllCovariates!$J$146</f>
        <v>9.8365038000000002E-2</v>
      </c>
      <c r="J11" s="4">
        <f>dfMain2_AllCovariates!$J$876</f>
        <v>0.70201176799999998</v>
      </c>
      <c r="K11" s="4">
        <f>dfMain2_AllCovariates!$J$482</f>
        <v>0.94572929100000003</v>
      </c>
      <c r="L11" s="4">
        <f>dfMain2_AllCovariates!$J$149</f>
        <v>9.3589831999999998E-2</v>
      </c>
      <c r="M11" s="4">
        <f>dfMain2_AllCovariates!$J$911</f>
        <v>0.34940513699999998</v>
      </c>
      <c r="N11" s="4">
        <f>dfMain2_AllCovariates!$J$491</f>
        <v>0.65468715200000005</v>
      </c>
      <c r="O11" s="4">
        <f>dfMain2_AllCovariates!$J$152</f>
        <v>0.74906936499999999</v>
      </c>
      <c r="P11" s="4">
        <f>dfMain2_AllCovariates!$J$946</f>
        <v>0.81559787900000003</v>
      </c>
      <c r="Q11" s="4">
        <f>dfMain2_AllCovariates!$J$500</f>
        <v>0.46064930300000001</v>
      </c>
      <c r="R11" s="4">
        <f>dfMain2_AllCovariates!$J$155</f>
        <v>0.65575203299999996</v>
      </c>
      <c r="S11" s="4">
        <f>dfMain2_AllCovariates!$J$981</f>
        <v>0.41822029100000002</v>
      </c>
      <c r="T11" s="4">
        <f>dfMain2_AllCovariates!$J$509</f>
        <v>0.58573570100000005</v>
      </c>
      <c r="U11" s="4">
        <f>dfMain2_AllCovariates!$J$158</f>
        <v>0.64195907399999996</v>
      </c>
      <c r="V11" s="4">
        <f>dfMain2_AllCovariates!$J$1016</f>
        <v>0.81450918100000003</v>
      </c>
      <c r="W11" s="4">
        <f>dfMain2_AllCovariates!$J$518</f>
        <v>0.76977511899999995</v>
      </c>
      <c r="X11" s="4">
        <f>dfMain2_AllCovariates!$J$161</f>
        <v>0.79459760899999998</v>
      </c>
      <c r="Y11" s="4">
        <f>dfMain2_AllCovariates!$J$1051</f>
        <v>0.29882596700000003</v>
      </c>
      <c r="Z11" s="4">
        <f>dfMain2_AllCovariates!$J$527</f>
        <v>1.3189691E-2</v>
      </c>
    </row>
    <row r="12" spans="1:26" x14ac:dyDescent="0.55000000000000004">
      <c r="A12" t="s">
        <v>104</v>
      </c>
      <c r="B12" t="s">
        <v>66</v>
      </c>
      <c r="C12" s="4">
        <f>dfMain2_AllCovariates!$J$167</f>
        <v>0.69268635300000003</v>
      </c>
      <c r="D12" s="4">
        <f>dfMain2_AllCovariates!$J$539</f>
        <v>0.79645575999999996</v>
      </c>
      <c r="E12" s="4">
        <f>dfMain2_AllCovariates!$J$464</f>
        <v>0.58113373999999995</v>
      </c>
      <c r="F12" s="4">
        <f>dfMain2_AllCovariates!$J$170</f>
        <v>0.46806330499999999</v>
      </c>
      <c r="G12" s="4">
        <f>dfMain2_AllCovariates!$J$572</f>
        <v>0.92897875600000002</v>
      </c>
      <c r="H12" s="4">
        <f>dfMain2_AllCovariates!$J$473</f>
        <v>0.58501983700000004</v>
      </c>
      <c r="I12" s="4">
        <f>dfMain2_AllCovariates!$J$173</f>
        <v>1.8078120999999999E-2</v>
      </c>
      <c r="J12" s="4">
        <f>dfMain2_AllCovariates!$J$876</f>
        <v>0.70201176799999998</v>
      </c>
      <c r="K12" s="4">
        <f>dfMain2_AllCovariates!$J$482</f>
        <v>0.94572929100000003</v>
      </c>
      <c r="L12" s="4">
        <f>dfMain2_AllCovariates!$J$176</f>
        <v>6.5296859999999998E-3</v>
      </c>
      <c r="M12" s="4">
        <f>dfMain2_AllCovariates!$J$911</f>
        <v>0.34940513699999998</v>
      </c>
      <c r="N12" s="4">
        <f>dfMain2_AllCovariates!$J$491</f>
        <v>0.65468715200000005</v>
      </c>
      <c r="O12" s="4">
        <f>dfMain2_AllCovariates!$J$179</f>
        <v>0.398313798</v>
      </c>
      <c r="P12" s="4">
        <f>dfMain2_AllCovariates!$J$946</f>
        <v>0.81559787900000003</v>
      </c>
      <c r="Q12" s="4">
        <f>dfMain2_AllCovariates!$J$500</f>
        <v>0.46064930300000001</v>
      </c>
      <c r="R12" s="4">
        <f>dfMain2_AllCovariates!$J$182</f>
        <v>0.85275949699999998</v>
      </c>
      <c r="S12" s="4">
        <f>dfMain2_AllCovariates!$J$981</f>
        <v>0.41822029100000002</v>
      </c>
      <c r="T12" s="4">
        <f>dfMain2_AllCovariates!$J$509</f>
        <v>0.58573570100000005</v>
      </c>
      <c r="U12" s="4">
        <f>dfMain2_AllCovariates!$J$185</f>
        <v>0.15969493500000001</v>
      </c>
      <c r="V12" s="4">
        <f>dfMain2_AllCovariates!$J$1016</f>
        <v>0.81450918100000003</v>
      </c>
      <c r="W12" s="4">
        <f>dfMain2_AllCovariates!$J$518</f>
        <v>0.76977511899999995</v>
      </c>
      <c r="X12" s="4">
        <f>dfMain2_AllCovariates!$J$188</f>
        <v>0.33588791800000001</v>
      </c>
      <c r="Y12" s="4">
        <f>dfMain2_AllCovariates!$J$1051</f>
        <v>0.29882596700000003</v>
      </c>
      <c r="Z12" s="4">
        <f>dfMain2_AllCovariates!$J$527</f>
        <v>1.3189691E-2</v>
      </c>
    </row>
    <row r="13" spans="1:26" x14ac:dyDescent="0.55000000000000004">
      <c r="A13" t="s">
        <v>104</v>
      </c>
      <c r="B13" t="s">
        <v>16</v>
      </c>
      <c r="C13" s="4">
        <f>dfMain2_AllCovariates!$J$194</f>
        <v>0.62292577000000005</v>
      </c>
      <c r="D13" s="4">
        <f>dfMain2_AllCovariates!$J$539</f>
        <v>0.79645575999999996</v>
      </c>
      <c r="E13" s="4">
        <f>dfMain2_AllCovariates!$J$464</f>
        <v>0.58113373999999995</v>
      </c>
      <c r="F13" s="4">
        <f>dfMain2_AllCovariates!$J$197</f>
        <v>0.464446892</v>
      </c>
      <c r="G13" s="4">
        <f>dfMain2_AllCovariates!$J$572</f>
        <v>0.92897875600000002</v>
      </c>
      <c r="H13" s="4">
        <f>dfMain2_AllCovariates!$J$473</f>
        <v>0.58501983700000004</v>
      </c>
      <c r="I13" s="4">
        <f>dfMain2_AllCovariates!$J$200</f>
        <v>1.8536869999999999E-3</v>
      </c>
      <c r="J13" s="4">
        <f>dfMain2_AllCovariates!$J$876</f>
        <v>0.70201176799999998</v>
      </c>
      <c r="K13" s="4">
        <f>dfMain2_AllCovariates!$J$482</f>
        <v>0.94572929100000003</v>
      </c>
      <c r="L13" s="4">
        <f>dfMain2_AllCovariates!$J$203</f>
        <v>3.1276899999999998E-3</v>
      </c>
      <c r="M13" s="4">
        <f>dfMain2_AllCovariates!$J$911</f>
        <v>0.34940513699999998</v>
      </c>
      <c r="N13" s="4">
        <f>dfMain2_AllCovariates!$J$491</f>
        <v>0.65468715200000005</v>
      </c>
      <c r="O13" s="4">
        <f>dfMain2_AllCovariates!$J$206</f>
        <v>0.48322205800000001</v>
      </c>
      <c r="P13" s="4">
        <f>dfMain2_AllCovariates!$J$946</f>
        <v>0.81559787900000003</v>
      </c>
      <c r="Q13" s="4">
        <f>dfMain2_AllCovariates!$J$500</f>
        <v>0.46064930300000001</v>
      </c>
      <c r="R13" s="4">
        <f>dfMain2_AllCovariates!$J$209</f>
        <v>0.70577443799999995</v>
      </c>
      <c r="S13" s="4">
        <f>dfMain2_AllCovariates!$J$981</f>
        <v>0.41822029100000002</v>
      </c>
      <c r="T13" s="4">
        <f>dfMain2_AllCovariates!$J$509</f>
        <v>0.58573570100000005</v>
      </c>
      <c r="U13" s="4">
        <f>dfMain2_AllCovariates!$J$212</f>
        <v>5.5237676999999999E-2</v>
      </c>
      <c r="V13" s="4">
        <f>dfMain2_AllCovariates!$J$1016</f>
        <v>0.81450918100000003</v>
      </c>
      <c r="W13" s="4">
        <f>dfMain2_AllCovariates!$J$518</f>
        <v>0.76977511899999995</v>
      </c>
      <c r="X13" s="4">
        <f>dfMain2_AllCovariates!$J$215</f>
        <v>7.8005398000000004E-2</v>
      </c>
      <c r="Y13" s="4">
        <f>dfMain2_AllCovariates!$J$1051</f>
        <v>0.29882596700000003</v>
      </c>
      <c r="Z13" s="4">
        <f>dfMain2_AllCovariates!$J$527</f>
        <v>1.3189691E-2</v>
      </c>
    </row>
    <row r="14" spans="1:26" x14ac:dyDescent="0.55000000000000004">
      <c r="A14" t="s">
        <v>104</v>
      </c>
      <c r="B14" t="s">
        <v>7</v>
      </c>
      <c r="C14" s="4">
        <f>dfMain2_AllCovariates!$J$221</f>
        <v>0.61658131699999996</v>
      </c>
      <c r="D14" s="4">
        <f>dfMain2_AllCovariates!$J$539</f>
        <v>0.79645575999999996</v>
      </c>
      <c r="E14" s="4">
        <f>dfMain2_AllCovariates!$J$464</f>
        <v>0.58113373999999995</v>
      </c>
      <c r="F14" s="4">
        <f>dfMain2_AllCovariates!$J$224</f>
        <v>0.42223870000000002</v>
      </c>
      <c r="G14" s="4">
        <f>dfMain2_AllCovariates!$J$572</f>
        <v>0.92897875600000002</v>
      </c>
      <c r="H14" s="4">
        <f>dfMain2_AllCovariates!$J$473</f>
        <v>0.58501983700000004</v>
      </c>
      <c r="I14" s="4">
        <f>dfMain2_AllCovariates!$J$227</f>
        <v>3.475026E-3</v>
      </c>
      <c r="J14" s="4">
        <f>dfMain2_AllCovariates!$J$876</f>
        <v>0.70201176799999998</v>
      </c>
      <c r="K14" s="4">
        <f>dfMain2_AllCovariates!$J$482</f>
        <v>0.94572929100000003</v>
      </c>
      <c r="L14" s="4">
        <f>dfMain2_AllCovariates!$J$230</f>
        <v>1.1473869999999999E-3</v>
      </c>
      <c r="M14" s="4">
        <f>dfMain2_AllCovariates!$J$911</f>
        <v>0.34940513699999998</v>
      </c>
      <c r="N14" s="4">
        <f>dfMain2_AllCovariates!$J$491</f>
        <v>0.65468715200000005</v>
      </c>
      <c r="O14" s="4">
        <f>dfMain2_AllCovariates!$J$233</f>
        <v>0.41167127199999998</v>
      </c>
      <c r="P14" s="4">
        <f>dfMain2_AllCovariates!$J$946</f>
        <v>0.81559787900000003</v>
      </c>
      <c r="Q14" s="4">
        <f>dfMain2_AllCovariates!$J$500</f>
        <v>0.46064930300000001</v>
      </c>
      <c r="R14" s="4">
        <f>dfMain2_AllCovariates!$J$236</f>
        <v>0.80175145299999995</v>
      </c>
      <c r="S14" s="4">
        <f>dfMain2_AllCovariates!$J$981</f>
        <v>0.41822029100000002</v>
      </c>
      <c r="T14" s="4">
        <f>dfMain2_AllCovariates!$J$509</f>
        <v>0.58573570100000005</v>
      </c>
      <c r="U14" s="4">
        <f>dfMain2_AllCovariates!$J$239</f>
        <v>3.0531466E-2</v>
      </c>
      <c r="V14" s="4">
        <f>dfMain2_AllCovariates!$J$1016</f>
        <v>0.81450918100000003</v>
      </c>
      <c r="W14" s="4">
        <f>dfMain2_AllCovariates!$J$518</f>
        <v>0.76977511899999995</v>
      </c>
      <c r="X14" s="4">
        <f>dfMain2_AllCovariates!$J$242</f>
        <v>7.7576671999999999E-2</v>
      </c>
      <c r="Y14" s="4">
        <f>dfMain2_AllCovariates!$J$1051</f>
        <v>0.29882596700000003</v>
      </c>
      <c r="Z14" s="4">
        <f>dfMain2_AllCovariates!$J$527</f>
        <v>1.3189691E-2</v>
      </c>
    </row>
    <row r="15" spans="1:26" x14ac:dyDescent="0.55000000000000004">
      <c r="A15" t="s">
        <v>103</v>
      </c>
      <c r="B15" t="s">
        <v>8</v>
      </c>
      <c r="C15" s="4">
        <f>dfMain2_AllCovariates!$J$248</f>
        <v>0.67720064000000002</v>
      </c>
      <c r="D15" s="4">
        <f>dfMain2_AllCovariates!$J$539</f>
        <v>0.79645575999999996</v>
      </c>
      <c r="E15" s="4">
        <f>dfMain2_AllCovariates!$J$464</f>
        <v>0.58113373999999995</v>
      </c>
      <c r="F15" s="4">
        <f>dfMain2_AllCovariates!$J$251</f>
        <v>0.72328084400000003</v>
      </c>
      <c r="G15" s="4">
        <f>dfMain2_AllCovariates!$J$572</f>
        <v>0.92897875600000002</v>
      </c>
      <c r="H15" s="4">
        <f>dfMain2_AllCovariates!$J$473</f>
        <v>0.58501983700000004</v>
      </c>
      <c r="I15" s="4">
        <f>dfMain2_AllCovariates!$J$254</f>
        <v>0.15288907800000001</v>
      </c>
      <c r="J15" s="4">
        <f>dfMain2_AllCovariates!$J$876</f>
        <v>0.70201176799999998</v>
      </c>
      <c r="K15" s="4">
        <f>dfMain2_AllCovariates!$J$482</f>
        <v>0.94572929100000003</v>
      </c>
      <c r="L15" s="4">
        <f>dfMain2_AllCovariates!$J$257</f>
        <v>0.108412671</v>
      </c>
      <c r="M15" s="4">
        <f>dfMain2_AllCovariates!$J$911</f>
        <v>0.34940513699999998</v>
      </c>
      <c r="N15" s="4">
        <f>dfMain2_AllCovariates!$J$491</f>
        <v>0.65468715200000005</v>
      </c>
      <c r="O15" s="4">
        <f>dfMain2_AllCovariates!$J$260</f>
        <v>0.68353246300000003</v>
      </c>
      <c r="P15" s="4">
        <f>dfMain2_AllCovariates!$J$946</f>
        <v>0.81559787900000003</v>
      </c>
      <c r="Q15" s="4">
        <f>dfMain2_AllCovariates!$J$500</f>
        <v>0.46064930300000001</v>
      </c>
      <c r="R15" s="4">
        <f>dfMain2_AllCovariates!$J$263</f>
        <v>0.39053194600000002</v>
      </c>
      <c r="S15" s="4">
        <f>dfMain2_AllCovariates!$J$981</f>
        <v>0.41822029100000002</v>
      </c>
      <c r="T15" s="4">
        <f>dfMain2_AllCovariates!$J$509</f>
        <v>0.58573570100000005</v>
      </c>
      <c r="U15" s="4">
        <f>dfMain2_AllCovariates!$J$266</f>
        <v>0.25642922400000001</v>
      </c>
      <c r="V15" s="4">
        <f>dfMain2_AllCovariates!$J$1016</f>
        <v>0.81450918100000003</v>
      </c>
      <c r="W15" s="4">
        <f>dfMain2_AllCovariates!$J$518</f>
        <v>0.76977511899999995</v>
      </c>
      <c r="X15" s="4">
        <f>dfMain2_AllCovariates!$J$269</f>
        <v>0.55948681300000003</v>
      </c>
      <c r="Y15" s="4">
        <f>dfMain2_AllCovariates!$J$1051</f>
        <v>0.29882596700000003</v>
      </c>
      <c r="Z15" s="4">
        <f>dfMain2_AllCovariates!$J$527</f>
        <v>1.3189691E-2</v>
      </c>
    </row>
    <row r="16" spans="1:26" x14ac:dyDescent="0.55000000000000004">
      <c r="A16" t="s">
        <v>103</v>
      </c>
      <c r="B16" t="s">
        <v>9</v>
      </c>
      <c r="C16" s="4">
        <f>dfMain2_AllCovariates!$J$275</f>
        <v>0.91810838699999997</v>
      </c>
      <c r="D16" s="4">
        <f>dfMain2_AllCovariates!$J$539</f>
        <v>0.79645575999999996</v>
      </c>
      <c r="E16" s="4">
        <f>dfMain2_AllCovariates!$J$464</f>
        <v>0.58113373999999995</v>
      </c>
      <c r="F16" s="4">
        <f>dfMain2_AllCovariates!$J$278</f>
        <v>0.84487367000000002</v>
      </c>
      <c r="G16" s="4">
        <f>dfMain2_AllCovariates!$J$572</f>
        <v>0.92897875600000002</v>
      </c>
      <c r="H16" s="4">
        <f>dfMain2_AllCovariates!$J$473</f>
        <v>0.58501983700000004</v>
      </c>
      <c r="I16" s="4">
        <f>dfMain2_AllCovariates!$J$281</f>
        <v>6.1028669000000001E-2</v>
      </c>
      <c r="J16" s="4">
        <f>dfMain2_AllCovariates!$J$876</f>
        <v>0.70201176799999998</v>
      </c>
      <c r="K16" s="4">
        <f>dfMain2_AllCovariates!$J$482</f>
        <v>0.94572929100000003</v>
      </c>
      <c r="L16" s="4">
        <f>dfMain2_AllCovariates!$J$284</f>
        <v>7.2950398E-2</v>
      </c>
      <c r="M16" s="4">
        <f>dfMain2_AllCovariates!$J$911</f>
        <v>0.34940513699999998</v>
      </c>
      <c r="N16" s="4">
        <f>dfMain2_AllCovariates!$J$491</f>
        <v>0.65468715200000005</v>
      </c>
      <c r="O16" s="4">
        <f>dfMain2_AllCovariates!$J$287</f>
        <v>0.88918622300000005</v>
      </c>
      <c r="P16" s="4">
        <f>dfMain2_AllCovariates!$J$946</f>
        <v>0.81559787900000003</v>
      </c>
      <c r="Q16" s="4">
        <f>dfMain2_AllCovariates!$J$500</f>
        <v>0.46064930300000001</v>
      </c>
      <c r="R16" s="4">
        <f>dfMain2_AllCovariates!$J$290</f>
        <v>0.26852185200000001</v>
      </c>
      <c r="S16" s="4">
        <f>dfMain2_AllCovariates!$J$981</f>
        <v>0.41822029100000002</v>
      </c>
      <c r="T16" s="4">
        <f>dfMain2_AllCovariates!$J$509</f>
        <v>0.58573570100000005</v>
      </c>
      <c r="U16" s="4">
        <f>dfMain2_AllCovariates!$J$293</f>
        <v>0.23531760900000001</v>
      </c>
      <c r="V16" s="4">
        <f>dfMain2_AllCovariates!$J$1016</f>
        <v>0.81450918100000003</v>
      </c>
      <c r="W16" s="4">
        <f>dfMain2_AllCovariates!$J$518</f>
        <v>0.76977511899999995</v>
      </c>
      <c r="X16" s="4">
        <f>dfMain2_AllCovariates!$J$296</f>
        <v>0.95438219999999996</v>
      </c>
      <c r="Y16" s="4">
        <f>dfMain2_AllCovariates!$J$1051</f>
        <v>0.29882596700000003</v>
      </c>
      <c r="Z16" s="4">
        <f>dfMain2_AllCovariates!$J$527</f>
        <v>1.3189691E-2</v>
      </c>
    </row>
    <row r="17" spans="1:26" x14ac:dyDescent="0.55000000000000004">
      <c r="A17" t="s">
        <v>103</v>
      </c>
      <c r="B17" t="s">
        <v>26</v>
      </c>
      <c r="C17" s="4">
        <f>dfMain2_AllCovariates!$J$302</f>
        <v>0.68351136700000004</v>
      </c>
      <c r="D17" s="4">
        <f>dfMain2_AllCovariates!$J$539</f>
        <v>0.79645575999999996</v>
      </c>
      <c r="E17" s="4">
        <f>dfMain2_AllCovariates!$J$464</f>
        <v>0.58113373999999995</v>
      </c>
      <c r="F17" s="4">
        <f>dfMain2_AllCovariates!$J$305</f>
        <v>0.66961878600000002</v>
      </c>
      <c r="G17" s="4">
        <f>dfMain2_AllCovariates!$J$572</f>
        <v>0.92897875600000002</v>
      </c>
      <c r="H17" s="4">
        <f>dfMain2_AllCovariates!$J$473</f>
        <v>0.58501983700000004</v>
      </c>
      <c r="I17" s="4">
        <f>dfMain2_AllCovariates!$J$308</f>
        <v>0.150207699</v>
      </c>
      <c r="J17" s="4">
        <f>dfMain2_AllCovariates!$J$876</f>
        <v>0.70201176799999998</v>
      </c>
      <c r="K17" s="4">
        <f>dfMain2_AllCovariates!$J$482</f>
        <v>0.94572929100000003</v>
      </c>
      <c r="L17" s="4">
        <f>dfMain2_AllCovariates!$J$311</f>
        <v>0.10637818</v>
      </c>
      <c r="M17" s="4">
        <f>dfMain2_AllCovariates!$J$911</f>
        <v>0.34940513699999998</v>
      </c>
      <c r="N17" s="4">
        <f>dfMain2_AllCovariates!$J$491</f>
        <v>0.65468715200000005</v>
      </c>
      <c r="O17" s="4">
        <f>dfMain2_AllCovariates!$J$314</f>
        <v>0.74156500800000003</v>
      </c>
      <c r="P17" s="4">
        <f>dfMain2_AllCovariates!$J$946</f>
        <v>0.81559787900000003</v>
      </c>
      <c r="Q17" s="4">
        <f>dfMain2_AllCovariates!$J$500</f>
        <v>0.46064930300000001</v>
      </c>
      <c r="R17" s="4">
        <f>dfMain2_AllCovariates!$J$317</f>
        <v>0.33525569100000002</v>
      </c>
      <c r="S17" s="4">
        <f>dfMain2_AllCovariates!$J$981</f>
        <v>0.41822029100000002</v>
      </c>
      <c r="T17" s="4">
        <f>dfMain2_AllCovariates!$J$509</f>
        <v>0.58573570100000005</v>
      </c>
      <c r="U17" s="4">
        <f>dfMain2_AllCovariates!$J$320</f>
        <v>0.29636088700000002</v>
      </c>
      <c r="V17" s="4">
        <f>dfMain2_AllCovariates!$J$1016</f>
        <v>0.81450918100000003</v>
      </c>
      <c r="W17" s="4">
        <f>dfMain2_AllCovariates!$J$518</f>
        <v>0.76977511899999995</v>
      </c>
      <c r="X17" s="4">
        <f>dfMain2_AllCovariates!$J$323</f>
        <v>0.71937821499999999</v>
      </c>
      <c r="Y17" s="4">
        <f>dfMain2_AllCovariates!$J$1051</f>
        <v>0.29882596700000003</v>
      </c>
      <c r="Z17" s="4">
        <f>dfMain2_AllCovariates!$J$527</f>
        <v>1.3189691E-2</v>
      </c>
    </row>
    <row r="18" spans="1:26" x14ac:dyDescent="0.55000000000000004">
      <c r="A18" t="s">
        <v>103</v>
      </c>
      <c r="B18" t="s">
        <v>10</v>
      </c>
      <c r="C18" s="4">
        <f>dfMain2_AllCovariates!$J$329</f>
        <v>0.74056802600000005</v>
      </c>
      <c r="D18" s="4">
        <f>dfMain2_AllCovariates!$J$539</f>
        <v>0.79645575999999996</v>
      </c>
      <c r="E18" s="4">
        <f>dfMain2_AllCovariates!$J$464</f>
        <v>0.58113373999999995</v>
      </c>
      <c r="F18" s="4">
        <f>dfMain2_AllCovariates!$J$332</f>
        <v>0.87333545999999995</v>
      </c>
      <c r="G18" s="4">
        <f>dfMain2_AllCovariates!$J$572</f>
        <v>0.92897875600000002</v>
      </c>
      <c r="H18" s="4">
        <f>dfMain2_AllCovariates!$J$473</f>
        <v>0.58501983700000004</v>
      </c>
      <c r="I18" s="4">
        <f>dfMain2_AllCovariates!$J$335</f>
        <v>0.210338109</v>
      </c>
      <c r="J18" s="4">
        <f>dfMain2_AllCovariates!$J$876</f>
        <v>0.70201176799999998</v>
      </c>
      <c r="K18" s="4">
        <f>dfMain2_AllCovariates!$J$482</f>
        <v>0.94572929100000003</v>
      </c>
      <c r="L18" s="4">
        <f>dfMain2_AllCovariates!$J$338</f>
        <v>0.132655143</v>
      </c>
      <c r="M18" s="4">
        <f>dfMain2_AllCovariates!$J$911</f>
        <v>0.34940513699999998</v>
      </c>
      <c r="N18" s="4">
        <f>dfMain2_AllCovariates!$J$491</f>
        <v>0.65468715200000005</v>
      </c>
      <c r="O18" s="4">
        <f>dfMain2_AllCovariates!$J$341</f>
        <v>0.44843669899999999</v>
      </c>
      <c r="P18" s="4">
        <f>dfMain2_AllCovariates!$J$946</f>
        <v>0.81559787900000003</v>
      </c>
      <c r="Q18" s="4">
        <f>dfMain2_AllCovariates!$J$500</f>
        <v>0.46064930300000001</v>
      </c>
      <c r="R18" s="4">
        <f>dfMain2_AllCovariates!$J$344</f>
        <v>0.77679404900000004</v>
      </c>
      <c r="S18" s="4">
        <f>dfMain2_AllCovariates!$J$981</f>
        <v>0.41822029100000002</v>
      </c>
      <c r="T18" s="4">
        <f>dfMain2_AllCovariates!$J$509</f>
        <v>0.58573570100000005</v>
      </c>
      <c r="U18" s="4">
        <f>dfMain2_AllCovariates!$J$347</f>
        <v>0.124688072</v>
      </c>
      <c r="V18" s="4">
        <f>dfMain2_AllCovariates!$J$1016</f>
        <v>0.81450918100000003</v>
      </c>
      <c r="W18" s="4">
        <f>dfMain2_AllCovariates!$J$518</f>
        <v>0.76977511899999995</v>
      </c>
      <c r="X18" s="4">
        <f>dfMain2_AllCovariates!$J$350</f>
        <v>0.70080875899999995</v>
      </c>
      <c r="Y18" s="4">
        <f>dfMain2_AllCovariates!$J$1051</f>
        <v>0.29882596700000003</v>
      </c>
      <c r="Z18" s="4">
        <f>dfMain2_AllCovariates!$J$527</f>
        <v>1.3189691E-2</v>
      </c>
    </row>
    <row r="19" spans="1:26" x14ac:dyDescent="0.55000000000000004">
      <c r="A19" t="s">
        <v>103</v>
      </c>
      <c r="B19" t="s">
        <v>11</v>
      </c>
      <c r="C19" s="4">
        <f>dfMain2_AllCovariates!$J$356</f>
        <v>0.81467899399999999</v>
      </c>
      <c r="D19" s="4">
        <f>dfMain2_AllCovariates!$J$539</f>
        <v>0.79645575999999996</v>
      </c>
      <c r="E19" s="4">
        <f>dfMain2_AllCovariates!$J$464</f>
        <v>0.58113373999999995</v>
      </c>
      <c r="F19" s="4">
        <f>dfMain2_AllCovariates!$J$359</f>
        <v>0.86813090500000001</v>
      </c>
      <c r="G19" s="4">
        <f>dfMain2_AllCovariates!$J$572</f>
        <v>0.92897875600000002</v>
      </c>
      <c r="H19" s="4">
        <f>dfMain2_AllCovariates!$J$473</f>
        <v>0.58501983700000004</v>
      </c>
      <c r="I19" s="4">
        <f>dfMain2_AllCovariates!$J$362</f>
        <v>0.45424360499999999</v>
      </c>
      <c r="J19" s="4">
        <f>dfMain2_AllCovariates!$J$876</f>
        <v>0.70201176799999998</v>
      </c>
      <c r="K19" s="4">
        <f>dfMain2_AllCovariates!$J$482</f>
        <v>0.94572929100000003</v>
      </c>
      <c r="L19" s="4">
        <f>dfMain2_AllCovariates!$J$365</f>
        <v>0.40466703100000001</v>
      </c>
      <c r="M19" s="4">
        <f>dfMain2_AllCovariates!$J$911</f>
        <v>0.34940513699999998</v>
      </c>
      <c r="N19" s="4">
        <f>dfMain2_AllCovariates!$J$491</f>
        <v>0.65468715200000005</v>
      </c>
      <c r="O19" s="4">
        <f>dfMain2_AllCovariates!$J$368</f>
        <v>0.37089021799999999</v>
      </c>
      <c r="P19" s="4">
        <f>dfMain2_AllCovariates!$J$946</f>
        <v>0.81559787900000003</v>
      </c>
      <c r="Q19" s="4">
        <f>dfMain2_AllCovariates!$J$500</f>
        <v>0.46064930300000001</v>
      </c>
      <c r="R19" s="4">
        <f>dfMain2_AllCovariates!$J$371</f>
        <v>0.93043344400000005</v>
      </c>
      <c r="S19" s="4">
        <f>dfMain2_AllCovariates!$J$981</f>
        <v>0.41822029100000002</v>
      </c>
      <c r="T19" s="4">
        <f>dfMain2_AllCovariates!$J$509</f>
        <v>0.58573570100000005</v>
      </c>
      <c r="U19" s="4">
        <f>dfMain2_AllCovariates!$J$374</f>
        <v>0.22780451500000001</v>
      </c>
      <c r="V19" s="4">
        <f>dfMain2_AllCovariates!$J$1016</f>
        <v>0.81450918100000003</v>
      </c>
      <c r="W19" s="4">
        <f>dfMain2_AllCovariates!$J$518</f>
        <v>0.76977511899999995</v>
      </c>
      <c r="X19" s="4">
        <f>dfMain2_AllCovariates!$J$377</f>
        <v>0.64750195300000002</v>
      </c>
      <c r="Y19" s="4">
        <f>dfMain2_AllCovariates!$J$1051</f>
        <v>0.29882596700000003</v>
      </c>
      <c r="Z19" s="4">
        <f>dfMain2_AllCovariates!$J$527</f>
        <v>1.3189691E-2</v>
      </c>
    </row>
    <row r="20" spans="1:26" x14ac:dyDescent="0.55000000000000004">
      <c r="A20" t="s">
        <v>103</v>
      </c>
      <c r="B20" t="s">
        <v>27</v>
      </c>
      <c r="C20" s="4">
        <f>dfMain2_AllCovariates!$J$383</f>
        <v>0.71759297</v>
      </c>
      <c r="D20" s="4">
        <f>dfMain2_AllCovariates!$J$539</f>
        <v>0.79645575999999996</v>
      </c>
      <c r="E20" s="4">
        <f>dfMain2_AllCovariates!$J$464</f>
        <v>0.58113373999999995</v>
      </c>
      <c r="F20" s="4">
        <f>dfMain2_AllCovariates!$J$386</f>
        <v>0.70643862499999999</v>
      </c>
      <c r="G20" s="4">
        <f>dfMain2_AllCovariates!$J$572</f>
        <v>0.92897875600000002</v>
      </c>
      <c r="H20" s="4">
        <f>dfMain2_AllCovariates!$J$473</f>
        <v>0.58501983700000004</v>
      </c>
      <c r="I20" s="4">
        <f>dfMain2_AllCovariates!$J$389</f>
        <v>0.23885648100000001</v>
      </c>
      <c r="J20" s="4">
        <f>dfMain2_AllCovariates!$J$876</f>
        <v>0.70201176799999998</v>
      </c>
      <c r="K20" s="4">
        <f>dfMain2_AllCovariates!$J$482</f>
        <v>0.94572929100000003</v>
      </c>
      <c r="L20" s="4">
        <f>dfMain2_AllCovariates!$J$392</f>
        <v>0.20063615900000001</v>
      </c>
      <c r="M20" s="4">
        <f>dfMain2_AllCovariates!$J$911</f>
        <v>0.34940513699999998</v>
      </c>
      <c r="N20" s="4">
        <f>dfMain2_AllCovariates!$J$491</f>
        <v>0.65468715200000005</v>
      </c>
      <c r="O20" s="4">
        <f>dfMain2_AllCovariates!$J$395</f>
        <v>0.75273085500000003</v>
      </c>
      <c r="P20" s="4">
        <f>dfMain2_AllCovariates!$J$946</f>
        <v>0.81559787900000003</v>
      </c>
      <c r="Q20" s="4">
        <f>dfMain2_AllCovariates!$J$500</f>
        <v>0.46064930300000001</v>
      </c>
      <c r="R20" s="4">
        <f>dfMain2_AllCovariates!$J$398</f>
        <v>0.39567431400000003</v>
      </c>
      <c r="S20" s="4">
        <f>dfMain2_AllCovariates!$J$981</f>
        <v>0.41822029100000002</v>
      </c>
      <c r="T20" s="4">
        <f>dfMain2_AllCovariates!$J$509</f>
        <v>0.58573570100000005</v>
      </c>
      <c r="U20" s="4">
        <f>dfMain2_AllCovariates!$J$401</f>
        <v>0.329965377</v>
      </c>
      <c r="V20" s="4">
        <f>dfMain2_AllCovariates!$J$1016</f>
        <v>0.81450918100000003</v>
      </c>
      <c r="W20" s="4">
        <f>dfMain2_AllCovariates!$J$518</f>
        <v>0.76977511899999995</v>
      </c>
      <c r="X20" s="4">
        <f>dfMain2_AllCovariates!$J$404</f>
        <v>0.62185156500000005</v>
      </c>
      <c r="Y20" s="4">
        <f>dfMain2_AllCovariates!$J$1051</f>
        <v>0.29882596700000003</v>
      </c>
      <c r="Z20" s="4">
        <f>dfMain2_AllCovariates!$J$527</f>
        <v>1.3189691E-2</v>
      </c>
    </row>
    <row r="21" spans="1:26" x14ac:dyDescent="0.55000000000000004">
      <c r="A21" t="s">
        <v>105</v>
      </c>
      <c r="B21" t="s">
        <v>12</v>
      </c>
      <c r="C21" s="4">
        <f>dfMain2_AllCovariates!$J$410</f>
        <v>0.86034465000000004</v>
      </c>
      <c r="D21" s="4">
        <f>dfMain2_AllCovariates!$J$539</f>
        <v>0.79645575999999996</v>
      </c>
      <c r="E21" s="4">
        <f>dfMain2_AllCovariates!$J$464</f>
        <v>0.58113373999999995</v>
      </c>
      <c r="F21" s="4">
        <f>dfMain2_AllCovariates!$J$413</f>
        <v>0.88991437500000004</v>
      </c>
      <c r="G21" s="4">
        <f>dfMain2_AllCovariates!$J$572</f>
        <v>0.92897875600000002</v>
      </c>
      <c r="H21" s="4">
        <f>dfMain2_AllCovariates!$J$473</f>
        <v>0.58501983700000004</v>
      </c>
      <c r="I21" s="4">
        <f>dfMain2_AllCovariates!$J$416</f>
        <v>1.6924547000000002E-2</v>
      </c>
      <c r="J21" s="4">
        <f>dfMain2_AllCovariates!$J$876</f>
        <v>0.70201176799999998</v>
      </c>
      <c r="K21" s="4">
        <f>dfMain2_AllCovariates!$J$482</f>
        <v>0.94572929100000003</v>
      </c>
      <c r="L21" s="4">
        <f>dfMain2_AllCovariates!$J$419</f>
        <v>0.10582878499999999</v>
      </c>
      <c r="M21" s="4">
        <f>dfMain2_AllCovariates!$J$911</f>
        <v>0.34940513699999998</v>
      </c>
      <c r="N21" s="4">
        <f>dfMain2_AllCovariates!$J$491</f>
        <v>0.65468715200000005</v>
      </c>
      <c r="O21" s="4">
        <f>dfMain2_AllCovariates!$J$422</f>
        <v>0.74004794600000001</v>
      </c>
      <c r="P21" s="4">
        <f>dfMain2_AllCovariates!$J$946</f>
        <v>0.81559787900000003</v>
      </c>
      <c r="Q21" s="4">
        <f>dfMain2_AllCovariates!$J$500</f>
        <v>0.46064930300000001</v>
      </c>
      <c r="R21" s="4">
        <f>dfMain2_AllCovariates!$J$425</f>
        <v>0.91836104399999996</v>
      </c>
      <c r="S21" s="4">
        <f>dfMain2_AllCovariates!$J$981</f>
        <v>0.41822029100000002</v>
      </c>
      <c r="T21" s="4">
        <f>dfMain2_AllCovariates!$J$509</f>
        <v>0.58573570100000005</v>
      </c>
      <c r="U21" s="4">
        <f>dfMain2_AllCovariates!$J$428</f>
        <v>0.13722127100000001</v>
      </c>
      <c r="V21" s="4">
        <f>dfMain2_AllCovariates!$J$1016</f>
        <v>0.81450918100000003</v>
      </c>
      <c r="W21" s="4">
        <f>dfMain2_AllCovariates!$J$518</f>
        <v>0.76977511899999995</v>
      </c>
      <c r="X21" s="4">
        <f>dfMain2_AllCovariates!$J$431</f>
        <v>0.41047375699999999</v>
      </c>
      <c r="Y21" s="4">
        <f>dfMain2_AllCovariates!$J$1051</f>
        <v>0.29882596700000003</v>
      </c>
      <c r="Z21" s="4">
        <f>dfMain2_AllCovariates!$J$527</f>
        <v>1.3189691E-2</v>
      </c>
    </row>
    <row r="22" spans="1:26" x14ac:dyDescent="0.55000000000000004">
      <c r="A22" t="s">
        <v>105</v>
      </c>
      <c r="B22" t="s">
        <v>13</v>
      </c>
      <c r="C22" s="4">
        <f>dfMain2_AllCovariates!$J$437</f>
        <v>0.93930406200000005</v>
      </c>
      <c r="D22" s="4">
        <f>dfMain2_AllCovariates!$J$539</f>
        <v>0.79645575999999996</v>
      </c>
      <c r="E22" s="4">
        <f>dfMain2_AllCovariates!$J$464</f>
        <v>0.58113373999999995</v>
      </c>
      <c r="F22" s="4">
        <f>dfMain2_AllCovariates!$J$440</f>
        <v>0.92167722299999999</v>
      </c>
      <c r="G22" s="4">
        <f>dfMain2_AllCovariates!$J$572</f>
        <v>0.92897875600000002</v>
      </c>
      <c r="H22" s="4">
        <f>dfMain2_AllCovariates!$J$473</f>
        <v>0.58501983700000004</v>
      </c>
      <c r="I22" s="4">
        <f>dfMain2_AllCovariates!$J$443</f>
        <v>1.9439199999999999E-4</v>
      </c>
      <c r="J22" s="4">
        <f>dfMain2_AllCovariates!$J$876</f>
        <v>0.70201176799999998</v>
      </c>
      <c r="K22" s="4">
        <f>dfMain2_AllCovariates!$J$482</f>
        <v>0.94572929100000003</v>
      </c>
      <c r="L22" s="4">
        <f>dfMain2_AllCovariates!$J$446</f>
        <v>6.2696500000000005E-4</v>
      </c>
      <c r="M22" s="4">
        <f>dfMain2_AllCovariates!$J$911</f>
        <v>0.34940513699999998</v>
      </c>
      <c r="N22" s="4">
        <f>dfMain2_AllCovariates!$J$491</f>
        <v>0.65468715200000005</v>
      </c>
      <c r="O22" s="4">
        <f>dfMain2_AllCovariates!$J$449</f>
        <v>0.52265133600000002</v>
      </c>
      <c r="P22" s="4">
        <f>dfMain2_AllCovariates!$J$946</f>
        <v>0.81559787900000003</v>
      </c>
      <c r="Q22" s="4">
        <f>dfMain2_AllCovariates!$J$500</f>
        <v>0.46064930300000001</v>
      </c>
      <c r="R22" s="4">
        <f>dfMain2_AllCovariates!$J$452</f>
        <v>0.43067349199999999</v>
      </c>
      <c r="S22" s="4">
        <f>dfMain2_AllCovariates!$J$981</f>
        <v>0.41822029100000002</v>
      </c>
      <c r="T22" s="4">
        <f>dfMain2_AllCovariates!$J$509</f>
        <v>0.58573570100000005</v>
      </c>
      <c r="U22" s="4">
        <f>dfMain2_AllCovariates!$J$455</f>
        <v>1.7087919999999999E-2</v>
      </c>
      <c r="V22" s="4">
        <f>dfMain2_AllCovariates!$J$1016</f>
        <v>0.81450918100000003</v>
      </c>
      <c r="W22" s="4">
        <f>dfMain2_AllCovariates!$J$518</f>
        <v>0.76977511899999995</v>
      </c>
      <c r="X22" s="4">
        <f>dfMain2_AllCovariates!$J$458</f>
        <v>6.2713601999999993E-2</v>
      </c>
      <c r="Y22" s="4">
        <f>dfMain2_AllCovariates!$J$1051</f>
        <v>0.29882596700000003</v>
      </c>
      <c r="Z22" s="4">
        <f>dfMain2_AllCovariates!$J$527</f>
        <v>1.3189691E-2</v>
      </c>
    </row>
    <row r="25" spans="1:26" x14ac:dyDescent="0.55000000000000004">
      <c r="B25" t="s">
        <v>146</v>
      </c>
    </row>
    <row r="26" spans="1:26" x14ac:dyDescent="0.55000000000000004">
      <c r="C26" t="s">
        <v>29</v>
      </c>
      <c r="F26" t="s">
        <v>30</v>
      </c>
      <c r="I26" t="s">
        <v>20</v>
      </c>
      <c r="L26" t="s">
        <v>50</v>
      </c>
      <c r="O26" t="s">
        <v>22</v>
      </c>
      <c r="R26" t="s">
        <v>23</v>
      </c>
      <c r="U26" t="s">
        <v>52</v>
      </c>
      <c r="X26" t="s">
        <v>25</v>
      </c>
    </row>
    <row r="27" spans="1:26" x14ac:dyDescent="0.55000000000000004">
      <c r="C27" t="s">
        <v>17</v>
      </c>
      <c r="D27" t="s">
        <v>18</v>
      </c>
      <c r="E27" t="s">
        <v>19</v>
      </c>
      <c r="F27" t="s">
        <v>17</v>
      </c>
      <c r="G27" t="s">
        <v>18</v>
      </c>
      <c r="H27" t="s">
        <v>19</v>
      </c>
      <c r="I27" t="s">
        <v>17</v>
      </c>
      <c r="J27" t="s">
        <v>18</v>
      </c>
      <c r="K27" t="s">
        <v>19</v>
      </c>
      <c r="L27" t="s">
        <v>17</v>
      </c>
      <c r="M27" t="s">
        <v>18</v>
      </c>
      <c r="N27" t="s">
        <v>19</v>
      </c>
      <c r="O27" t="s">
        <v>17</v>
      </c>
      <c r="P27" t="s">
        <v>18</v>
      </c>
      <c r="Q27" t="s">
        <v>19</v>
      </c>
      <c r="R27" t="s">
        <v>17</v>
      </c>
      <c r="S27" t="s">
        <v>18</v>
      </c>
      <c r="T27" t="s">
        <v>19</v>
      </c>
      <c r="U27" t="s">
        <v>17</v>
      </c>
      <c r="V27" t="s">
        <v>18</v>
      </c>
      <c r="W27" t="s">
        <v>19</v>
      </c>
      <c r="X27" t="s">
        <v>17</v>
      </c>
      <c r="Y27" t="s">
        <v>18</v>
      </c>
      <c r="Z27" t="s">
        <v>19</v>
      </c>
    </row>
    <row r="28" spans="1:26" x14ac:dyDescent="0.55000000000000004">
      <c r="A28" t="s">
        <v>106</v>
      </c>
      <c r="B28" t="s">
        <v>3</v>
      </c>
      <c r="C28" s="4">
        <f>dfMain2_AllCovariates!$F$5</f>
        <v>8.9251913000000002E-2</v>
      </c>
      <c r="D28" s="4">
        <f>dfMain2_AllCovariates!$F$539</f>
        <v>-0.58459734900000004</v>
      </c>
      <c r="E28" s="4">
        <f>dfMain2_AllCovariates!$F$464</f>
        <v>0.16148585200000001</v>
      </c>
      <c r="F28" s="4">
        <f>dfMain2_AllCovariates!$F$8</f>
        <v>5.5787257999999999E-2</v>
      </c>
      <c r="G28" s="4">
        <f>dfMain2_AllCovariates!$F$572</f>
        <v>-0.20435724899999999</v>
      </c>
      <c r="H28" s="4">
        <f>dfMain2_AllCovariates!$F$473</f>
        <v>0.160823988</v>
      </c>
      <c r="I28" s="4">
        <f>dfMain2_AllCovariates!$F$11</f>
        <v>0.12963835200000001</v>
      </c>
      <c r="J28" s="4">
        <f>dfMain2_AllCovariates!$F$876</f>
        <v>0.119460576</v>
      </c>
      <c r="K28" s="4">
        <f>dfMain2_AllCovariates!$F$482</f>
        <v>3.707054E-3</v>
      </c>
      <c r="L28" s="4">
        <f>dfMain2_AllCovariates!$F$14</f>
        <v>7.6675914999999997E-2</v>
      </c>
      <c r="M28" s="4">
        <f>dfMain2_AllCovariates!$F$911</f>
        <v>0.221771617</v>
      </c>
      <c r="N28" s="4">
        <f>dfMain2_AllCovariates!$F$491</f>
        <v>1.3638056000000001E-2</v>
      </c>
      <c r="O28" s="4">
        <f>dfMain2_AllCovariates!$F$17</f>
        <v>3.6441995999999997E-2</v>
      </c>
      <c r="P28" s="4">
        <f>dfMain2_AllCovariates!$F$946</f>
        <v>9.4305160999999998E-2</v>
      </c>
      <c r="Q28" s="4">
        <f>dfMain2_AllCovariates!$F$500</f>
        <v>2.6283883000000001E-2</v>
      </c>
      <c r="R28" s="4">
        <f>dfMain2_AllCovariates!$F$20</f>
        <v>1.6103367E-2</v>
      </c>
      <c r="S28" s="4">
        <f>dfMain2_AllCovariates!$F$981</f>
        <v>0.20657943300000001</v>
      </c>
      <c r="T28" s="4">
        <f>dfMain2_AllCovariates!$F$509</f>
        <v>1.9469092E-2</v>
      </c>
      <c r="U28" s="4">
        <f>dfMain2_AllCovariates!$F$23</f>
        <v>0.12265458799999999</v>
      </c>
      <c r="V28" s="4">
        <f>dfMain2_AllCovariates!$F$1016</f>
        <v>0.104019668</v>
      </c>
      <c r="W28" s="4">
        <f>dfMain2_AllCovariates!$F$518</f>
        <v>1.3566953E-2</v>
      </c>
      <c r="X28" s="4">
        <f>dfMain2_AllCovariates!$F$26</f>
        <v>-6.9785721999999994E-2</v>
      </c>
      <c r="Y28" s="4">
        <f>dfMain2_AllCovariates!$F$1051</f>
        <v>0.446589972</v>
      </c>
      <c r="Z28" s="4">
        <f>dfMain2_AllCovariates!$F$527</f>
        <v>-7.9398653999999999E-2</v>
      </c>
    </row>
    <row r="29" spans="1:26" x14ac:dyDescent="0.55000000000000004">
      <c r="A29" t="s">
        <v>104</v>
      </c>
      <c r="B29" t="s">
        <v>4</v>
      </c>
      <c r="C29" s="4">
        <f>dfMain2_AllCovariates!$F$32</f>
        <v>2.8558900000000002E-2</v>
      </c>
      <c r="D29" s="4">
        <f>dfMain2_AllCovariates!$F$539</f>
        <v>-0.58459734900000004</v>
      </c>
      <c r="E29" s="4">
        <f>dfMain2_AllCovariates!$F$464</f>
        <v>0.16148585200000001</v>
      </c>
      <c r="F29" s="4">
        <f>dfMain2_AllCovariates!$F$35</f>
        <v>2.9148449E-2</v>
      </c>
      <c r="G29" s="4">
        <f>dfMain2_AllCovariates!$F$572</f>
        <v>-0.20435724899999999</v>
      </c>
      <c r="H29" s="4">
        <f>dfMain2_AllCovariates!$F$473</f>
        <v>0.160823988</v>
      </c>
      <c r="I29" s="4">
        <f>dfMain2_AllCovariates!$F$38</f>
        <v>0.151713981</v>
      </c>
      <c r="J29" s="4">
        <f>dfMain2_AllCovariates!$F$876</f>
        <v>0.119460576</v>
      </c>
      <c r="K29" s="4">
        <f>dfMain2_AllCovariates!$F$482</f>
        <v>3.707054E-3</v>
      </c>
      <c r="L29" s="4">
        <f>dfMain2_AllCovariates!$F$41</f>
        <v>0.13470343300000001</v>
      </c>
      <c r="M29" s="4">
        <f>dfMain2_AllCovariates!$F$911</f>
        <v>0.221771617</v>
      </c>
      <c r="N29" s="4">
        <f>dfMain2_AllCovariates!$F$491</f>
        <v>1.3638056000000001E-2</v>
      </c>
      <c r="O29" s="4">
        <f>dfMain2_AllCovariates!$F$44</f>
        <v>3.7470454E-2</v>
      </c>
      <c r="P29" s="4">
        <f>dfMain2_AllCovariates!$F$946</f>
        <v>9.4305160999999998E-2</v>
      </c>
      <c r="Q29" s="4">
        <f>dfMain2_AllCovariates!$F$500</f>
        <v>2.6283883000000001E-2</v>
      </c>
      <c r="R29" s="4">
        <f>dfMain2_AllCovariates!$F$47</f>
        <v>2.0053633000000001E-2</v>
      </c>
      <c r="S29" s="4">
        <f>dfMain2_AllCovariates!$F$981</f>
        <v>0.20657943300000001</v>
      </c>
      <c r="T29" s="4">
        <f>dfMain2_AllCovariates!$F$509</f>
        <v>1.9469092E-2</v>
      </c>
      <c r="U29" s="4">
        <f>dfMain2_AllCovariates!$F$50</f>
        <v>0.155812858</v>
      </c>
      <c r="V29" s="4">
        <f>dfMain2_AllCovariates!$F$1016</f>
        <v>0.104019668</v>
      </c>
      <c r="W29" s="4">
        <f>dfMain2_AllCovariates!$F$518</f>
        <v>1.3566953E-2</v>
      </c>
      <c r="X29" s="4">
        <f>dfMain2_AllCovariates!$F$53</f>
        <v>-5.0248778000000001E-2</v>
      </c>
      <c r="Y29" s="4">
        <f>dfMain2_AllCovariates!$F$1051</f>
        <v>0.446589972</v>
      </c>
      <c r="Z29" s="4">
        <f>dfMain2_AllCovariates!$F$527</f>
        <v>-7.9398653999999999E-2</v>
      </c>
    </row>
    <row r="30" spans="1:26" x14ac:dyDescent="0.55000000000000004">
      <c r="A30" t="s">
        <v>106</v>
      </c>
      <c r="B30" t="s">
        <v>5</v>
      </c>
      <c r="C30" s="4">
        <f>dfMain2_AllCovariates!$F$59</f>
        <v>3.9879154999999999E-2</v>
      </c>
      <c r="D30" s="4">
        <f>dfMain2_AllCovariates!$F$539</f>
        <v>-0.58459734900000004</v>
      </c>
      <c r="E30" s="4">
        <f>dfMain2_AllCovariates!$F$464</f>
        <v>0.16148585200000001</v>
      </c>
      <c r="F30" s="4">
        <f>dfMain2_AllCovariates!$F$62</f>
        <v>4.6166013999999998E-2</v>
      </c>
      <c r="G30" s="4">
        <f>dfMain2_AllCovariates!$F$572</f>
        <v>-0.20435724899999999</v>
      </c>
      <c r="H30" s="4">
        <f>dfMain2_AllCovariates!$F$473</f>
        <v>0.160823988</v>
      </c>
      <c r="I30" s="4">
        <f>dfMain2_AllCovariates!$F$65</f>
        <v>0.12527970299999999</v>
      </c>
      <c r="J30" s="4">
        <f>dfMain2_AllCovariates!$F$876</f>
        <v>0.119460576</v>
      </c>
      <c r="K30" s="4">
        <f>dfMain2_AllCovariates!$F$482</f>
        <v>3.707054E-3</v>
      </c>
      <c r="L30" s="4">
        <f>dfMain2_AllCovariates!$F$68</f>
        <v>8.9233613000000003E-2</v>
      </c>
      <c r="M30" s="4">
        <f>dfMain2_AllCovariates!$F$911</f>
        <v>0.221771617</v>
      </c>
      <c r="N30" s="4">
        <f>dfMain2_AllCovariates!$F$491</f>
        <v>1.3638056000000001E-2</v>
      </c>
      <c r="O30" s="4">
        <f>dfMain2_AllCovariates!$F$71</f>
        <v>2.0869351000000001E-2</v>
      </c>
      <c r="P30" s="4">
        <f>dfMain2_AllCovariates!$F$946</f>
        <v>9.4305160999999998E-2</v>
      </c>
      <c r="Q30" s="4">
        <f>dfMain2_AllCovariates!$F$500</f>
        <v>2.6283883000000001E-2</v>
      </c>
      <c r="R30" s="4">
        <f>dfMain2_AllCovariates!$F$74</f>
        <v>1.4855370999999999E-2</v>
      </c>
      <c r="S30" s="4">
        <f>dfMain2_AllCovariates!$F$981</f>
        <v>0.20657943300000001</v>
      </c>
      <c r="T30" s="4">
        <f>dfMain2_AllCovariates!$F$509</f>
        <v>1.9469092E-2</v>
      </c>
      <c r="U30" s="4">
        <f>dfMain2_AllCovariates!$F$77</f>
        <v>0.123120536</v>
      </c>
      <c r="V30" s="4">
        <f>dfMain2_AllCovariates!$F$1016</f>
        <v>0.104019668</v>
      </c>
      <c r="W30" s="4">
        <f>dfMain2_AllCovariates!$F$518</f>
        <v>1.3566953E-2</v>
      </c>
      <c r="X30" s="4">
        <f>dfMain2_AllCovariates!$F$80</f>
        <v>-6.2812515999999999E-2</v>
      </c>
      <c r="Y30" s="4">
        <f>dfMain2_AllCovariates!$F$1051</f>
        <v>0.446589972</v>
      </c>
      <c r="Z30" s="4">
        <f>dfMain2_AllCovariates!$F$527</f>
        <v>-7.9398653999999999E-2</v>
      </c>
    </row>
    <row r="31" spans="1:26" x14ac:dyDescent="0.55000000000000004">
      <c r="A31" t="s">
        <v>106</v>
      </c>
      <c r="B31" t="s">
        <v>6</v>
      </c>
      <c r="C31" s="4">
        <f>dfMain2_AllCovariates!$F$86</f>
        <v>4.4198945000000003E-2</v>
      </c>
      <c r="D31" s="4">
        <f>dfMain2_AllCovariates!$F$539</f>
        <v>-0.58459734900000004</v>
      </c>
      <c r="E31" s="4">
        <f>dfMain2_AllCovariates!$F$464</f>
        <v>0.16148585200000001</v>
      </c>
      <c r="F31" s="4">
        <f>dfMain2_AllCovariates!$F$89</f>
        <v>5.1224548000000002E-2</v>
      </c>
      <c r="G31" s="4"/>
      <c r="H31" s="4">
        <f>dfMain2_AllCovariates!$F$473</f>
        <v>0.160823988</v>
      </c>
      <c r="I31" s="4">
        <f>dfMain2_AllCovariates!$F$92</f>
        <v>0.12713962200000001</v>
      </c>
      <c r="J31" s="4">
        <f>dfMain2_AllCovariates!$F$876</f>
        <v>0.119460576</v>
      </c>
      <c r="K31" s="4">
        <f>dfMain2_AllCovariates!$F$482</f>
        <v>3.707054E-3</v>
      </c>
      <c r="L31" s="4">
        <f>dfMain2_AllCovariates!$F$95</f>
        <v>8.8566787999999994E-2</v>
      </c>
      <c r="M31" s="4">
        <f>dfMain2_AllCovariates!$F$911</f>
        <v>0.221771617</v>
      </c>
      <c r="N31" s="4">
        <f>dfMain2_AllCovariates!$F$491</f>
        <v>1.3638056000000001E-2</v>
      </c>
      <c r="O31" s="4">
        <f>dfMain2_AllCovariates!$F$98</f>
        <v>2.1725738000000001E-2</v>
      </c>
      <c r="P31" s="4">
        <f>dfMain2_AllCovariates!$F$946</f>
        <v>9.4305160999999998E-2</v>
      </c>
      <c r="Q31" s="4">
        <f>dfMain2_AllCovariates!$F$500</f>
        <v>2.6283883000000001E-2</v>
      </c>
      <c r="R31" s="4">
        <f>dfMain2_AllCovariates!$F$101</f>
        <v>1.8698144999999999E-2</v>
      </c>
      <c r="S31" s="4">
        <f>dfMain2_AllCovariates!$F$981</f>
        <v>0.20657943300000001</v>
      </c>
      <c r="T31" s="4">
        <f>dfMain2_AllCovariates!$F$509</f>
        <v>1.9469092E-2</v>
      </c>
      <c r="U31" s="4">
        <f>dfMain2_AllCovariates!$F$104</f>
        <v>0.12599437399999999</v>
      </c>
      <c r="V31" s="4">
        <f>dfMain2_AllCovariates!$F$1016</f>
        <v>0.104019668</v>
      </c>
      <c r="W31" s="4">
        <f>dfMain2_AllCovariates!$F$518</f>
        <v>1.3566953E-2</v>
      </c>
      <c r="X31" s="4">
        <f>dfMain2_AllCovariates!$F$107</f>
        <v>-4.5154658E-2</v>
      </c>
      <c r="Y31" s="4">
        <f>dfMain2_AllCovariates!$F$1051</f>
        <v>0.446589972</v>
      </c>
      <c r="Z31" s="4">
        <f>dfMain2_AllCovariates!$F$527</f>
        <v>-7.9398653999999999E-2</v>
      </c>
    </row>
    <row r="32" spans="1:26" x14ac:dyDescent="0.55000000000000004">
      <c r="A32" t="s">
        <v>106</v>
      </c>
      <c r="B32" t="s">
        <v>15</v>
      </c>
      <c r="C32" s="4">
        <f>dfMain2_AllCovariates!$F$113</f>
        <v>0.13956912699999999</v>
      </c>
      <c r="D32" s="4">
        <f>dfMain2_AllCovariates!$F$539</f>
        <v>-0.58459734900000004</v>
      </c>
      <c r="E32" s="4">
        <f>dfMain2_AllCovariates!$F$464</f>
        <v>0.16148585200000001</v>
      </c>
      <c r="F32" s="4">
        <f>dfMain2_AllCovariates!$F$116</f>
        <v>4.385178E-3</v>
      </c>
      <c r="G32" s="4">
        <f>dfMain2_AllCovariates!$F$572</f>
        <v>-0.20435724899999999</v>
      </c>
      <c r="H32" s="4">
        <f>dfMain2_AllCovariates!$F$473</f>
        <v>0.160823988</v>
      </c>
      <c r="I32" s="4">
        <f>dfMain2_AllCovariates!$F$119</f>
        <v>0.13823428400000001</v>
      </c>
      <c r="J32" s="4">
        <f>dfMain2_AllCovariates!$F$876</f>
        <v>0.119460576</v>
      </c>
      <c r="K32" s="4">
        <f>dfMain2_AllCovariates!$F$482</f>
        <v>3.707054E-3</v>
      </c>
      <c r="L32" s="4">
        <f>dfMain2_AllCovariates!$F$122</f>
        <v>5.4806692999999997E-2</v>
      </c>
      <c r="M32" s="4">
        <f>dfMain2_AllCovariates!$F$911</f>
        <v>0.221771617</v>
      </c>
      <c r="N32" s="4">
        <f>dfMain2_AllCovariates!$F$491</f>
        <v>1.3638056000000001E-2</v>
      </c>
      <c r="O32" s="4">
        <f>dfMain2_AllCovariates!$F$125</f>
        <v>1.2856436000000001E-2</v>
      </c>
      <c r="P32" s="4">
        <f>dfMain2_AllCovariates!$F$946</f>
        <v>9.4305160999999998E-2</v>
      </c>
      <c r="Q32" s="4">
        <f>dfMain2_AllCovariates!$F$500</f>
        <v>2.6283883000000001E-2</v>
      </c>
      <c r="R32" s="4">
        <f>dfMain2_AllCovariates!$F$128</f>
        <v>4.7611578000000002E-2</v>
      </c>
      <c r="S32" s="4">
        <f>dfMain2_AllCovariates!$F$981</f>
        <v>0.20657943300000001</v>
      </c>
      <c r="T32" s="4">
        <f>dfMain2_AllCovariates!$F$509</f>
        <v>1.9469092E-2</v>
      </c>
      <c r="U32" s="4">
        <f>dfMain2_AllCovariates!$F$131</f>
        <v>0.136488585</v>
      </c>
      <c r="V32" s="4">
        <f>dfMain2_AllCovariates!$F$1016</f>
        <v>0.104019668</v>
      </c>
      <c r="W32" s="4">
        <f>dfMain2_AllCovariates!$F$518</f>
        <v>1.3566953E-2</v>
      </c>
      <c r="X32" s="4">
        <f>dfMain2_AllCovariates!$F$134</f>
        <v>-5.1860634000000003E-2</v>
      </c>
      <c r="Y32" s="4">
        <f>dfMain2_AllCovariates!$F$1051</f>
        <v>0.446589972</v>
      </c>
      <c r="Z32" s="4">
        <f>dfMain2_AllCovariates!$F$527</f>
        <v>-7.9398653999999999E-2</v>
      </c>
    </row>
    <row r="33" spans="1:26" x14ac:dyDescent="0.55000000000000004">
      <c r="A33" t="s">
        <v>104</v>
      </c>
      <c r="B33" t="s">
        <v>14</v>
      </c>
      <c r="C33" s="4">
        <f>dfMain2_AllCovariates!$F$140</f>
        <v>4.6872245E-2</v>
      </c>
      <c r="D33" s="4">
        <f>dfMain2_AllCovariates!$F$539</f>
        <v>-0.58459734900000004</v>
      </c>
      <c r="E33" s="4">
        <f>dfMain2_AllCovariates!$F$464</f>
        <v>0.16148585200000001</v>
      </c>
      <c r="F33" s="4">
        <f>dfMain2_AllCovariates!$F$143</f>
        <v>0.15020940399999999</v>
      </c>
      <c r="G33" s="4">
        <f>dfMain2_AllCovariates!$F$572</f>
        <v>-0.20435724899999999</v>
      </c>
      <c r="H33" s="4">
        <f>dfMain2_AllCovariates!$F$473</f>
        <v>0.160823988</v>
      </c>
      <c r="I33" s="4">
        <f>dfMain2_AllCovariates!$F$146</f>
        <v>0.21791914300000001</v>
      </c>
      <c r="J33" s="4">
        <f>dfMain2_AllCovariates!$F$876</f>
        <v>0.119460576</v>
      </c>
      <c r="K33" s="4">
        <f>dfMain2_AllCovariates!$F$482</f>
        <v>3.707054E-3</v>
      </c>
      <c r="L33" s="4">
        <f>dfMain2_AllCovariates!$F$149</f>
        <v>0.17075942099999999</v>
      </c>
      <c r="M33" s="4">
        <f>dfMain2_AllCovariates!$F$911</f>
        <v>0.221771617</v>
      </c>
      <c r="N33" s="4">
        <f>dfMain2_AllCovariates!$F$491</f>
        <v>1.3638056000000001E-2</v>
      </c>
      <c r="O33" s="4">
        <f>dfMain2_AllCovariates!$F$152</f>
        <v>3.1177425000000002E-2</v>
      </c>
      <c r="P33" s="4">
        <f>dfMain2_AllCovariates!$F$946</f>
        <v>9.4305160999999998E-2</v>
      </c>
      <c r="Q33" s="4">
        <f>dfMain2_AllCovariates!$F$500</f>
        <v>2.6283883000000001E-2</v>
      </c>
      <c r="R33" s="4">
        <f>dfMain2_AllCovariates!$F$155</f>
        <v>4.7268060000000001E-2</v>
      </c>
      <c r="S33" s="4">
        <f>dfMain2_AllCovariates!$F$981</f>
        <v>0.20657943300000001</v>
      </c>
      <c r="T33" s="4">
        <f>dfMain2_AllCovariates!$F$509</f>
        <v>1.9469092E-2</v>
      </c>
      <c r="U33" s="4">
        <f>dfMain2_AllCovariates!$F$158</f>
        <v>8.8668102999999998E-2</v>
      </c>
      <c r="V33" s="4">
        <f>dfMain2_AllCovariates!$F$1016</f>
        <v>0.104019668</v>
      </c>
      <c r="W33" s="4">
        <f>dfMain2_AllCovariates!$F$518</f>
        <v>1.3566953E-2</v>
      </c>
      <c r="X33" s="4">
        <f>dfMain2_AllCovariates!$F$161</f>
        <v>-3.2419304000000003E-2</v>
      </c>
      <c r="Y33" s="4">
        <f>dfMain2_AllCovariates!$F$1051</f>
        <v>0.446589972</v>
      </c>
      <c r="Z33" s="4">
        <f>dfMain2_AllCovariates!$F$527</f>
        <v>-7.9398653999999999E-2</v>
      </c>
    </row>
    <row r="34" spans="1:26" x14ac:dyDescent="0.55000000000000004">
      <c r="A34" t="s">
        <v>104</v>
      </c>
      <c r="B34" t="s">
        <v>66</v>
      </c>
      <c r="C34" s="4">
        <f>dfMain2_AllCovariates!$F$167</f>
        <v>0.22373757399999999</v>
      </c>
      <c r="D34" s="4">
        <f>dfMain2_AllCovariates!$F$539</f>
        <v>-0.58459734900000004</v>
      </c>
      <c r="E34" s="4">
        <f>dfMain2_AllCovariates!$F$464</f>
        <v>0.16148585200000001</v>
      </c>
      <c r="F34" s="4">
        <f>dfMain2_AllCovariates!$F$170</f>
        <v>0.402761339</v>
      </c>
      <c r="G34" s="4">
        <f>dfMain2_AllCovariates!$F$572</f>
        <v>-0.20435724899999999</v>
      </c>
      <c r="H34" s="4">
        <f>dfMain2_AllCovariates!$F$473</f>
        <v>0.160823988</v>
      </c>
      <c r="I34" s="4">
        <f>dfMain2_AllCovariates!$F$173</f>
        <v>0.20543425900000001</v>
      </c>
      <c r="J34" s="4">
        <f>dfMain2_AllCovariates!$F$876</f>
        <v>0.119460576</v>
      </c>
      <c r="K34" s="4">
        <f>dfMain2_AllCovariates!$F$482</f>
        <v>3.707054E-3</v>
      </c>
      <c r="L34" s="4">
        <f>dfMain2_AllCovariates!$F$176</f>
        <v>0.17566422000000001</v>
      </c>
      <c r="M34" s="4">
        <f>dfMain2_AllCovariates!$F$911</f>
        <v>0.221771617</v>
      </c>
      <c r="N34" s="4">
        <f>dfMain2_AllCovariates!$F$491</f>
        <v>1.3638056000000001E-2</v>
      </c>
      <c r="O34" s="4">
        <f>dfMain2_AllCovariates!$F$179</f>
        <v>5.9402106000000003E-2</v>
      </c>
      <c r="P34" s="4">
        <f>dfMain2_AllCovariates!$F$946</f>
        <v>9.4305160999999998E-2</v>
      </c>
      <c r="Q34" s="4">
        <f>dfMain2_AllCovariates!$F$500</f>
        <v>2.6283883000000001E-2</v>
      </c>
      <c r="R34" s="4">
        <f>dfMain2_AllCovariates!$F$182</f>
        <v>1.3707665000000001E-2</v>
      </c>
      <c r="S34" s="4">
        <f>dfMain2_AllCovariates!$F$981</f>
        <v>0.20657943300000001</v>
      </c>
      <c r="T34" s="4">
        <f>dfMain2_AllCovariates!$F$509</f>
        <v>1.9469092E-2</v>
      </c>
      <c r="U34" s="4">
        <f>dfMain2_AllCovariates!$F$185</f>
        <v>0.170538731</v>
      </c>
      <c r="V34" s="4">
        <f>dfMain2_AllCovariates!$F$1016</f>
        <v>0.104019668</v>
      </c>
      <c r="W34" s="4">
        <f>dfMain2_AllCovariates!$F$518</f>
        <v>1.3566953E-2</v>
      </c>
      <c r="X34" s="4">
        <f>dfMain2_AllCovariates!$F$188</f>
        <v>-7.3660613999999999E-2</v>
      </c>
      <c r="Y34" s="4">
        <f>dfMain2_AllCovariates!$F$1051</f>
        <v>0.446589972</v>
      </c>
      <c r="Z34" s="4">
        <f>dfMain2_AllCovariates!$F$527</f>
        <v>-7.9398653999999999E-2</v>
      </c>
    </row>
    <row r="35" spans="1:26" x14ac:dyDescent="0.55000000000000004">
      <c r="A35" t="s">
        <v>104</v>
      </c>
      <c r="B35" t="s">
        <v>16</v>
      </c>
      <c r="C35" s="4">
        <f>dfMain2_AllCovariates!$F$194</f>
        <v>9.5963003000000005E-2</v>
      </c>
      <c r="D35" s="4">
        <f>dfMain2_AllCovariates!$F$539</f>
        <v>-0.58459734900000004</v>
      </c>
      <c r="E35" s="4">
        <f>dfMain2_AllCovariates!$F$464</f>
        <v>0.16148585200000001</v>
      </c>
      <c r="F35" s="4">
        <f>dfMain2_AllCovariates!$F$197</f>
        <v>0.141865085</v>
      </c>
      <c r="G35" s="4">
        <f>dfMain2_AllCovariates!$F$572</f>
        <v>-0.20435724899999999</v>
      </c>
      <c r="H35" s="4">
        <f>dfMain2_AllCovariates!$F$473</f>
        <v>0.160823988</v>
      </c>
      <c r="I35" s="4">
        <f>dfMain2_AllCovariates!$F$200</f>
        <v>0.121978173</v>
      </c>
      <c r="J35" s="4">
        <f>dfMain2_AllCovariates!$F$876</f>
        <v>0.119460576</v>
      </c>
      <c r="K35" s="4">
        <f>dfMain2_AllCovariates!$F$482</f>
        <v>3.707054E-3</v>
      </c>
      <c r="L35" s="4">
        <f>dfMain2_AllCovariates!$F$203</f>
        <v>8.9693020999999998E-2</v>
      </c>
      <c r="M35" s="4">
        <f>dfMain2_AllCovariates!$F$911</f>
        <v>0.221771617</v>
      </c>
      <c r="N35" s="4">
        <f>dfMain2_AllCovariates!$F$491</f>
        <v>1.3638056000000001E-2</v>
      </c>
      <c r="O35" s="4">
        <f>dfMain2_AllCovariates!$F$206</f>
        <v>2.1664261000000001E-2</v>
      </c>
      <c r="P35" s="4">
        <f>dfMain2_AllCovariates!$F$946</f>
        <v>9.4305160999999998E-2</v>
      </c>
      <c r="Q35" s="4">
        <f>dfMain2_AllCovariates!$F$500</f>
        <v>2.6283883000000001E-2</v>
      </c>
      <c r="R35" s="4">
        <f>dfMain2_AllCovariates!$F$209</f>
        <v>1.2749636999999999E-2</v>
      </c>
      <c r="S35" s="4">
        <f>dfMain2_AllCovariates!$F$981</f>
        <v>0.20657943300000001</v>
      </c>
      <c r="T35" s="4">
        <f>dfMain2_AllCovariates!$F$509</f>
        <v>1.9469092E-2</v>
      </c>
      <c r="U35" s="4">
        <f>dfMain2_AllCovariates!$F$212</f>
        <v>0.10361255900000001</v>
      </c>
      <c r="V35" s="4">
        <f>dfMain2_AllCovariates!$F$1016</f>
        <v>0.104019668</v>
      </c>
      <c r="W35" s="4">
        <f>dfMain2_AllCovariates!$F$518</f>
        <v>1.3566953E-2</v>
      </c>
      <c r="X35" s="4">
        <f>dfMain2_AllCovariates!$F$215</f>
        <v>-6.7315706000000003E-2</v>
      </c>
      <c r="Y35" s="4">
        <f>dfMain2_AllCovariates!$F$1051</f>
        <v>0.446589972</v>
      </c>
      <c r="Z35" s="4">
        <f>dfMain2_AllCovariates!$F$527</f>
        <v>-7.9398653999999999E-2</v>
      </c>
    </row>
    <row r="36" spans="1:26" x14ac:dyDescent="0.55000000000000004">
      <c r="A36" t="s">
        <v>104</v>
      </c>
      <c r="B36" t="s">
        <v>7</v>
      </c>
      <c r="C36" s="4">
        <f>dfMain2_AllCovariates!$F$221</f>
        <v>0.13636435599999999</v>
      </c>
      <c r="D36" s="4">
        <f>dfMain2_AllCovariates!$F$539</f>
        <v>-0.58459734900000004</v>
      </c>
      <c r="E36" s="4">
        <f>dfMain2_AllCovariates!$F$464</f>
        <v>0.16148585200000001</v>
      </c>
      <c r="F36" s="4">
        <f>dfMain2_AllCovariates!$F$224</f>
        <v>0.216570811</v>
      </c>
      <c r="G36" s="4">
        <f>dfMain2_AllCovariates!$F$572</f>
        <v>-0.20435724899999999</v>
      </c>
      <c r="H36" s="4">
        <f>dfMain2_AllCovariates!$F$473</f>
        <v>0.160823988</v>
      </c>
      <c r="I36" s="4">
        <f>dfMain2_AllCovariates!$F$227</f>
        <v>0.13774851499999999</v>
      </c>
      <c r="J36" s="4">
        <f>dfMain2_AllCovariates!$F$876</f>
        <v>0.119460576</v>
      </c>
      <c r="K36" s="4">
        <f>dfMain2_AllCovariates!$F$482</f>
        <v>3.707054E-3</v>
      </c>
      <c r="L36" s="4">
        <f>dfMain2_AllCovariates!$F$230</f>
        <v>0.10374327899999999</v>
      </c>
      <c r="M36" s="4">
        <f>dfMain2_AllCovariates!$F$911</f>
        <v>0.221771617</v>
      </c>
      <c r="N36" s="4">
        <f>dfMain2_AllCovariates!$F$491</f>
        <v>1.3638056000000001E-2</v>
      </c>
      <c r="O36" s="4">
        <f>dfMain2_AllCovariates!$F$233</f>
        <v>2.8483792000000001E-2</v>
      </c>
      <c r="P36" s="4">
        <f>dfMain2_AllCovariates!$F$946</f>
        <v>9.4305160999999998E-2</v>
      </c>
      <c r="Q36" s="4">
        <f>dfMain2_AllCovariates!$F$500</f>
        <v>2.6283883000000001E-2</v>
      </c>
      <c r="R36" s="4">
        <f>dfMain2_AllCovariates!$F$236</f>
        <v>9.0958319999999999E-3</v>
      </c>
      <c r="S36" s="4">
        <f>dfMain2_AllCovariates!$F$981</f>
        <v>0.20657943300000001</v>
      </c>
      <c r="T36" s="4">
        <f>dfMain2_AllCovariates!$F$509</f>
        <v>1.9469092E-2</v>
      </c>
      <c r="U36" s="4">
        <f>dfMain2_AllCovariates!$F$239</f>
        <v>0.123830866</v>
      </c>
      <c r="V36" s="4">
        <f>dfMain2_AllCovariates!$F$1016</f>
        <v>0.104019668</v>
      </c>
      <c r="W36" s="4">
        <f>dfMain2_AllCovariates!$F$518</f>
        <v>1.3566953E-2</v>
      </c>
      <c r="X36" s="4">
        <f>dfMain2_AllCovariates!$F$242</f>
        <v>-6.9802333999999994E-2</v>
      </c>
      <c r="Y36" s="4">
        <f>dfMain2_AllCovariates!$F$1051</f>
        <v>0.446589972</v>
      </c>
      <c r="Z36" s="4">
        <f>dfMain2_AllCovariates!$F$527</f>
        <v>-7.9398653999999999E-2</v>
      </c>
    </row>
    <row r="37" spans="1:26" x14ac:dyDescent="0.55000000000000004">
      <c r="A37" t="s">
        <v>103</v>
      </c>
      <c r="B37" t="s">
        <v>8</v>
      </c>
      <c r="C37" s="4">
        <f>dfMain2_AllCovariates!$F$248</f>
        <v>-0.179833362</v>
      </c>
      <c r="D37" s="4">
        <f>dfMain2_AllCovariates!$F$539</f>
        <v>-0.58459734900000004</v>
      </c>
      <c r="E37" s="4">
        <f>dfMain2_AllCovariates!$F$464</f>
        <v>0.16148585200000001</v>
      </c>
      <c r="F37" s="4">
        <f>dfMain2_AllCovariates!$F$251</f>
        <v>-0.154182766</v>
      </c>
      <c r="G37" s="4">
        <f>dfMain2_AllCovariates!$F$572</f>
        <v>-0.20435724899999999</v>
      </c>
      <c r="H37" s="4">
        <f>dfMain2_AllCovariates!$F$473</f>
        <v>0.160823988</v>
      </c>
      <c r="I37" s="4">
        <f>dfMain2_AllCovariates!$F$254</f>
        <v>0.13541205000000001</v>
      </c>
      <c r="J37" s="4">
        <f>dfMain2_AllCovariates!$F$876</f>
        <v>0.119460576</v>
      </c>
      <c r="K37" s="4">
        <f>dfMain2_AllCovariates!$F$482</f>
        <v>3.707054E-3</v>
      </c>
      <c r="L37" s="4">
        <f>dfMain2_AllCovariates!$F$257</f>
        <v>9.8457147999999994E-2</v>
      </c>
      <c r="M37" s="4">
        <f>dfMain2_AllCovariates!$F$911</f>
        <v>0.221771617</v>
      </c>
      <c r="N37" s="4">
        <f>dfMain2_AllCovariates!$F$491</f>
        <v>1.3638056000000001E-2</v>
      </c>
      <c r="O37" s="4">
        <f>dfMain2_AllCovariates!$F$260</f>
        <v>-2.4624331999999999E-2</v>
      </c>
      <c r="P37" s="4">
        <f>dfMain2_AllCovariates!$F$946</f>
        <v>9.4305160999999998E-2</v>
      </c>
      <c r="Q37" s="4">
        <f>dfMain2_AllCovariates!$F$500</f>
        <v>2.6283883000000001E-2</v>
      </c>
      <c r="R37" s="4">
        <f>dfMain2_AllCovariates!$F$263</f>
        <v>5.2643703999999999E-2</v>
      </c>
      <c r="S37" s="4">
        <f>dfMain2_AllCovariates!$F$981</f>
        <v>0.20657943300000001</v>
      </c>
      <c r="T37" s="4">
        <f>dfMain2_AllCovariates!$F$509</f>
        <v>1.9469092E-2</v>
      </c>
      <c r="U37" s="4">
        <f>dfMain2_AllCovariates!$F$266</f>
        <v>0.12301522600000001</v>
      </c>
      <c r="V37" s="4">
        <f>dfMain2_AllCovariates!$F$1016</f>
        <v>0.104019668</v>
      </c>
      <c r="W37" s="4">
        <f>dfMain2_AllCovariates!$F$518</f>
        <v>1.3566953E-2</v>
      </c>
      <c r="X37" s="4">
        <f>dfMain2_AllCovariates!$F$269</f>
        <v>4.1074069999999997E-2</v>
      </c>
      <c r="Y37" s="4">
        <f>dfMain2_AllCovariates!$F$1051</f>
        <v>0.446589972</v>
      </c>
      <c r="Z37" s="4">
        <f>dfMain2_AllCovariates!$F$527</f>
        <v>-7.9398653999999999E-2</v>
      </c>
    </row>
    <row r="38" spans="1:26" x14ac:dyDescent="0.55000000000000004">
      <c r="A38" t="s">
        <v>103</v>
      </c>
      <c r="B38" t="s">
        <v>9</v>
      </c>
      <c r="C38" s="4">
        <f>dfMain2_AllCovariates!$F$275</f>
        <v>2.3992033999999999E-2</v>
      </c>
      <c r="D38" s="4">
        <f>dfMain2_AllCovariates!$F$539</f>
        <v>-0.58459734900000004</v>
      </c>
      <c r="E38" s="4">
        <f>dfMain2_AllCovariates!$F$464</f>
        <v>0.16148585200000001</v>
      </c>
      <c r="F38" s="4">
        <f>dfMain2_AllCovariates!$F$278</f>
        <v>-5.2199764000000003E-2</v>
      </c>
      <c r="G38" s="4">
        <f>dfMain2_AllCovariates!$F$572</f>
        <v>-0.20435724899999999</v>
      </c>
      <c r="H38" s="4">
        <f>dfMain2_AllCovariates!$F$473</f>
        <v>0.160823988</v>
      </c>
      <c r="I38" s="4">
        <f>dfMain2_AllCovariates!$F$281</f>
        <v>0.14674957899999999</v>
      </c>
      <c r="J38" s="4">
        <f>dfMain2_AllCovariates!$F$876</f>
        <v>0.119460576</v>
      </c>
      <c r="K38" s="4">
        <f>dfMain2_AllCovariates!$F$482</f>
        <v>3.707054E-3</v>
      </c>
      <c r="L38" s="4">
        <f>dfMain2_AllCovariates!$F$284</f>
        <v>7.8843597000000001E-2</v>
      </c>
      <c r="M38" s="4">
        <f>dfMain2_AllCovariates!$F$911</f>
        <v>0.221771617</v>
      </c>
      <c r="N38" s="4">
        <f>dfMain2_AllCovariates!$F$491</f>
        <v>1.3638056000000001E-2</v>
      </c>
      <c r="O38" s="4">
        <f>dfMain2_AllCovariates!$F$287</f>
        <v>-5.8680390000000002E-3</v>
      </c>
      <c r="P38" s="4">
        <f>dfMain2_AllCovariates!$F$946</f>
        <v>9.4305160999999998E-2</v>
      </c>
      <c r="Q38" s="4">
        <f>dfMain2_AllCovariates!$F$500</f>
        <v>2.6283883000000001E-2</v>
      </c>
      <c r="R38" s="4">
        <f>dfMain2_AllCovariates!$F$290</f>
        <v>4.9392187999999997E-2</v>
      </c>
      <c r="S38" s="4">
        <f>dfMain2_AllCovariates!$F$981</f>
        <v>0.20657943300000001</v>
      </c>
      <c r="T38" s="4">
        <f>dfMain2_AllCovariates!$F$509</f>
        <v>1.9469092E-2</v>
      </c>
      <c r="U38" s="4">
        <f>dfMain2_AllCovariates!$F$293</f>
        <v>9.0906023000000002E-2</v>
      </c>
      <c r="V38" s="4">
        <f>dfMain2_AllCovariates!$F$1016</f>
        <v>0.104019668</v>
      </c>
      <c r="W38" s="4">
        <f>dfMain2_AllCovariates!$F$518</f>
        <v>1.3566953E-2</v>
      </c>
      <c r="X38" s="4">
        <f>dfMain2_AllCovariates!$F$296</f>
        <v>2.6660870000000001E-3</v>
      </c>
      <c r="Y38" s="4">
        <f>dfMain2_AllCovariates!$F$1051</f>
        <v>0.446589972</v>
      </c>
      <c r="Z38" s="4">
        <f>dfMain2_AllCovariates!$F$527</f>
        <v>-7.9398653999999999E-2</v>
      </c>
    </row>
    <row r="39" spans="1:26" x14ac:dyDescent="0.55000000000000004">
      <c r="A39" t="s">
        <v>103</v>
      </c>
      <c r="B39" t="s">
        <v>26</v>
      </c>
      <c r="C39" s="4">
        <f>dfMain2_AllCovariates!$F$302</f>
        <v>-0.14320450900000001</v>
      </c>
      <c r="D39" s="4">
        <f>dfMain2_AllCovariates!$F$539</f>
        <v>-0.58459734900000004</v>
      </c>
      <c r="E39" s="4">
        <f>dfMain2_AllCovariates!$F$464</f>
        <v>0.16148585200000001</v>
      </c>
      <c r="F39" s="4">
        <f>dfMain2_AllCovariates!$F$305</f>
        <v>-0.149153539</v>
      </c>
      <c r="G39" s="4">
        <f>dfMain2_AllCovariates!$F$572</f>
        <v>-0.20435724899999999</v>
      </c>
      <c r="H39" s="4">
        <f>dfMain2_AllCovariates!$F$473</f>
        <v>0.160823988</v>
      </c>
      <c r="I39" s="4">
        <f>dfMain2_AllCovariates!$F$308</f>
        <v>0.127740822</v>
      </c>
      <c r="J39" s="4">
        <f>dfMain2_AllCovariates!$F$876</f>
        <v>0.119460576</v>
      </c>
      <c r="K39" s="4">
        <f>dfMain2_AllCovariates!$F$482</f>
        <v>3.707054E-3</v>
      </c>
      <c r="L39" s="4">
        <f>dfMain2_AllCovariates!$F$311</f>
        <v>8.9950455999999998E-2</v>
      </c>
      <c r="M39" s="4">
        <f>dfMain2_AllCovariates!$F$911</f>
        <v>0.221771617</v>
      </c>
      <c r="N39" s="4">
        <f>dfMain2_AllCovariates!$F$491</f>
        <v>1.3638056000000001E-2</v>
      </c>
      <c r="O39" s="4">
        <f>dfMain2_AllCovariates!$F$314</f>
        <v>-1.7999814999999999E-2</v>
      </c>
      <c r="P39" s="4">
        <f>dfMain2_AllCovariates!$F$946</f>
        <v>9.4305160999999998E-2</v>
      </c>
      <c r="Q39" s="4">
        <f>dfMain2_AllCovariates!$F$500</f>
        <v>2.6283883000000001E-2</v>
      </c>
      <c r="R39" s="4">
        <f>dfMain2_AllCovariates!$F$317</f>
        <v>5.4686184999999998E-2</v>
      </c>
      <c r="S39" s="4">
        <f>dfMain2_AllCovariates!$F$981</f>
        <v>0.20657943300000001</v>
      </c>
      <c r="T39" s="4">
        <f>dfMain2_AllCovariates!$F$509</f>
        <v>1.9469092E-2</v>
      </c>
      <c r="U39" s="4">
        <f>dfMain2_AllCovariates!$F$320</f>
        <v>0.100558257</v>
      </c>
      <c r="V39" s="4">
        <f>dfMain2_AllCovariates!$F$1016</f>
        <v>0.104019668</v>
      </c>
      <c r="W39" s="4">
        <f>dfMain2_AllCovariates!$F$518</f>
        <v>1.3566953E-2</v>
      </c>
      <c r="X39" s="4">
        <f>dfMain2_AllCovariates!$F$323</f>
        <v>2.2208413999999999E-2</v>
      </c>
      <c r="Y39" s="4">
        <f>dfMain2_AllCovariates!$F$1051</f>
        <v>0.446589972</v>
      </c>
      <c r="Z39" s="4">
        <f>dfMain2_AllCovariates!$F$527</f>
        <v>-7.9398653999999999E-2</v>
      </c>
    </row>
    <row r="40" spans="1:26" x14ac:dyDescent="0.55000000000000004">
      <c r="A40" t="s">
        <v>103</v>
      </c>
      <c r="B40" t="s">
        <v>10</v>
      </c>
      <c r="C40" s="4">
        <f>dfMain2_AllCovariates!$F$329</f>
        <v>-9.9201233999999999E-2</v>
      </c>
      <c r="D40" s="4">
        <f>dfMain2_AllCovariates!$F$539</f>
        <v>-0.58459734900000004</v>
      </c>
      <c r="E40" s="4">
        <f>dfMain2_AllCovariates!$F$464</f>
        <v>0.16148585200000001</v>
      </c>
      <c r="F40" s="4">
        <f>dfMain2_AllCovariates!$F$332</f>
        <v>-4.8746332000000003E-2</v>
      </c>
      <c r="G40" s="4">
        <f>dfMain2_AllCovariates!$F$572</f>
        <v>-0.20435724899999999</v>
      </c>
      <c r="H40" s="4">
        <f>dfMain2_AllCovariates!$F$473</f>
        <v>0.160823988</v>
      </c>
      <c r="I40" s="4">
        <f>dfMain2_AllCovariates!$F$335</f>
        <v>9.7539614999999996E-2</v>
      </c>
      <c r="J40" s="4">
        <f>dfMain2_AllCovariates!$F$876</f>
        <v>0.119460576</v>
      </c>
      <c r="K40" s="4">
        <f>dfMain2_AllCovariates!$F$482</f>
        <v>3.707054E-3</v>
      </c>
      <c r="L40" s="4">
        <f>dfMain2_AllCovariates!$F$338</f>
        <v>7.3679453000000006E-2</v>
      </c>
      <c r="M40" s="4">
        <f>dfMain2_AllCovariates!$F$911</f>
        <v>0.221771617</v>
      </c>
      <c r="N40" s="4">
        <f>dfMain2_AllCovariates!$F$491</f>
        <v>1.3638056000000001E-2</v>
      </c>
      <c r="O40" s="4">
        <f>dfMain2_AllCovariates!$F$341</f>
        <v>-3.5061536999999997E-2</v>
      </c>
      <c r="P40" s="4">
        <f>dfMain2_AllCovariates!$F$946</f>
        <v>9.4305160999999998E-2</v>
      </c>
      <c r="Q40" s="4">
        <f>dfMain2_AllCovariates!$F$500</f>
        <v>2.6283883000000001E-2</v>
      </c>
      <c r="R40" s="4">
        <f>dfMain2_AllCovariates!$F$344</f>
        <v>1.4222836000000001E-2</v>
      </c>
      <c r="S40" s="4">
        <f>dfMain2_AllCovariates!$F$981</f>
        <v>0.20657943300000001</v>
      </c>
      <c r="T40" s="4">
        <f>dfMain2_AllCovariates!$F$509</f>
        <v>1.9469092E-2</v>
      </c>
      <c r="U40" s="4">
        <f>dfMain2_AllCovariates!$F$347</f>
        <v>0.130664422</v>
      </c>
      <c r="V40" s="4">
        <f>dfMain2_AllCovariates!$F$1016</f>
        <v>0.104019668</v>
      </c>
      <c r="W40" s="4">
        <f>dfMain2_AllCovariates!$F$518</f>
        <v>1.3566953E-2</v>
      </c>
      <c r="X40" s="4">
        <f>dfMain2_AllCovariates!$F$350</f>
        <v>1.9095540000000001E-2</v>
      </c>
      <c r="Y40" s="4">
        <f>dfMain2_AllCovariates!$F$1051</f>
        <v>0.446589972</v>
      </c>
      <c r="Z40" s="4">
        <f>dfMain2_AllCovariates!$F$527</f>
        <v>-7.9398653999999999E-2</v>
      </c>
    </row>
    <row r="41" spans="1:26" x14ac:dyDescent="0.55000000000000004">
      <c r="A41" t="s">
        <v>103</v>
      </c>
      <c r="B41" t="s">
        <v>11</v>
      </c>
      <c r="C41" s="4">
        <f>dfMain2_AllCovariates!$F$356</f>
        <v>-8.4933221000000003E-2</v>
      </c>
      <c r="D41" s="4">
        <f>dfMain2_AllCovariates!$F$539</f>
        <v>-0.58459734900000004</v>
      </c>
      <c r="E41" s="4">
        <f>dfMain2_AllCovariates!$F$464</f>
        <v>0.16148585200000001</v>
      </c>
      <c r="F41" s="4">
        <f>dfMain2_AllCovariates!$F$359</f>
        <v>-6.0854000999999998E-2</v>
      </c>
      <c r="G41" s="4">
        <f>dfMain2_AllCovariates!$F$572</f>
        <v>-0.20435724899999999</v>
      </c>
      <c r="H41" s="4">
        <f>dfMain2_AllCovariates!$F$473</f>
        <v>0.160823988</v>
      </c>
      <c r="I41" s="4">
        <f>dfMain2_AllCovariates!$F$362</f>
        <v>6.9493661999999998E-2</v>
      </c>
      <c r="J41" s="4">
        <f>dfMain2_AllCovariates!$F$876</f>
        <v>0.119460576</v>
      </c>
      <c r="K41" s="4">
        <f>dfMain2_AllCovariates!$F$482</f>
        <v>3.707054E-3</v>
      </c>
      <c r="L41" s="4">
        <f>dfMain2_AllCovariates!$F$365</f>
        <v>4.9097287000000003E-2</v>
      </c>
      <c r="M41" s="4">
        <f>dfMain2_AllCovariates!$F$911</f>
        <v>0.221771617</v>
      </c>
      <c r="N41" s="4">
        <f>dfMain2_AllCovariates!$F$491</f>
        <v>1.3638056000000001E-2</v>
      </c>
      <c r="O41" s="4">
        <f>dfMain2_AllCovariates!$F$368</f>
        <v>-4.8999556999999999E-2</v>
      </c>
      <c r="P41" s="4">
        <f>dfMain2_AllCovariates!$F$946</f>
        <v>9.4305160999999998E-2</v>
      </c>
      <c r="Q41" s="4">
        <f>dfMain2_AllCovariates!$F$500</f>
        <v>2.6283883000000001E-2</v>
      </c>
      <c r="R41" s="4">
        <f>dfMain2_AllCovariates!$F$371</f>
        <v>5.2541230000000003E-3</v>
      </c>
      <c r="S41" s="4">
        <f>dfMain2_AllCovariates!$F$981</f>
        <v>0.20657943300000001</v>
      </c>
      <c r="T41" s="4">
        <f>dfMain2_AllCovariates!$F$509</f>
        <v>1.9469092E-2</v>
      </c>
      <c r="U41" s="4">
        <f>dfMain2_AllCovariates!$F$374</f>
        <v>0.12472660300000001</v>
      </c>
      <c r="V41" s="4">
        <f>dfMain2_AllCovariates!$F$1016</f>
        <v>0.104019668</v>
      </c>
      <c r="W41" s="4">
        <f>dfMain2_AllCovariates!$F$518</f>
        <v>1.3566953E-2</v>
      </c>
      <c r="X41" s="4">
        <f>dfMain2_AllCovariates!$F$377</f>
        <v>2.8604965999999999E-2</v>
      </c>
      <c r="Y41" s="4">
        <f>dfMain2_AllCovariates!$F$1051</f>
        <v>0.446589972</v>
      </c>
      <c r="Z41" s="4">
        <f>dfMain2_AllCovariates!$F$527</f>
        <v>-7.9398653999999999E-2</v>
      </c>
    </row>
    <row r="42" spans="1:26" x14ac:dyDescent="0.55000000000000004">
      <c r="A42" t="s">
        <v>103</v>
      </c>
      <c r="B42" t="s">
        <v>27</v>
      </c>
      <c r="C42" s="4">
        <f>dfMain2_AllCovariates!$F$383</f>
        <v>-0.15688274399999999</v>
      </c>
      <c r="D42" s="4">
        <f>dfMain2_AllCovariates!$F$539</f>
        <v>-0.58459734900000004</v>
      </c>
      <c r="E42" s="4">
        <f>dfMain2_AllCovariates!$F$464</f>
        <v>0.16148585200000001</v>
      </c>
      <c r="F42" s="4">
        <f>dfMain2_AllCovariates!$F$386</f>
        <v>-0.16158588700000001</v>
      </c>
      <c r="G42" s="4">
        <f>dfMain2_AllCovariates!$F$572</f>
        <v>-0.20435724899999999</v>
      </c>
      <c r="H42" s="4">
        <f>dfMain2_AllCovariates!$F$473</f>
        <v>0.160823988</v>
      </c>
      <c r="I42" s="4">
        <f>dfMain2_AllCovariates!$F$389</f>
        <v>0.13000708799999999</v>
      </c>
      <c r="J42" s="4">
        <f>dfMain2_AllCovariates!$F$876</f>
        <v>0.119460576</v>
      </c>
      <c r="K42" s="4">
        <f>dfMain2_AllCovariates!$F$482</f>
        <v>3.707054E-3</v>
      </c>
      <c r="L42" s="4">
        <f>dfMain2_AllCovariates!$F$392</f>
        <v>9.3020908999999999E-2</v>
      </c>
      <c r="M42" s="4">
        <f>dfMain2_AllCovariates!$F$911</f>
        <v>0.221771617</v>
      </c>
      <c r="N42" s="4">
        <f>dfMain2_AllCovariates!$F$491</f>
        <v>1.3638056000000001E-2</v>
      </c>
      <c r="O42" s="4">
        <f>dfMain2_AllCovariates!$F$395</f>
        <v>-2.3405997000000001E-2</v>
      </c>
      <c r="P42" s="4">
        <f>dfMain2_AllCovariates!$F$946</f>
        <v>9.4305160999999998E-2</v>
      </c>
      <c r="Q42" s="4">
        <f>dfMain2_AllCovariates!$F$500</f>
        <v>2.6283883000000001E-2</v>
      </c>
      <c r="R42" s="4">
        <f>dfMain2_AllCovariates!$F$398</f>
        <v>6.0997005E-2</v>
      </c>
      <c r="S42" s="4">
        <f>dfMain2_AllCovariates!$F$981</f>
        <v>0.20657943300000001</v>
      </c>
      <c r="T42" s="4">
        <f>dfMain2_AllCovariates!$F$509</f>
        <v>1.9469092E-2</v>
      </c>
      <c r="U42" s="4">
        <f>dfMain2_AllCovariates!$F$401</f>
        <v>0.11998946200000001</v>
      </c>
      <c r="V42" s="4">
        <f>dfMain2_AllCovariates!$F$1016</f>
        <v>0.104019668</v>
      </c>
      <c r="W42" s="4">
        <f>dfMain2_AllCovariates!$F$518</f>
        <v>1.3566953E-2</v>
      </c>
      <c r="X42" s="4">
        <f>dfMain2_AllCovariates!$F$404</f>
        <v>-3.1985458000000001E-2</v>
      </c>
      <c r="Y42" s="4">
        <f>dfMain2_AllCovariates!$F$1051</f>
        <v>0.446589972</v>
      </c>
      <c r="Z42" s="4">
        <f>dfMain2_AllCovariates!$F$527</f>
        <v>-7.9398653999999999E-2</v>
      </c>
    </row>
    <row r="43" spans="1:26" x14ac:dyDescent="0.55000000000000004">
      <c r="A43" t="s">
        <v>105</v>
      </c>
      <c r="B43" t="s">
        <v>12</v>
      </c>
      <c r="C43" s="4">
        <f>dfMain2_AllCovariates!$F$410</f>
        <v>-3.07161E-2</v>
      </c>
      <c r="D43" s="4">
        <f>dfMain2_AllCovariates!$F$539</f>
        <v>-0.58459734900000004</v>
      </c>
      <c r="E43" s="4">
        <f>dfMain2_AllCovariates!$F$464</f>
        <v>0.16148585200000001</v>
      </c>
      <c r="F43" s="4">
        <f>dfMain2_AllCovariates!$F$413</f>
        <v>-2.4292718000000001E-2</v>
      </c>
      <c r="G43" s="4">
        <f>dfMain2_AllCovariates!$F$572</f>
        <v>-0.20435724899999999</v>
      </c>
      <c r="H43" s="4">
        <f>dfMain2_AllCovariates!$F$473</f>
        <v>0.160823988</v>
      </c>
      <c r="I43" s="4">
        <f>dfMain2_AllCovariates!$F$416</f>
        <v>0.12591739099999999</v>
      </c>
      <c r="J43" s="4">
        <f>dfMain2_AllCovariates!$F$876</f>
        <v>0.119460576</v>
      </c>
      <c r="K43" s="4">
        <f>dfMain2_AllCovariates!$F$482</f>
        <v>3.707054E-3</v>
      </c>
      <c r="L43" s="4">
        <f>dfMain2_AllCovariates!$F$419</f>
        <v>6.3045959999999998E-2</v>
      </c>
      <c r="M43" s="4">
        <f>dfMain2_AllCovariates!$F$911</f>
        <v>0.221771617</v>
      </c>
      <c r="N43" s="4">
        <f>dfMain2_AllCovariates!$F$491</f>
        <v>1.3638056000000001E-2</v>
      </c>
      <c r="O43" s="4">
        <f>dfMain2_AllCovariates!$F$422</f>
        <v>-1.1834103E-2</v>
      </c>
      <c r="P43" s="4">
        <f>dfMain2_AllCovariates!$F$946</f>
        <v>9.4305160999999998E-2</v>
      </c>
      <c r="Q43" s="4">
        <f>dfMain2_AllCovariates!$F$500</f>
        <v>2.6283883000000001E-2</v>
      </c>
      <c r="R43" s="4">
        <f>dfMain2_AllCovariates!$F$425</f>
        <v>3.6293039999999999E-3</v>
      </c>
      <c r="S43" s="4">
        <f>dfMain2_AllCovariates!$F$981</f>
        <v>0.20657943300000001</v>
      </c>
      <c r="T43" s="4">
        <f>dfMain2_AllCovariates!$F$509</f>
        <v>1.9469092E-2</v>
      </c>
      <c r="U43" s="4">
        <f>dfMain2_AllCovariates!$F$428</f>
        <v>0.10940577</v>
      </c>
      <c r="V43" s="4">
        <f>dfMain2_AllCovariates!$F$1016</f>
        <v>0.104019668</v>
      </c>
      <c r="W43" s="4">
        <f>dfMain2_AllCovariates!$F$518</f>
        <v>1.3566953E-2</v>
      </c>
      <c r="X43" s="4">
        <f>dfMain2_AllCovariates!$F$431</f>
        <v>-3.6166032000000001E-2</v>
      </c>
      <c r="Y43" s="4">
        <f>dfMain2_AllCovariates!$F$1051</f>
        <v>0.446589972</v>
      </c>
      <c r="Z43" s="4">
        <f>dfMain2_AllCovariates!$F$527</f>
        <v>-7.9398653999999999E-2</v>
      </c>
    </row>
    <row r="44" spans="1:26" x14ac:dyDescent="0.55000000000000004">
      <c r="A44" t="s">
        <v>105</v>
      </c>
      <c r="B44" t="s">
        <v>13</v>
      </c>
      <c r="C44" s="4">
        <f>dfMain2_AllCovariates!$F$437</f>
        <v>-1.0719551000000001E-2</v>
      </c>
      <c r="D44" s="4">
        <f>dfMain2_AllCovariates!$F$539</f>
        <v>-0.58459734900000004</v>
      </c>
      <c r="E44" s="4">
        <f>dfMain2_AllCovariates!$F$464</f>
        <v>0.16148585200000001</v>
      </c>
      <c r="F44" s="4">
        <f>dfMain2_AllCovariates!$F$440</f>
        <v>-1.3821482E-2</v>
      </c>
      <c r="G44" s="4">
        <f>dfMain2_AllCovariates!$F$572</f>
        <v>-0.20435724899999999</v>
      </c>
      <c r="H44" s="4">
        <f>dfMain2_AllCovariates!$F$473</f>
        <v>0.160823988</v>
      </c>
      <c r="I44" s="4">
        <f>dfMain2_AllCovariates!$F$443</f>
        <v>0.12665754300000001</v>
      </c>
      <c r="J44" s="4">
        <f>dfMain2_AllCovariates!$F$876</f>
        <v>0.119460576</v>
      </c>
      <c r="K44" s="4">
        <f>dfMain2_AllCovariates!$F$482</f>
        <v>3.707054E-3</v>
      </c>
      <c r="L44" s="4">
        <f>dfMain2_AllCovariates!$F$446</f>
        <v>8.8428633000000006E-2</v>
      </c>
      <c r="M44" s="4">
        <f>dfMain2_AllCovariates!$F$911</f>
        <v>0.221771617</v>
      </c>
      <c r="N44" s="4">
        <f>dfMain2_AllCovariates!$F$491</f>
        <v>1.3638056000000001E-2</v>
      </c>
      <c r="O44" s="4">
        <f>dfMain2_AllCovariates!$F$449</f>
        <v>1.7817831999999999E-2</v>
      </c>
      <c r="P44" s="4">
        <f>dfMain2_AllCovariates!$F$946</f>
        <v>9.4305160999999998E-2</v>
      </c>
      <c r="Q44" s="4">
        <f>dfMain2_AllCovariates!$F$500</f>
        <v>2.6283883000000001E-2</v>
      </c>
      <c r="R44" s="4">
        <f>dfMain2_AllCovariates!$F$452</f>
        <v>1.8817681999999999E-2</v>
      </c>
      <c r="S44" s="4">
        <f>dfMain2_AllCovariates!$F$981</f>
        <v>0.20657943300000001</v>
      </c>
      <c r="T44" s="4">
        <f>dfMain2_AllCovariates!$F$509</f>
        <v>1.9469092E-2</v>
      </c>
      <c r="U44" s="4">
        <f>dfMain2_AllCovariates!$F$455</f>
        <v>0.113674134</v>
      </c>
      <c r="V44" s="4">
        <f>dfMain2_AllCovariates!$F$1016</f>
        <v>0.104019668</v>
      </c>
      <c r="W44" s="4">
        <f>dfMain2_AllCovariates!$F$518</f>
        <v>1.3566953E-2</v>
      </c>
      <c r="X44" s="4">
        <f>dfMain2_AllCovariates!$F$458</f>
        <v>-4.7011371000000003E-2</v>
      </c>
      <c r="Y44" s="4">
        <f>dfMain2_AllCovariates!$F$1051</f>
        <v>0.446589972</v>
      </c>
      <c r="Z44" s="4">
        <f>dfMain2_AllCovariates!$F$527</f>
        <v>-7.9398653999999999E-2</v>
      </c>
    </row>
    <row r="47" spans="1:26" x14ac:dyDescent="0.55000000000000004">
      <c r="B47" t="s">
        <v>0</v>
      </c>
    </row>
    <row r="48" spans="1:26" x14ac:dyDescent="0.55000000000000004">
      <c r="C48" t="s">
        <v>29</v>
      </c>
      <c r="F48" t="s">
        <v>30</v>
      </c>
      <c r="I48" t="s">
        <v>20</v>
      </c>
      <c r="L48" t="s">
        <v>50</v>
      </c>
      <c r="O48" t="s">
        <v>22</v>
      </c>
      <c r="R48" t="s">
        <v>23</v>
      </c>
      <c r="U48" t="s">
        <v>52</v>
      </c>
      <c r="X48" t="s">
        <v>25</v>
      </c>
    </row>
    <row r="49" spans="2:26" x14ac:dyDescent="0.55000000000000004">
      <c r="C49" t="s">
        <v>17</v>
      </c>
      <c r="D49" t="s">
        <v>18</v>
      </c>
      <c r="E49" t="s">
        <v>19</v>
      </c>
      <c r="F49" t="s">
        <v>17</v>
      </c>
      <c r="G49" t="s">
        <v>18</v>
      </c>
      <c r="H49" t="s">
        <v>19</v>
      </c>
      <c r="I49" t="s">
        <v>17</v>
      </c>
      <c r="J49" t="s">
        <v>18</v>
      </c>
      <c r="K49" t="s">
        <v>19</v>
      </c>
      <c r="L49" t="s">
        <v>17</v>
      </c>
      <c r="M49" t="s">
        <v>18</v>
      </c>
      <c r="N49" t="s">
        <v>19</v>
      </c>
      <c r="O49" t="s">
        <v>17</v>
      </c>
      <c r="P49" t="s">
        <v>18</v>
      </c>
      <c r="Q49" t="s">
        <v>19</v>
      </c>
      <c r="R49" t="s">
        <v>17</v>
      </c>
      <c r="S49" t="s">
        <v>18</v>
      </c>
      <c r="T49" t="s">
        <v>19</v>
      </c>
      <c r="U49" t="s">
        <v>17</v>
      </c>
      <c r="V49" t="s">
        <v>18</v>
      </c>
      <c r="W49" t="s">
        <v>19</v>
      </c>
      <c r="X49" t="s">
        <v>17</v>
      </c>
      <c r="Y49" t="s">
        <v>18</v>
      </c>
      <c r="Z49" t="s">
        <v>19</v>
      </c>
    </row>
    <row r="50" spans="2:26" x14ac:dyDescent="0.55000000000000004">
      <c r="B50" t="s">
        <v>3</v>
      </c>
      <c r="C50" t="str">
        <f>IF(C28&gt;0, "+ve", "-ve")</f>
        <v>+ve</v>
      </c>
      <c r="D50" t="str">
        <f t="shared" ref="D50:Z50" si="0">IF(D28&gt;0, "+ve", "-ve")</f>
        <v>-ve</v>
      </c>
      <c r="E50" t="str">
        <f t="shared" si="0"/>
        <v>+ve</v>
      </c>
      <c r="F50" t="str">
        <f t="shared" si="0"/>
        <v>+ve</v>
      </c>
      <c r="G50" t="str">
        <f t="shared" si="0"/>
        <v>-ve</v>
      </c>
      <c r="H50" t="str">
        <f t="shared" si="0"/>
        <v>+ve</v>
      </c>
      <c r="I50" t="str">
        <f t="shared" si="0"/>
        <v>+ve</v>
      </c>
      <c r="J50" t="str">
        <f t="shared" si="0"/>
        <v>+ve</v>
      </c>
      <c r="K50" t="str">
        <f t="shared" si="0"/>
        <v>+ve</v>
      </c>
      <c r="L50" t="str">
        <f t="shared" si="0"/>
        <v>+ve</v>
      </c>
      <c r="M50" t="str">
        <f t="shared" si="0"/>
        <v>+ve</v>
      </c>
      <c r="N50" t="str">
        <f t="shared" si="0"/>
        <v>+ve</v>
      </c>
      <c r="O50" t="str">
        <f t="shared" si="0"/>
        <v>+ve</v>
      </c>
      <c r="P50" t="str">
        <f t="shared" si="0"/>
        <v>+ve</v>
      </c>
      <c r="Q50" t="str">
        <f t="shared" si="0"/>
        <v>+ve</v>
      </c>
      <c r="R50" t="str">
        <f t="shared" si="0"/>
        <v>+ve</v>
      </c>
      <c r="S50" t="str">
        <f t="shared" si="0"/>
        <v>+ve</v>
      </c>
      <c r="T50" t="str">
        <f t="shared" si="0"/>
        <v>+ve</v>
      </c>
      <c r="U50" t="str">
        <f t="shared" si="0"/>
        <v>+ve</v>
      </c>
      <c r="V50" t="str">
        <f t="shared" si="0"/>
        <v>+ve</v>
      </c>
      <c r="W50" t="str">
        <f t="shared" si="0"/>
        <v>+ve</v>
      </c>
      <c r="X50" t="str">
        <f t="shared" si="0"/>
        <v>-ve</v>
      </c>
      <c r="Y50" t="str">
        <f t="shared" si="0"/>
        <v>+ve</v>
      </c>
      <c r="Z50" t="str">
        <f t="shared" si="0"/>
        <v>-ve</v>
      </c>
    </row>
    <row r="51" spans="2:26" x14ac:dyDescent="0.55000000000000004">
      <c r="B51" t="s">
        <v>4</v>
      </c>
      <c r="C51" t="str">
        <f t="shared" ref="C51:Z62" si="1">IF(C29&gt;0, "+ve", "-ve")</f>
        <v>+ve</v>
      </c>
      <c r="D51" t="str">
        <f t="shared" si="1"/>
        <v>-ve</v>
      </c>
      <c r="E51" t="str">
        <f t="shared" si="1"/>
        <v>+ve</v>
      </c>
      <c r="F51" t="str">
        <f t="shared" si="1"/>
        <v>+ve</v>
      </c>
      <c r="G51" t="str">
        <f t="shared" si="1"/>
        <v>-ve</v>
      </c>
      <c r="H51" t="str">
        <f t="shared" si="1"/>
        <v>+ve</v>
      </c>
      <c r="I51" t="str">
        <f t="shared" si="1"/>
        <v>+ve</v>
      </c>
      <c r="J51" t="str">
        <f t="shared" si="1"/>
        <v>+ve</v>
      </c>
      <c r="K51" t="str">
        <f t="shared" si="1"/>
        <v>+ve</v>
      </c>
      <c r="L51" t="str">
        <f t="shared" si="1"/>
        <v>+ve</v>
      </c>
      <c r="M51" t="str">
        <f t="shared" si="1"/>
        <v>+ve</v>
      </c>
      <c r="N51" t="str">
        <f t="shared" si="1"/>
        <v>+ve</v>
      </c>
      <c r="O51" t="str">
        <f t="shared" si="1"/>
        <v>+ve</v>
      </c>
      <c r="P51" t="str">
        <f t="shared" si="1"/>
        <v>+ve</v>
      </c>
      <c r="Q51" t="str">
        <f t="shared" si="1"/>
        <v>+ve</v>
      </c>
      <c r="R51" t="str">
        <f t="shared" si="1"/>
        <v>+ve</v>
      </c>
      <c r="S51" t="str">
        <f t="shared" si="1"/>
        <v>+ve</v>
      </c>
      <c r="T51" t="str">
        <f t="shared" si="1"/>
        <v>+ve</v>
      </c>
      <c r="U51" t="str">
        <f t="shared" si="1"/>
        <v>+ve</v>
      </c>
      <c r="V51" t="str">
        <f t="shared" si="1"/>
        <v>+ve</v>
      </c>
      <c r="W51" t="str">
        <f t="shared" si="1"/>
        <v>+ve</v>
      </c>
      <c r="X51" t="str">
        <f t="shared" si="1"/>
        <v>-ve</v>
      </c>
      <c r="Y51" t="str">
        <f t="shared" si="1"/>
        <v>+ve</v>
      </c>
      <c r="Z51" t="str">
        <f t="shared" si="1"/>
        <v>-ve</v>
      </c>
    </row>
    <row r="52" spans="2:26" x14ac:dyDescent="0.55000000000000004">
      <c r="B52" t="s">
        <v>5</v>
      </c>
      <c r="C52" t="str">
        <f>IF(C30&gt;0, "+ve", "-ve")</f>
        <v>+ve</v>
      </c>
      <c r="D52" t="str">
        <f t="shared" si="1"/>
        <v>-ve</v>
      </c>
      <c r="E52" t="str">
        <f t="shared" si="1"/>
        <v>+ve</v>
      </c>
      <c r="F52" t="str">
        <f t="shared" si="1"/>
        <v>+ve</v>
      </c>
      <c r="G52" t="str">
        <f t="shared" si="1"/>
        <v>-ve</v>
      </c>
      <c r="H52" t="str">
        <f t="shared" si="1"/>
        <v>+ve</v>
      </c>
      <c r="I52" t="str">
        <f t="shared" si="1"/>
        <v>+ve</v>
      </c>
      <c r="J52" t="str">
        <f t="shared" si="1"/>
        <v>+ve</v>
      </c>
      <c r="K52" t="str">
        <f t="shared" si="1"/>
        <v>+ve</v>
      </c>
      <c r="L52" t="str">
        <f t="shared" si="1"/>
        <v>+ve</v>
      </c>
      <c r="M52" t="str">
        <f t="shared" si="1"/>
        <v>+ve</v>
      </c>
      <c r="N52" t="str">
        <f t="shared" si="1"/>
        <v>+ve</v>
      </c>
      <c r="O52" t="str">
        <f t="shared" si="1"/>
        <v>+ve</v>
      </c>
      <c r="P52" t="str">
        <f t="shared" si="1"/>
        <v>+ve</v>
      </c>
      <c r="Q52" t="str">
        <f t="shared" si="1"/>
        <v>+ve</v>
      </c>
      <c r="R52" t="str">
        <f t="shared" si="1"/>
        <v>+ve</v>
      </c>
      <c r="S52" t="str">
        <f t="shared" si="1"/>
        <v>+ve</v>
      </c>
      <c r="T52" t="str">
        <f t="shared" si="1"/>
        <v>+ve</v>
      </c>
      <c r="U52" t="str">
        <f t="shared" si="1"/>
        <v>+ve</v>
      </c>
      <c r="V52" t="str">
        <f t="shared" si="1"/>
        <v>+ve</v>
      </c>
      <c r="W52" t="str">
        <f t="shared" si="1"/>
        <v>+ve</v>
      </c>
      <c r="X52" t="str">
        <f t="shared" si="1"/>
        <v>-ve</v>
      </c>
      <c r="Y52" t="str">
        <f t="shared" si="1"/>
        <v>+ve</v>
      </c>
      <c r="Z52" t="str">
        <f t="shared" si="1"/>
        <v>-ve</v>
      </c>
    </row>
    <row r="53" spans="2:26" x14ac:dyDescent="0.55000000000000004">
      <c r="B53" t="s">
        <v>6</v>
      </c>
      <c r="C53" t="str">
        <f t="shared" ref="C53:R62" si="2">IF(C31&gt;0, "+ve", "-ve")</f>
        <v>+ve</v>
      </c>
      <c r="D53" t="str">
        <f t="shared" si="1"/>
        <v>-ve</v>
      </c>
      <c r="E53" t="str">
        <f t="shared" si="1"/>
        <v>+ve</v>
      </c>
      <c r="F53" t="str">
        <f t="shared" si="1"/>
        <v>+ve</v>
      </c>
      <c r="G53" t="str">
        <f t="shared" si="1"/>
        <v>-ve</v>
      </c>
      <c r="H53" t="str">
        <f t="shared" si="1"/>
        <v>+ve</v>
      </c>
      <c r="I53" t="str">
        <f t="shared" si="1"/>
        <v>+ve</v>
      </c>
      <c r="J53" t="str">
        <f t="shared" si="1"/>
        <v>+ve</v>
      </c>
      <c r="K53" t="str">
        <f t="shared" si="1"/>
        <v>+ve</v>
      </c>
      <c r="L53" t="str">
        <f t="shared" si="1"/>
        <v>+ve</v>
      </c>
      <c r="M53" t="str">
        <f t="shared" si="1"/>
        <v>+ve</v>
      </c>
      <c r="N53" t="str">
        <f t="shared" si="1"/>
        <v>+ve</v>
      </c>
      <c r="O53" t="str">
        <f t="shared" si="1"/>
        <v>+ve</v>
      </c>
      <c r="P53" t="str">
        <f t="shared" si="1"/>
        <v>+ve</v>
      </c>
      <c r="Q53" t="str">
        <f t="shared" si="1"/>
        <v>+ve</v>
      </c>
      <c r="R53" t="str">
        <f t="shared" si="1"/>
        <v>+ve</v>
      </c>
      <c r="S53" t="str">
        <f t="shared" si="1"/>
        <v>+ve</v>
      </c>
      <c r="T53" t="str">
        <f t="shared" si="1"/>
        <v>+ve</v>
      </c>
      <c r="U53" t="str">
        <f t="shared" si="1"/>
        <v>+ve</v>
      </c>
      <c r="V53" t="str">
        <f t="shared" si="1"/>
        <v>+ve</v>
      </c>
      <c r="W53" t="str">
        <f t="shared" si="1"/>
        <v>+ve</v>
      </c>
      <c r="X53" t="str">
        <f t="shared" si="1"/>
        <v>-ve</v>
      </c>
      <c r="Y53" t="str">
        <f t="shared" si="1"/>
        <v>+ve</v>
      </c>
      <c r="Z53" t="str">
        <f t="shared" si="1"/>
        <v>-ve</v>
      </c>
    </row>
    <row r="54" spans="2:26" x14ac:dyDescent="0.55000000000000004">
      <c r="B54" t="s">
        <v>15</v>
      </c>
      <c r="C54" t="str">
        <f t="shared" si="2"/>
        <v>+ve</v>
      </c>
      <c r="D54" t="str">
        <f t="shared" si="2"/>
        <v>-ve</v>
      </c>
      <c r="E54" t="str">
        <f t="shared" si="2"/>
        <v>+ve</v>
      </c>
      <c r="F54" t="str">
        <f t="shared" si="2"/>
        <v>+ve</v>
      </c>
      <c r="G54" t="str">
        <f t="shared" si="2"/>
        <v>-ve</v>
      </c>
      <c r="H54" t="str">
        <f t="shared" si="2"/>
        <v>+ve</v>
      </c>
      <c r="I54" t="str">
        <f t="shared" si="2"/>
        <v>+ve</v>
      </c>
      <c r="J54" t="str">
        <f t="shared" si="2"/>
        <v>+ve</v>
      </c>
      <c r="K54" t="str">
        <f t="shared" si="2"/>
        <v>+ve</v>
      </c>
      <c r="L54" t="str">
        <f t="shared" si="2"/>
        <v>+ve</v>
      </c>
      <c r="M54" t="str">
        <f t="shared" si="2"/>
        <v>+ve</v>
      </c>
      <c r="N54" t="str">
        <f t="shared" si="2"/>
        <v>+ve</v>
      </c>
      <c r="O54" t="str">
        <f t="shared" si="2"/>
        <v>+ve</v>
      </c>
      <c r="P54" t="str">
        <f t="shared" si="2"/>
        <v>+ve</v>
      </c>
      <c r="Q54" t="str">
        <f t="shared" si="2"/>
        <v>+ve</v>
      </c>
      <c r="R54" t="str">
        <f t="shared" si="2"/>
        <v>+ve</v>
      </c>
      <c r="S54" t="str">
        <f t="shared" si="1"/>
        <v>+ve</v>
      </c>
      <c r="T54" t="str">
        <f t="shared" si="1"/>
        <v>+ve</v>
      </c>
      <c r="U54" t="str">
        <f t="shared" si="1"/>
        <v>+ve</v>
      </c>
      <c r="V54" t="str">
        <f t="shared" si="1"/>
        <v>+ve</v>
      </c>
      <c r="W54" t="str">
        <f t="shared" si="1"/>
        <v>+ve</v>
      </c>
      <c r="X54" t="str">
        <f t="shared" si="1"/>
        <v>-ve</v>
      </c>
      <c r="Y54" t="str">
        <f t="shared" si="1"/>
        <v>+ve</v>
      </c>
      <c r="Z54" t="str">
        <f t="shared" si="1"/>
        <v>-ve</v>
      </c>
    </row>
    <row r="55" spans="2:26" x14ac:dyDescent="0.55000000000000004">
      <c r="B55" t="s">
        <v>14</v>
      </c>
      <c r="C55" t="str">
        <f t="shared" si="2"/>
        <v>+ve</v>
      </c>
      <c r="D55" t="str">
        <f t="shared" si="2"/>
        <v>-ve</v>
      </c>
      <c r="E55" t="str">
        <f t="shared" si="2"/>
        <v>+ve</v>
      </c>
      <c r="F55" t="str">
        <f t="shared" si="2"/>
        <v>+ve</v>
      </c>
      <c r="G55" t="str">
        <f t="shared" si="2"/>
        <v>-ve</v>
      </c>
      <c r="H55" t="str">
        <f t="shared" si="2"/>
        <v>+ve</v>
      </c>
      <c r="I55" t="str">
        <f t="shared" si="2"/>
        <v>+ve</v>
      </c>
      <c r="J55" t="str">
        <f t="shared" si="2"/>
        <v>+ve</v>
      </c>
      <c r="K55" t="str">
        <f t="shared" si="2"/>
        <v>+ve</v>
      </c>
      <c r="L55" t="str">
        <f t="shared" si="2"/>
        <v>+ve</v>
      </c>
      <c r="M55" t="str">
        <f t="shared" si="2"/>
        <v>+ve</v>
      </c>
      <c r="N55" t="str">
        <f t="shared" si="2"/>
        <v>+ve</v>
      </c>
      <c r="O55" t="str">
        <f t="shared" si="2"/>
        <v>+ve</v>
      </c>
      <c r="P55" t="str">
        <f t="shared" si="2"/>
        <v>+ve</v>
      </c>
      <c r="Q55" t="str">
        <f t="shared" si="2"/>
        <v>+ve</v>
      </c>
      <c r="R55" t="str">
        <f t="shared" si="2"/>
        <v>+ve</v>
      </c>
      <c r="S55" t="str">
        <f t="shared" si="1"/>
        <v>+ve</v>
      </c>
      <c r="T55" t="str">
        <f t="shared" si="1"/>
        <v>+ve</v>
      </c>
      <c r="U55" t="str">
        <f t="shared" si="1"/>
        <v>+ve</v>
      </c>
      <c r="V55" t="str">
        <f t="shared" si="1"/>
        <v>+ve</v>
      </c>
      <c r="W55" t="str">
        <f t="shared" si="1"/>
        <v>+ve</v>
      </c>
      <c r="X55" t="str">
        <f t="shared" si="1"/>
        <v>-ve</v>
      </c>
      <c r="Y55" t="str">
        <f t="shared" si="1"/>
        <v>+ve</v>
      </c>
      <c r="Z55" t="str">
        <f t="shared" si="1"/>
        <v>-ve</v>
      </c>
    </row>
    <row r="56" spans="2:26" x14ac:dyDescent="0.55000000000000004">
      <c r="B56" t="s">
        <v>66</v>
      </c>
      <c r="C56" t="str">
        <f t="shared" si="2"/>
        <v>+ve</v>
      </c>
      <c r="D56" t="str">
        <f t="shared" si="2"/>
        <v>-ve</v>
      </c>
      <c r="E56" t="str">
        <f t="shared" si="2"/>
        <v>+ve</v>
      </c>
      <c r="F56" t="str">
        <f t="shared" si="2"/>
        <v>+ve</v>
      </c>
      <c r="G56" t="str">
        <f t="shared" si="2"/>
        <v>-ve</v>
      </c>
      <c r="H56" t="str">
        <f t="shared" si="2"/>
        <v>+ve</v>
      </c>
      <c r="I56" t="str">
        <f t="shared" si="2"/>
        <v>+ve</v>
      </c>
      <c r="J56" t="str">
        <f t="shared" si="2"/>
        <v>+ve</v>
      </c>
      <c r="K56" t="str">
        <f t="shared" si="2"/>
        <v>+ve</v>
      </c>
      <c r="L56" t="str">
        <f t="shared" si="2"/>
        <v>+ve</v>
      </c>
      <c r="M56" t="str">
        <f t="shared" si="2"/>
        <v>+ve</v>
      </c>
      <c r="N56" t="str">
        <f t="shared" si="2"/>
        <v>+ve</v>
      </c>
      <c r="O56" t="str">
        <f t="shared" si="2"/>
        <v>+ve</v>
      </c>
      <c r="P56" t="str">
        <f t="shared" si="2"/>
        <v>+ve</v>
      </c>
      <c r="Q56" t="str">
        <f t="shared" si="2"/>
        <v>+ve</v>
      </c>
      <c r="R56" t="str">
        <f t="shared" si="2"/>
        <v>+ve</v>
      </c>
      <c r="S56" t="str">
        <f t="shared" si="1"/>
        <v>+ve</v>
      </c>
      <c r="T56" t="str">
        <f t="shared" si="1"/>
        <v>+ve</v>
      </c>
      <c r="U56" t="str">
        <f t="shared" si="1"/>
        <v>+ve</v>
      </c>
      <c r="V56" t="str">
        <f t="shared" si="1"/>
        <v>+ve</v>
      </c>
      <c r="W56" t="str">
        <f t="shared" si="1"/>
        <v>+ve</v>
      </c>
      <c r="X56" t="str">
        <f t="shared" si="1"/>
        <v>-ve</v>
      </c>
      <c r="Y56" t="str">
        <f t="shared" si="1"/>
        <v>+ve</v>
      </c>
      <c r="Z56" t="str">
        <f t="shared" si="1"/>
        <v>-ve</v>
      </c>
    </row>
    <row r="57" spans="2:26" x14ac:dyDescent="0.55000000000000004">
      <c r="B57" t="s">
        <v>16</v>
      </c>
      <c r="C57" t="str">
        <f t="shared" si="2"/>
        <v>+ve</v>
      </c>
      <c r="D57" t="str">
        <f t="shared" si="2"/>
        <v>-ve</v>
      </c>
      <c r="E57" t="str">
        <f t="shared" si="2"/>
        <v>+ve</v>
      </c>
      <c r="F57" t="str">
        <f t="shared" si="2"/>
        <v>+ve</v>
      </c>
      <c r="G57" t="str">
        <f t="shared" si="2"/>
        <v>-ve</v>
      </c>
      <c r="H57" t="str">
        <f t="shared" si="2"/>
        <v>+ve</v>
      </c>
      <c r="I57" t="str">
        <f t="shared" si="2"/>
        <v>+ve</v>
      </c>
      <c r="J57" t="str">
        <f t="shared" si="2"/>
        <v>+ve</v>
      </c>
      <c r="K57" t="str">
        <f t="shared" si="2"/>
        <v>+ve</v>
      </c>
      <c r="L57" t="str">
        <f t="shared" si="2"/>
        <v>+ve</v>
      </c>
      <c r="M57" t="str">
        <f t="shared" si="2"/>
        <v>+ve</v>
      </c>
      <c r="N57" t="str">
        <f t="shared" si="2"/>
        <v>+ve</v>
      </c>
      <c r="O57" t="str">
        <f t="shared" si="2"/>
        <v>+ve</v>
      </c>
      <c r="P57" t="str">
        <f t="shared" si="2"/>
        <v>+ve</v>
      </c>
      <c r="Q57" t="str">
        <f t="shared" si="2"/>
        <v>+ve</v>
      </c>
      <c r="R57" t="str">
        <f t="shared" si="2"/>
        <v>+ve</v>
      </c>
      <c r="S57" t="str">
        <f t="shared" si="1"/>
        <v>+ve</v>
      </c>
      <c r="T57" t="str">
        <f t="shared" si="1"/>
        <v>+ve</v>
      </c>
      <c r="U57" t="str">
        <f t="shared" si="1"/>
        <v>+ve</v>
      </c>
      <c r="V57" t="str">
        <f t="shared" si="1"/>
        <v>+ve</v>
      </c>
      <c r="W57" t="str">
        <f t="shared" si="1"/>
        <v>+ve</v>
      </c>
      <c r="X57" t="str">
        <f t="shared" si="1"/>
        <v>-ve</v>
      </c>
      <c r="Y57" t="str">
        <f t="shared" si="1"/>
        <v>+ve</v>
      </c>
      <c r="Z57" t="str">
        <f t="shared" si="1"/>
        <v>-ve</v>
      </c>
    </row>
    <row r="58" spans="2:26" x14ac:dyDescent="0.55000000000000004">
      <c r="B58" t="s">
        <v>7</v>
      </c>
      <c r="C58" t="str">
        <f t="shared" si="2"/>
        <v>+ve</v>
      </c>
      <c r="D58" t="str">
        <f t="shared" si="2"/>
        <v>-ve</v>
      </c>
      <c r="E58" t="str">
        <f t="shared" si="2"/>
        <v>+ve</v>
      </c>
      <c r="F58" t="str">
        <f t="shared" si="2"/>
        <v>+ve</v>
      </c>
      <c r="G58" t="str">
        <f t="shared" si="2"/>
        <v>-ve</v>
      </c>
      <c r="H58" t="str">
        <f t="shared" si="2"/>
        <v>+ve</v>
      </c>
      <c r="I58" t="str">
        <f t="shared" si="2"/>
        <v>+ve</v>
      </c>
      <c r="J58" t="str">
        <f t="shared" si="2"/>
        <v>+ve</v>
      </c>
      <c r="K58" t="str">
        <f t="shared" si="2"/>
        <v>+ve</v>
      </c>
      <c r="L58" t="str">
        <f t="shared" si="2"/>
        <v>+ve</v>
      </c>
      <c r="M58" t="str">
        <f t="shared" si="2"/>
        <v>+ve</v>
      </c>
      <c r="N58" t="str">
        <f t="shared" si="2"/>
        <v>+ve</v>
      </c>
      <c r="O58" t="str">
        <f t="shared" si="2"/>
        <v>+ve</v>
      </c>
      <c r="P58" t="str">
        <f t="shared" si="2"/>
        <v>+ve</v>
      </c>
      <c r="Q58" t="str">
        <f t="shared" si="2"/>
        <v>+ve</v>
      </c>
      <c r="R58" t="str">
        <f t="shared" si="2"/>
        <v>+ve</v>
      </c>
      <c r="S58" t="str">
        <f t="shared" si="1"/>
        <v>+ve</v>
      </c>
      <c r="T58" t="str">
        <f t="shared" si="1"/>
        <v>+ve</v>
      </c>
      <c r="U58" t="str">
        <f t="shared" si="1"/>
        <v>+ve</v>
      </c>
      <c r="V58" t="str">
        <f t="shared" si="1"/>
        <v>+ve</v>
      </c>
      <c r="W58" t="str">
        <f t="shared" si="1"/>
        <v>+ve</v>
      </c>
      <c r="X58" t="str">
        <f t="shared" si="1"/>
        <v>-ve</v>
      </c>
      <c r="Y58" t="str">
        <f t="shared" si="1"/>
        <v>+ve</v>
      </c>
      <c r="Z58" t="str">
        <f t="shared" si="1"/>
        <v>-ve</v>
      </c>
    </row>
    <row r="59" spans="2:26" x14ac:dyDescent="0.55000000000000004">
      <c r="B59" t="s">
        <v>8</v>
      </c>
      <c r="C59" t="str">
        <f t="shared" si="2"/>
        <v>-ve</v>
      </c>
      <c r="D59" t="str">
        <f t="shared" si="2"/>
        <v>-ve</v>
      </c>
      <c r="E59" t="str">
        <f t="shared" si="2"/>
        <v>+ve</v>
      </c>
      <c r="F59" t="str">
        <f t="shared" si="2"/>
        <v>-ve</v>
      </c>
      <c r="G59" t="str">
        <f t="shared" si="2"/>
        <v>-ve</v>
      </c>
      <c r="H59" t="str">
        <f t="shared" si="2"/>
        <v>+ve</v>
      </c>
      <c r="I59" t="str">
        <f t="shared" si="2"/>
        <v>+ve</v>
      </c>
      <c r="J59" t="str">
        <f t="shared" si="2"/>
        <v>+ve</v>
      </c>
      <c r="K59" t="str">
        <f t="shared" si="2"/>
        <v>+ve</v>
      </c>
      <c r="L59" t="str">
        <f t="shared" si="2"/>
        <v>+ve</v>
      </c>
      <c r="M59" t="str">
        <f t="shared" si="2"/>
        <v>+ve</v>
      </c>
      <c r="N59" t="str">
        <f t="shared" si="2"/>
        <v>+ve</v>
      </c>
      <c r="O59" t="str">
        <f t="shared" si="2"/>
        <v>-ve</v>
      </c>
      <c r="P59" t="str">
        <f t="shared" si="2"/>
        <v>+ve</v>
      </c>
      <c r="Q59" t="str">
        <f t="shared" si="2"/>
        <v>+ve</v>
      </c>
      <c r="R59" t="str">
        <f t="shared" si="2"/>
        <v>+ve</v>
      </c>
      <c r="S59" t="str">
        <f t="shared" si="1"/>
        <v>+ve</v>
      </c>
      <c r="T59" t="str">
        <f t="shared" si="1"/>
        <v>+ve</v>
      </c>
      <c r="U59" t="str">
        <f t="shared" si="1"/>
        <v>+ve</v>
      </c>
      <c r="V59" t="str">
        <f t="shared" si="1"/>
        <v>+ve</v>
      </c>
      <c r="W59" t="str">
        <f t="shared" si="1"/>
        <v>+ve</v>
      </c>
      <c r="X59" t="str">
        <f t="shared" si="1"/>
        <v>+ve</v>
      </c>
      <c r="Y59" t="str">
        <f t="shared" si="1"/>
        <v>+ve</v>
      </c>
      <c r="Z59" t="str">
        <f t="shared" si="1"/>
        <v>-ve</v>
      </c>
    </row>
    <row r="60" spans="2:26" x14ac:dyDescent="0.55000000000000004">
      <c r="B60" t="s">
        <v>9</v>
      </c>
      <c r="C60" t="str">
        <f t="shared" si="2"/>
        <v>+ve</v>
      </c>
      <c r="D60" t="str">
        <f t="shared" si="2"/>
        <v>-ve</v>
      </c>
      <c r="E60" t="str">
        <f t="shared" si="2"/>
        <v>+ve</v>
      </c>
      <c r="F60" t="str">
        <f t="shared" si="2"/>
        <v>-ve</v>
      </c>
      <c r="G60" t="str">
        <f t="shared" si="2"/>
        <v>-ve</v>
      </c>
      <c r="H60" t="str">
        <f t="shared" si="2"/>
        <v>+ve</v>
      </c>
      <c r="I60" t="str">
        <f t="shared" si="2"/>
        <v>+ve</v>
      </c>
      <c r="J60" t="str">
        <f t="shared" si="2"/>
        <v>+ve</v>
      </c>
      <c r="K60" t="str">
        <f t="shared" si="2"/>
        <v>+ve</v>
      </c>
      <c r="L60" t="str">
        <f t="shared" si="2"/>
        <v>+ve</v>
      </c>
      <c r="M60" t="str">
        <f t="shared" si="2"/>
        <v>+ve</v>
      </c>
      <c r="N60" t="str">
        <f t="shared" si="2"/>
        <v>+ve</v>
      </c>
      <c r="O60" t="str">
        <f t="shared" si="2"/>
        <v>-ve</v>
      </c>
      <c r="P60" t="str">
        <f t="shared" si="2"/>
        <v>+ve</v>
      </c>
      <c r="Q60" t="str">
        <f t="shared" si="2"/>
        <v>+ve</v>
      </c>
      <c r="R60" t="str">
        <f t="shared" si="2"/>
        <v>+ve</v>
      </c>
      <c r="S60" t="str">
        <f t="shared" si="1"/>
        <v>+ve</v>
      </c>
      <c r="T60" t="str">
        <f t="shared" si="1"/>
        <v>+ve</v>
      </c>
      <c r="U60" t="str">
        <f t="shared" si="1"/>
        <v>+ve</v>
      </c>
      <c r="V60" t="str">
        <f t="shared" si="1"/>
        <v>+ve</v>
      </c>
      <c r="W60" t="str">
        <f t="shared" si="1"/>
        <v>+ve</v>
      </c>
      <c r="X60" t="str">
        <f t="shared" si="1"/>
        <v>+ve</v>
      </c>
      <c r="Y60" t="str">
        <f t="shared" si="1"/>
        <v>+ve</v>
      </c>
      <c r="Z60" t="str">
        <f t="shared" si="1"/>
        <v>-ve</v>
      </c>
    </row>
    <row r="61" spans="2:26" x14ac:dyDescent="0.55000000000000004">
      <c r="B61" t="s">
        <v>26</v>
      </c>
      <c r="C61" t="str">
        <f t="shared" si="2"/>
        <v>-ve</v>
      </c>
      <c r="D61" t="str">
        <f t="shared" si="2"/>
        <v>-ve</v>
      </c>
      <c r="E61" t="str">
        <f t="shared" si="2"/>
        <v>+ve</v>
      </c>
      <c r="F61" t="str">
        <f t="shared" si="2"/>
        <v>-ve</v>
      </c>
      <c r="G61" t="str">
        <f t="shared" si="2"/>
        <v>-ve</v>
      </c>
      <c r="H61" t="str">
        <f t="shared" si="2"/>
        <v>+ve</v>
      </c>
      <c r="I61" t="str">
        <f t="shared" si="2"/>
        <v>+ve</v>
      </c>
      <c r="J61" t="str">
        <f t="shared" si="2"/>
        <v>+ve</v>
      </c>
      <c r="K61" t="str">
        <f t="shared" si="2"/>
        <v>+ve</v>
      </c>
      <c r="L61" t="str">
        <f t="shared" si="2"/>
        <v>+ve</v>
      </c>
      <c r="M61" t="str">
        <f t="shared" si="2"/>
        <v>+ve</v>
      </c>
      <c r="N61" t="str">
        <f t="shared" si="2"/>
        <v>+ve</v>
      </c>
      <c r="O61" t="str">
        <f t="shared" si="2"/>
        <v>-ve</v>
      </c>
      <c r="P61" t="str">
        <f t="shared" si="2"/>
        <v>+ve</v>
      </c>
      <c r="Q61" t="str">
        <f t="shared" si="2"/>
        <v>+ve</v>
      </c>
      <c r="R61" t="str">
        <f t="shared" si="2"/>
        <v>+ve</v>
      </c>
      <c r="S61" t="str">
        <f t="shared" si="1"/>
        <v>+ve</v>
      </c>
      <c r="T61" t="str">
        <f t="shared" si="1"/>
        <v>+ve</v>
      </c>
      <c r="U61" t="str">
        <f t="shared" si="1"/>
        <v>+ve</v>
      </c>
      <c r="V61" t="str">
        <f t="shared" si="1"/>
        <v>+ve</v>
      </c>
      <c r="W61" t="str">
        <f t="shared" si="1"/>
        <v>+ve</v>
      </c>
      <c r="X61" t="str">
        <f t="shared" si="1"/>
        <v>+ve</v>
      </c>
      <c r="Y61" t="str">
        <f t="shared" si="1"/>
        <v>+ve</v>
      </c>
      <c r="Z61" t="str">
        <f t="shared" si="1"/>
        <v>-ve</v>
      </c>
    </row>
    <row r="62" spans="2:26" x14ac:dyDescent="0.55000000000000004">
      <c r="B62" t="s">
        <v>10</v>
      </c>
      <c r="C62" t="str">
        <f>IF(C40&gt;0, "+ve", "-ve")</f>
        <v>-ve</v>
      </c>
      <c r="D62" t="str">
        <f t="shared" si="2"/>
        <v>-ve</v>
      </c>
      <c r="E62" t="str">
        <f t="shared" si="2"/>
        <v>+ve</v>
      </c>
      <c r="F62" t="str">
        <f t="shared" si="2"/>
        <v>-ve</v>
      </c>
      <c r="G62" t="str">
        <f t="shared" si="2"/>
        <v>-ve</v>
      </c>
      <c r="H62" t="str">
        <f t="shared" si="2"/>
        <v>+ve</v>
      </c>
      <c r="I62" t="str">
        <f t="shared" si="2"/>
        <v>+ve</v>
      </c>
      <c r="J62" t="str">
        <f t="shared" si="2"/>
        <v>+ve</v>
      </c>
      <c r="K62" t="str">
        <f t="shared" si="2"/>
        <v>+ve</v>
      </c>
      <c r="L62" t="str">
        <f t="shared" si="2"/>
        <v>+ve</v>
      </c>
      <c r="M62" t="str">
        <f t="shared" si="2"/>
        <v>+ve</v>
      </c>
      <c r="N62" t="str">
        <f t="shared" si="2"/>
        <v>+ve</v>
      </c>
      <c r="O62" t="str">
        <f t="shared" si="2"/>
        <v>-ve</v>
      </c>
      <c r="P62" t="str">
        <f t="shared" si="2"/>
        <v>+ve</v>
      </c>
      <c r="Q62" t="str">
        <f t="shared" si="2"/>
        <v>+ve</v>
      </c>
      <c r="R62" t="str">
        <f t="shared" si="2"/>
        <v>+ve</v>
      </c>
      <c r="S62" t="str">
        <f t="shared" si="1"/>
        <v>+ve</v>
      </c>
      <c r="T62" t="str">
        <f t="shared" si="1"/>
        <v>+ve</v>
      </c>
      <c r="U62" t="str">
        <f t="shared" si="1"/>
        <v>+ve</v>
      </c>
      <c r="V62" t="str">
        <f t="shared" si="1"/>
        <v>+ve</v>
      </c>
      <c r="W62" t="str">
        <f t="shared" si="1"/>
        <v>+ve</v>
      </c>
      <c r="X62" t="str">
        <f t="shared" si="1"/>
        <v>+ve</v>
      </c>
      <c r="Y62" t="str">
        <f t="shared" si="1"/>
        <v>+ve</v>
      </c>
      <c r="Z62" t="str">
        <f t="shared" si="1"/>
        <v>-ve</v>
      </c>
    </row>
    <row r="63" spans="2:26" x14ac:dyDescent="0.55000000000000004">
      <c r="B63" t="s">
        <v>11</v>
      </c>
      <c r="C63" t="str">
        <f t="shared" ref="C63:Z66" si="3">IF(C41&gt;0, "+ve", "-ve")</f>
        <v>-ve</v>
      </c>
      <c r="D63" t="str">
        <f t="shared" si="3"/>
        <v>-ve</v>
      </c>
      <c r="E63" t="str">
        <f t="shared" si="3"/>
        <v>+ve</v>
      </c>
      <c r="F63" t="str">
        <f t="shared" si="3"/>
        <v>-ve</v>
      </c>
      <c r="G63" t="str">
        <f t="shared" si="3"/>
        <v>-ve</v>
      </c>
      <c r="H63" t="str">
        <f t="shared" si="3"/>
        <v>+ve</v>
      </c>
      <c r="I63" t="str">
        <f t="shared" si="3"/>
        <v>+ve</v>
      </c>
      <c r="J63" t="str">
        <f t="shared" si="3"/>
        <v>+ve</v>
      </c>
      <c r="K63" t="str">
        <f t="shared" si="3"/>
        <v>+ve</v>
      </c>
      <c r="L63" t="str">
        <f t="shared" si="3"/>
        <v>+ve</v>
      </c>
      <c r="M63" t="str">
        <f t="shared" si="3"/>
        <v>+ve</v>
      </c>
      <c r="N63" t="str">
        <f t="shared" si="3"/>
        <v>+ve</v>
      </c>
      <c r="O63" t="str">
        <f t="shared" si="3"/>
        <v>-ve</v>
      </c>
      <c r="P63" t="str">
        <f t="shared" si="3"/>
        <v>+ve</v>
      </c>
      <c r="Q63" t="str">
        <f t="shared" si="3"/>
        <v>+ve</v>
      </c>
      <c r="R63" t="str">
        <f t="shared" si="3"/>
        <v>+ve</v>
      </c>
      <c r="S63" t="str">
        <f t="shared" si="3"/>
        <v>+ve</v>
      </c>
      <c r="T63" t="str">
        <f t="shared" si="3"/>
        <v>+ve</v>
      </c>
      <c r="U63" t="str">
        <f t="shared" si="3"/>
        <v>+ve</v>
      </c>
      <c r="V63" t="str">
        <f t="shared" si="3"/>
        <v>+ve</v>
      </c>
      <c r="W63" t="str">
        <f t="shared" si="3"/>
        <v>+ve</v>
      </c>
      <c r="X63" t="str">
        <f t="shared" si="3"/>
        <v>+ve</v>
      </c>
      <c r="Y63" t="str">
        <f t="shared" si="3"/>
        <v>+ve</v>
      </c>
      <c r="Z63" t="str">
        <f t="shared" si="3"/>
        <v>-ve</v>
      </c>
    </row>
    <row r="64" spans="2:26" x14ac:dyDescent="0.55000000000000004">
      <c r="B64" t="s">
        <v>27</v>
      </c>
      <c r="C64" t="str">
        <f t="shared" si="3"/>
        <v>-ve</v>
      </c>
      <c r="D64" t="str">
        <f t="shared" si="3"/>
        <v>-ve</v>
      </c>
      <c r="E64" t="str">
        <f t="shared" si="3"/>
        <v>+ve</v>
      </c>
      <c r="F64" t="str">
        <f t="shared" si="3"/>
        <v>-ve</v>
      </c>
      <c r="G64" t="str">
        <f t="shared" si="3"/>
        <v>-ve</v>
      </c>
      <c r="H64" t="str">
        <f t="shared" si="3"/>
        <v>+ve</v>
      </c>
      <c r="I64" t="str">
        <f t="shared" si="3"/>
        <v>+ve</v>
      </c>
      <c r="J64" t="str">
        <f t="shared" si="3"/>
        <v>+ve</v>
      </c>
      <c r="K64" t="str">
        <f t="shared" si="3"/>
        <v>+ve</v>
      </c>
      <c r="L64" t="str">
        <f t="shared" si="3"/>
        <v>+ve</v>
      </c>
      <c r="M64" t="str">
        <f t="shared" si="3"/>
        <v>+ve</v>
      </c>
      <c r="N64" t="str">
        <f t="shared" si="3"/>
        <v>+ve</v>
      </c>
      <c r="O64" t="str">
        <f t="shared" si="3"/>
        <v>-ve</v>
      </c>
      <c r="P64" t="str">
        <f t="shared" si="3"/>
        <v>+ve</v>
      </c>
      <c r="Q64" t="str">
        <f t="shared" si="3"/>
        <v>+ve</v>
      </c>
      <c r="R64" t="str">
        <f t="shared" si="3"/>
        <v>+ve</v>
      </c>
      <c r="S64" t="str">
        <f t="shared" si="3"/>
        <v>+ve</v>
      </c>
      <c r="T64" t="str">
        <f t="shared" si="3"/>
        <v>+ve</v>
      </c>
      <c r="U64" t="str">
        <f t="shared" si="3"/>
        <v>+ve</v>
      </c>
      <c r="V64" t="str">
        <f t="shared" si="3"/>
        <v>+ve</v>
      </c>
      <c r="W64" t="str">
        <f t="shared" si="3"/>
        <v>+ve</v>
      </c>
      <c r="X64" t="str">
        <f t="shared" si="3"/>
        <v>-ve</v>
      </c>
      <c r="Y64" t="str">
        <f t="shared" si="3"/>
        <v>+ve</v>
      </c>
      <c r="Z64" t="str">
        <f t="shared" si="3"/>
        <v>-ve</v>
      </c>
    </row>
    <row r="65" spans="2:26" x14ac:dyDescent="0.55000000000000004">
      <c r="B65" t="s">
        <v>12</v>
      </c>
      <c r="C65" t="str">
        <f t="shared" si="3"/>
        <v>-ve</v>
      </c>
      <c r="D65" t="str">
        <f t="shared" si="3"/>
        <v>-ve</v>
      </c>
      <c r="E65" t="str">
        <f t="shared" si="3"/>
        <v>+ve</v>
      </c>
      <c r="F65" t="str">
        <f t="shared" si="3"/>
        <v>-ve</v>
      </c>
      <c r="G65" t="str">
        <f t="shared" si="3"/>
        <v>-ve</v>
      </c>
      <c r="H65" t="str">
        <f t="shared" si="3"/>
        <v>+ve</v>
      </c>
      <c r="I65" t="str">
        <f t="shared" si="3"/>
        <v>+ve</v>
      </c>
      <c r="J65" t="str">
        <f t="shared" si="3"/>
        <v>+ve</v>
      </c>
      <c r="K65" t="str">
        <f t="shared" si="3"/>
        <v>+ve</v>
      </c>
      <c r="L65" t="str">
        <f t="shared" si="3"/>
        <v>+ve</v>
      </c>
      <c r="M65" t="str">
        <f t="shared" si="3"/>
        <v>+ve</v>
      </c>
      <c r="N65" t="str">
        <f t="shared" si="3"/>
        <v>+ve</v>
      </c>
      <c r="O65" t="str">
        <f t="shared" si="3"/>
        <v>-ve</v>
      </c>
      <c r="P65" t="str">
        <f t="shared" si="3"/>
        <v>+ve</v>
      </c>
      <c r="Q65" t="str">
        <f t="shared" si="3"/>
        <v>+ve</v>
      </c>
      <c r="R65" t="str">
        <f t="shared" si="3"/>
        <v>+ve</v>
      </c>
      <c r="S65" t="str">
        <f t="shared" si="3"/>
        <v>+ve</v>
      </c>
      <c r="T65" t="str">
        <f t="shared" si="3"/>
        <v>+ve</v>
      </c>
      <c r="U65" t="str">
        <f t="shared" si="3"/>
        <v>+ve</v>
      </c>
      <c r="V65" t="str">
        <f t="shared" si="3"/>
        <v>+ve</v>
      </c>
      <c r="W65" t="str">
        <f t="shared" si="3"/>
        <v>+ve</v>
      </c>
      <c r="X65" t="str">
        <f t="shared" si="3"/>
        <v>-ve</v>
      </c>
      <c r="Y65" t="str">
        <f t="shared" si="3"/>
        <v>+ve</v>
      </c>
      <c r="Z65" t="str">
        <f t="shared" si="3"/>
        <v>-ve</v>
      </c>
    </row>
    <row r="66" spans="2:26" x14ac:dyDescent="0.55000000000000004">
      <c r="B66" t="s">
        <v>13</v>
      </c>
      <c r="C66" t="str">
        <f t="shared" si="3"/>
        <v>-ve</v>
      </c>
      <c r="D66" t="str">
        <f t="shared" si="3"/>
        <v>-ve</v>
      </c>
      <c r="E66" t="str">
        <f t="shared" si="3"/>
        <v>+ve</v>
      </c>
      <c r="F66" t="str">
        <f t="shared" si="3"/>
        <v>-ve</v>
      </c>
      <c r="G66" t="str">
        <f t="shared" si="3"/>
        <v>-ve</v>
      </c>
      <c r="H66" t="str">
        <f t="shared" si="3"/>
        <v>+ve</v>
      </c>
      <c r="I66" t="str">
        <f t="shared" si="3"/>
        <v>+ve</v>
      </c>
      <c r="J66" t="str">
        <f t="shared" si="3"/>
        <v>+ve</v>
      </c>
      <c r="K66" t="str">
        <f t="shared" si="3"/>
        <v>+ve</v>
      </c>
      <c r="L66" t="str">
        <f t="shared" si="3"/>
        <v>+ve</v>
      </c>
      <c r="M66" t="str">
        <f t="shared" si="3"/>
        <v>+ve</v>
      </c>
      <c r="N66" t="str">
        <f t="shared" si="3"/>
        <v>+ve</v>
      </c>
      <c r="O66" t="str">
        <f t="shared" si="3"/>
        <v>+ve</v>
      </c>
      <c r="P66" t="str">
        <f t="shared" si="3"/>
        <v>+ve</v>
      </c>
      <c r="Q66" t="str">
        <f t="shared" si="3"/>
        <v>+ve</v>
      </c>
      <c r="R66" t="str">
        <f t="shared" si="3"/>
        <v>+ve</v>
      </c>
      <c r="S66" t="str">
        <f t="shared" si="3"/>
        <v>+ve</v>
      </c>
      <c r="T66" t="str">
        <f t="shared" si="3"/>
        <v>+ve</v>
      </c>
      <c r="U66" t="str">
        <f t="shared" si="3"/>
        <v>+ve</v>
      </c>
      <c r="V66" t="str">
        <f t="shared" si="3"/>
        <v>+ve</v>
      </c>
      <c r="W66" t="str">
        <f t="shared" si="3"/>
        <v>+ve</v>
      </c>
      <c r="X66" t="str">
        <f t="shared" si="3"/>
        <v>-ve</v>
      </c>
      <c r="Y66" t="str">
        <f t="shared" si="3"/>
        <v>+ve</v>
      </c>
      <c r="Z66" t="str">
        <f t="shared" si="3"/>
        <v>-ve</v>
      </c>
    </row>
  </sheetData>
  <conditionalFormatting sqref="C28:Z44">
    <cfRule type="expression" dxfId="15" priority="1">
      <formula>C6&lt;0.01</formula>
    </cfRule>
    <cfRule type="expression" dxfId="14" priority="2">
      <formula>C6&lt;0.05</formula>
    </cfRule>
    <cfRule type="expression" dxfId="13" priority="3">
      <formula>C6&lt;0.1</formula>
    </cfRule>
    <cfRule type="expression" dxfId="12" priority="4">
      <formula>C6&gt;0.05</formula>
    </cfRule>
  </conditionalFormatting>
  <conditionalFormatting sqref="C50:Z66">
    <cfRule type="expression" dxfId="11" priority="9">
      <formula>C6&lt;0.01</formula>
    </cfRule>
    <cfRule type="expression" dxfId="10" priority="10">
      <formula>C6&lt;0.05</formula>
    </cfRule>
    <cfRule type="expression" dxfId="9" priority="11">
      <formula>C6&lt;0.1</formula>
    </cfRule>
    <cfRule type="expression" dxfId="8" priority="12">
      <formula>C6&gt;0.05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D3D6-7273-4206-B4E9-50A34E077C5A}">
  <dimension ref="A1:Z66"/>
  <sheetViews>
    <sheetView topLeftCell="A16" workbookViewId="0">
      <selection activeCell="C28" sqref="C28:C44"/>
    </sheetView>
  </sheetViews>
  <sheetFormatPr defaultRowHeight="14.4" x14ac:dyDescent="0.55000000000000004"/>
  <sheetData>
    <row r="1" spans="1:26" x14ac:dyDescent="0.55000000000000004">
      <c r="B1" t="s">
        <v>129</v>
      </c>
    </row>
    <row r="3" spans="1:26" x14ac:dyDescent="0.55000000000000004">
      <c r="B3" t="s">
        <v>1</v>
      </c>
    </row>
    <row r="4" spans="1:26" x14ac:dyDescent="0.55000000000000004">
      <c r="C4" t="s">
        <v>29</v>
      </c>
      <c r="F4" t="s">
        <v>30</v>
      </c>
      <c r="I4" t="s">
        <v>20</v>
      </c>
      <c r="L4" t="s">
        <v>50</v>
      </c>
      <c r="O4" t="s">
        <v>22</v>
      </c>
      <c r="R4" t="s">
        <v>23</v>
      </c>
      <c r="U4" t="s">
        <v>52</v>
      </c>
      <c r="X4" t="s">
        <v>25</v>
      </c>
    </row>
    <row r="5" spans="1:26" x14ac:dyDescent="0.55000000000000004">
      <c r="C5" t="s">
        <v>17</v>
      </c>
      <c r="D5" t="s">
        <v>18</v>
      </c>
      <c r="E5" t="s">
        <v>19</v>
      </c>
      <c r="F5" t="s">
        <v>17</v>
      </c>
      <c r="G5" t="s">
        <v>18</v>
      </c>
      <c r="H5" t="s">
        <v>19</v>
      </c>
      <c r="I5" t="s">
        <v>17</v>
      </c>
      <c r="J5" t="s">
        <v>18</v>
      </c>
      <c r="K5" t="s">
        <v>19</v>
      </c>
      <c r="L5" t="s">
        <v>17</v>
      </c>
      <c r="M5" t="s">
        <v>18</v>
      </c>
      <c r="N5" t="s">
        <v>19</v>
      </c>
      <c r="O5" t="s">
        <v>17</v>
      </c>
      <c r="P5" t="s">
        <v>18</v>
      </c>
      <c r="Q5" t="s">
        <v>19</v>
      </c>
      <c r="R5" t="s">
        <v>17</v>
      </c>
      <c r="S5" t="s">
        <v>18</v>
      </c>
      <c r="T5" t="s">
        <v>19</v>
      </c>
      <c r="U5" t="s">
        <v>17</v>
      </c>
      <c r="V5" t="s">
        <v>18</v>
      </c>
      <c r="W5" t="s">
        <v>19</v>
      </c>
      <c r="X5" t="s">
        <v>17</v>
      </c>
      <c r="Y5" t="s">
        <v>18</v>
      </c>
      <c r="Z5" t="s">
        <v>19</v>
      </c>
    </row>
    <row r="6" spans="1:26" x14ac:dyDescent="0.55000000000000004">
      <c r="A6" t="s">
        <v>106</v>
      </c>
      <c r="B6" t="s">
        <v>3</v>
      </c>
      <c r="C6" s="4">
        <f>dfMain2_AllCovariates!$R$5</f>
        <v>6.1625521534020797E-5</v>
      </c>
      <c r="D6" s="4">
        <f>dfMain2_AllCovariates!$R$539</f>
        <v>4.5154234000000001E-2</v>
      </c>
      <c r="E6" s="4">
        <f>dfMain2_AllCovariates!$R$464</f>
        <v>8.0505960000000001E-3</v>
      </c>
      <c r="F6" s="4">
        <f>dfMain2_AllCovariates!$R$8</f>
        <v>1.1123870000000001E-3</v>
      </c>
      <c r="G6" s="4">
        <f>dfMain2_AllCovariates!$R$572</f>
        <v>9.6439166000000007E-2</v>
      </c>
      <c r="H6" s="4">
        <f>dfMain2_AllCovariates!$R$473</f>
        <v>1.6497132000000001E-2</v>
      </c>
      <c r="I6" s="4">
        <f>dfMain2_AllCovariates!$R$11</f>
        <v>4.4012607300393198E-82</v>
      </c>
      <c r="J6" s="4">
        <f>dfMain2_AllCovariates!$R$876</f>
        <v>2.62408E-4</v>
      </c>
      <c r="K6" s="4">
        <f>dfMain2_AllCovariates!$R$482</f>
        <v>7.5364564999999994E-2</v>
      </c>
      <c r="L6" s="4">
        <f>dfMain2_AllCovariates!$R$14</f>
        <v>1.0147120967767201E-145</v>
      </c>
      <c r="M6" s="4">
        <f>dfMain2_AllCovariates!$R$911</f>
        <v>6.6830700000000004E-4</v>
      </c>
      <c r="N6" s="4">
        <f>dfMain2_AllCovariates!$R$491</f>
        <v>0.107072499</v>
      </c>
      <c r="O6" s="4">
        <f>dfMain2_AllCovariates!$R$17</f>
        <v>1.2518199476847599E-25</v>
      </c>
      <c r="P6" s="4">
        <f>dfMain2_AllCovariates!$R$946</f>
        <v>0.94695780799999996</v>
      </c>
      <c r="Q6" s="4">
        <f>dfMain2_AllCovariates!$R$500</f>
        <v>0.119340848</v>
      </c>
      <c r="R6" s="4">
        <f>dfMain2_AllCovariates!$R$20</f>
        <v>8.9991009612517605E-14</v>
      </c>
      <c r="S6" s="4">
        <f>dfMain2_AllCovariates!$R$981</f>
        <v>3.1256172999999998E-2</v>
      </c>
      <c r="T6" s="4">
        <f>dfMain2_AllCovariates!$R$509</f>
        <v>3.7590252999999997E-2</v>
      </c>
      <c r="U6" s="4">
        <f>dfMain2_AllCovariates!$R$23</f>
        <v>5.3865621745335803E-102</v>
      </c>
      <c r="V6" s="4">
        <f>dfMain2_AllCovariates!$R$1016</f>
        <v>1.13951268429405E-8</v>
      </c>
      <c r="W6" s="4">
        <f>dfMain2_AllCovariates!$R$518</f>
        <v>0.141118258</v>
      </c>
      <c r="X6" s="4">
        <f>dfMain2_AllCovariates!$R$26</f>
        <v>2.0129145124464902E-5</v>
      </c>
      <c r="Y6" s="4">
        <f>dfMain2_AllCovariates!$R$1051</f>
        <v>2.0510910000000001E-3</v>
      </c>
      <c r="Z6" s="4">
        <f>dfMain2_AllCovariates!$R$527</f>
        <v>3.71285716234981E-20</v>
      </c>
    </row>
    <row r="7" spans="1:26" x14ac:dyDescent="0.55000000000000004">
      <c r="A7" t="s">
        <v>104</v>
      </c>
      <c r="B7" t="s">
        <v>4</v>
      </c>
      <c r="C7" s="4">
        <f>dfMain2_AllCovariates!$R$32</f>
        <v>2.7716270000000001E-2</v>
      </c>
      <c r="D7" s="4">
        <f>dfMain2_AllCovariates!$R$539</f>
        <v>4.5154234000000001E-2</v>
      </c>
      <c r="E7" s="4">
        <f>dfMain2_AllCovariates!$R$464</f>
        <v>8.0505960000000001E-3</v>
      </c>
      <c r="F7" s="4">
        <f>dfMain2_AllCovariates!$R$35</f>
        <v>0.213300773</v>
      </c>
      <c r="G7" s="4">
        <f>dfMain2_AllCovariates!$R$572</f>
        <v>9.6439166000000007E-2</v>
      </c>
      <c r="H7" s="4">
        <f>dfMain2_AllCovariates!$R$473</f>
        <v>1.6497132000000001E-2</v>
      </c>
      <c r="I7" s="4">
        <f>dfMain2_AllCovariates!$R$38</f>
        <v>1.4970031097249299E-120</v>
      </c>
      <c r="J7" s="4">
        <f>dfMain2_AllCovariates!$R$876</f>
        <v>2.62408E-4</v>
      </c>
      <c r="K7" s="4">
        <f>dfMain2_AllCovariates!$R$482</f>
        <v>7.5364564999999994E-2</v>
      </c>
      <c r="L7" s="4">
        <f>dfMain2_AllCovariates!$R$41</f>
        <v>1.3003325937352499E-187</v>
      </c>
      <c r="M7" s="4">
        <f>dfMain2_AllCovariates!$R$911</f>
        <v>6.6830700000000004E-4</v>
      </c>
      <c r="N7" s="4">
        <f>dfMain2_AllCovariates!$R$491</f>
        <v>0.107072499</v>
      </c>
      <c r="O7" s="4">
        <f>dfMain2_AllCovariates!$R$44</f>
        <v>6.3379344134259502E-33</v>
      </c>
      <c r="P7" s="4">
        <f>dfMain2_AllCovariates!$R$946</f>
        <v>0.94695780799999996</v>
      </c>
      <c r="Q7" s="4">
        <f>dfMain2_AllCovariates!$R$500</f>
        <v>0.119340848</v>
      </c>
      <c r="R7" s="4">
        <f>dfMain2_AllCovariates!$R$47</f>
        <v>6.1911749301174302E-17</v>
      </c>
      <c r="S7" s="4">
        <f>dfMain2_AllCovariates!$R$981</f>
        <v>3.1256172999999998E-2</v>
      </c>
      <c r="T7" s="4">
        <f>dfMain2_AllCovariates!$R$509</f>
        <v>3.7590252999999997E-2</v>
      </c>
      <c r="U7" s="4">
        <f>dfMain2_AllCovariates!$R$50</f>
        <v>4.2933940046699E-110</v>
      </c>
      <c r="V7" s="4">
        <f>dfMain2_AllCovariates!$R$1016</f>
        <v>1.13951268429405E-8</v>
      </c>
      <c r="W7" s="4">
        <f>dfMain2_AllCovariates!$R$518</f>
        <v>0.141118258</v>
      </c>
      <c r="X7" s="4">
        <f>dfMain2_AllCovariates!$R$53</f>
        <v>6.0041967000000002E-2</v>
      </c>
      <c r="Y7" s="4">
        <f>dfMain2_AllCovariates!$R$1051</f>
        <v>2.0510910000000001E-3</v>
      </c>
      <c r="Z7" s="4">
        <f>dfMain2_AllCovariates!$R$527</f>
        <v>3.71285716234981E-20</v>
      </c>
    </row>
    <row r="8" spans="1:26" x14ac:dyDescent="0.55000000000000004">
      <c r="A8" t="s">
        <v>106</v>
      </c>
      <c r="B8" t="s">
        <v>5</v>
      </c>
      <c r="C8" s="4">
        <f>dfMain2_AllCovariates!$R$59</f>
        <v>8.30798E-4</v>
      </c>
      <c r="D8" s="4">
        <f>dfMain2_AllCovariates!$R$539</f>
        <v>4.5154234000000001E-2</v>
      </c>
      <c r="E8" s="4">
        <f>dfMain2_AllCovariates!$R$464</f>
        <v>8.0505960000000001E-3</v>
      </c>
      <c r="F8" s="4">
        <f>dfMain2_AllCovariates!$R$62</f>
        <v>9.4348200000000004E-4</v>
      </c>
      <c r="G8" s="4">
        <f>dfMain2_AllCovariates!$R$572</f>
        <v>9.6439166000000007E-2</v>
      </c>
      <c r="H8" s="4">
        <f>dfMain2_AllCovariates!$R$473</f>
        <v>1.6497132000000001E-2</v>
      </c>
      <c r="I8" s="4">
        <f>dfMain2_AllCovariates!$R$65</f>
        <v>7.8585025831423195E-129</v>
      </c>
      <c r="J8" s="4">
        <f>dfMain2_AllCovariates!$R$876</f>
        <v>2.62408E-4</v>
      </c>
      <c r="K8" s="4">
        <f>dfMain2_AllCovariates!$R$482</f>
        <v>7.5364564999999994E-2</v>
      </c>
      <c r="L8" s="4">
        <f>dfMain2_AllCovariates!$R$68</f>
        <v>6.9714158398779097E-224</v>
      </c>
      <c r="M8" s="4">
        <f>dfMain2_AllCovariates!$R$911</f>
        <v>6.6830700000000004E-4</v>
      </c>
      <c r="N8" s="4">
        <f>dfMain2_AllCovariates!$R$491</f>
        <v>0.107072499</v>
      </c>
      <c r="O8" s="4">
        <f>dfMain2_AllCovariates!$R$71</f>
        <v>4.99867772396487E-34</v>
      </c>
      <c r="P8" s="4">
        <f>dfMain2_AllCovariates!$R$946</f>
        <v>0.94695780799999996</v>
      </c>
      <c r="Q8" s="4">
        <f>dfMain2_AllCovariates!$R$500</f>
        <v>0.119340848</v>
      </c>
      <c r="R8" s="4">
        <f>dfMain2_AllCovariates!$R$74</f>
        <v>1.5219299108107001E-14</v>
      </c>
      <c r="S8" s="4">
        <f>dfMain2_AllCovariates!$R$981</f>
        <v>3.1256172999999998E-2</v>
      </c>
      <c r="T8" s="4">
        <f>dfMain2_AllCovariates!$R$509</f>
        <v>3.7590252999999997E-2</v>
      </c>
      <c r="U8" s="4">
        <f>dfMain2_AllCovariates!$R$77</f>
        <v>3.77654302400848E-143</v>
      </c>
      <c r="V8" s="4">
        <f>dfMain2_AllCovariates!$R$1016</f>
        <v>1.13951268429405E-8</v>
      </c>
      <c r="W8" s="4">
        <f>dfMain2_AllCovariates!$R$518</f>
        <v>0.141118258</v>
      </c>
      <c r="X8" s="4">
        <f>dfMain2_AllCovariates!$R$80</f>
        <v>0.17798736500000001</v>
      </c>
      <c r="Y8" s="4">
        <f>dfMain2_AllCovariates!$R$1051</f>
        <v>2.0510910000000001E-3</v>
      </c>
      <c r="Z8" s="4">
        <f>dfMain2_AllCovariates!$R$527</f>
        <v>3.71285716234981E-20</v>
      </c>
    </row>
    <row r="9" spans="1:26" x14ac:dyDescent="0.55000000000000004">
      <c r="A9" t="s">
        <v>106</v>
      </c>
      <c r="B9" t="s">
        <v>6</v>
      </c>
      <c r="C9" s="4">
        <f>dfMain2_AllCovariates!$R$86</f>
        <v>9.1051325396135295E-5</v>
      </c>
      <c r="D9" s="4">
        <f>dfMain2_AllCovariates!$R$539</f>
        <v>4.5154234000000001E-2</v>
      </c>
      <c r="E9" s="4">
        <f>dfMain2_AllCovariates!$R$464</f>
        <v>8.0505960000000001E-3</v>
      </c>
      <c r="F9" s="4">
        <f>dfMain2_AllCovariates!$R$89</f>
        <v>6.6604543487418604E-5</v>
      </c>
      <c r="G9" s="4">
        <f>dfMain2_AllCovariates!$R$572</f>
        <v>9.6439166000000007E-2</v>
      </c>
      <c r="H9" s="4">
        <f>dfMain2_AllCovariates!$R$473</f>
        <v>1.6497132000000001E-2</v>
      </c>
      <c r="I9" s="4">
        <f>dfMain2_AllCovariates!$R$92</f>
        <v>1.9870394459378002E-148</v>
      </c>
      <c r="J9" s="4">
        <f>dfMain2_AllCovariates!$R$876</f>
        <v>2.62408E-4</v>
      </c>
      <c r="K9" s="4">
        <f>dfMain2_AllCovariates!$R$482</f>
        <v>7.5364564999999994E-2</v>
      </c>
      <c r="L9" s="4">
        <f>dfMain2_AllCovariates!$R$95</f>
        <v>2.1528320547515698E-254</v>
      </c>
      <c r="M9" s="4">
        <f>dfMain2_AllCovariates!$R$911</f>
        <v>6.6830700000000004E-4</v>
      </c>
      <c r="N9" s="4">
        <f>dfMain2_AllCovariates!$R$491</f>
        <v>0.107072499</v>
      </c>
      <c r="O9" s="4">
        <f>dfMain2_AllCovariates!$R$98</f>
        <v>2.19807021263185E-42</v>
      </c>
      <c r="P9" s="4">
        <f>dfMain2_AllCovariates!$R$946</f>
        <v>0.94695780799999996</v>
      </c>
      <c r="Q9" s="4">
        <f>dfMain2_AllCovariates!$R$500</f>
        <v>0.119340848</v>
      </c>
      <c r="R9" s="4">
        <f>dfMain2_AllCovariates!$R$101</f>
        <v>8.7015719028300502E-18</v>
      </c>
      <c r="S9" s="4">
        <f>dfMain2_AllCovariates!$R$981</f>
        <v>3.1256172999999998E-2</v>
      </c>
      <c r="T9" s="4">
        <f>dfMain2_AllCovariates!$R$509</f>
        <v>3.7590252999999997E-2</v>
      </c>
      <c r="U9" s="4">
        <f>dfMain2_AllCovariates!$R$104</f>
        <v>1.1986907349114E-164</v>
      </c>
      <c r="V9" s="4">
        <f>dfMain2_AllCovariates!$R$1016</f>
        <v>1.13951268429405E-8</v>
      </c>
      <c r="W9" s="4">
        <f>dfMain2_AllCovariates!$R$518</f>
        <v>0.141118258</v>
      </c>
      <c r="X9" s="4">
        <f>dfMain2_AllCovariates!$R$107</f>
        <v>0.96158679599999997</v>
      </c>
      <c r="Y9" s="4">
        <f>dfMain2_AllCovariates!$R$1051</f>
        <v>2.0510910000000001E-3</v>
      </c>
      <c r="Z9" s="4">
        <f>dfMain2_AllCovariates!$R$527</f>
        <v>3.71285716234981E-20</v>
      </c>
    </row>
    <row r="10" spans="1:26" x14ac:dyDescent="0.55000000000000004">
      <c r="A10" t="s">
        <v>106</v>
      </c>
      <c r="B10" t="s">
        <v>15</v>
      </c>
      <c r="C10" s="4">
        <f>dfMain2_AllCovariates!$R$113</f>
        <v>9.7186932000000004E-2</v>
      </c>
      <c r="D10" s="4">
        <f>dfMain2_AllCovariates!$R$539</f>
        <v>4.5154234000000001E-2</v>
      </c>
      <c r="E10" s="4">
        <f>dfMain2_AllCovariates!$R$464</f>
        <v>8.0505960000000001E-3</v>
      </c>
      <c r="F10" s="4">
        <f>dfMain2_AllCovariates!$R$116</f>
        <v>0.12813765899999999</v>
      </c>
      <c r="G10" s="4">
        <f>dfMain2_AllCovariates!$R$572</f>
        <v>9.6439166000000007E-2</v>
      </c>
      <c r="H10" s="4">
        <f>dfMain2_AllCovariates!$R$473</f>
        <v>1.6497132000000001E-2</v>
      </c>
      <c r="I10" s="4">
        <f>dfMain2_AllCovariates!$R$119</f>
        <v>2.8528494495518402E-12</v>
      </c>
      <c r="J10" s="4">
        <f>dfMain2_AllCovariates!$R$876</f>
        <v>2.62408E-4</v>
      </c>
      <c r="K10" s="4">
        <f>dfMain2_AllCovariates!$R$482</f>
        <v>7.5364564999999994E-2</v>
      </c>
      <c r="L10" s="4">
        <f>dfMain2_AllCovariates!$R$122</f>
        <v>1.99596668564635E-25</v>
      </c>
      <c r="M10" s="4">
        <f>dfMain2_AllCovariates!$R$911</f>
        <v>6.6830700000000004E-4</v>
      </c>
      <c r="N10" s="4">
        <f>dfMain2_AllCovariates!$R$491</f>
        <v>0.107072499</v>
      </c>
      <c r="O10" s="4">
        <f>dfMain2_AllCovariates!$R$125</f>
        <v>4.8043371286197195E-7</v>
      </c>
      <c r="P10" s="4">
        <f>dfMain2_AllCovariates!$R$946</f>
        <v>0.94695780799999996</v>
      </c>
      <c r="Q10" s="4">
        <f>dfMain2_AllCovariates!$R$500</f>
        <v>0.119340848</v>
      </c>
      <c r="R10" s="4">
        <f>dfMain2_AllCovariates!$R$128</f>
        <v>2.2668376869248301E-8</v>
      </c>
      <c r="S10" s="4">
        <f>dfMain2_AllCovariates!$R$981</f>
        <v>3.1256172999999998E-2</v>
      </c>
      <c r="T10" s="4">
        <f>dfMain2_AllCovariates!$R$509</f>
        <v>3.7590252999999997E-2</v>
      </c>
      <c r="U10" s="4">
        <f>dfMain2_AllCovariates!$R$131</f>
        <v>3.3522124987813499E-21</v>
      </c>
      <c r="V10" s="4">
        <f>dfMain2_AllCovariates!$R$1016</f>
        <v>1.13951268429405E-8</v>
      </c>
      <c r="W10" s="4">
        <f>dfMain2_AllCovariates!$R$518</f>
        <v>0.141118258</v>
      </c>
      <c r="X10" s="4">
        <f>dfMain2_AllCovariates!$R$134</f>
        <v>0.46939920800000001</v>
      </c>
      <c r="Y10" s="4">
        <f>dfMain2_AllCovariates!$R$1051</f>
        <v>2.0510910000000001E-3</v>
      </c>
      <c r="Z10" s="4">
        <f>dfMain2_AllCovariates!$R$527</f>
        <v>3.71285716234981E-20</v>
      </c>
    </row>
    <row r="11" spans="1:26" x14ac:dyDescent="0.55000000000000004">
      <c r="A11" t="s">
        <v>104</v>
      </c>
      <c r="B11" t="s">
        <v>14</v>
      </c>
      <c r="C11" s="4">
        <f>dfMain2_AllCovariates!$R$140</f>
        <v>0.882216271</v>
      </c>
      <c r="D11" s="4">
        <f>dfMain2_AllCovariates!$R$539</f>
        <v>4.5154234000000001E-2</v>
      </c>
      <c r="E11" s="4">
        <f>dfMain2_AllCovariates!$R$464</f>
        <v>8.0505960000000001E-3</v>
      </c>
      <c r="F11" s="4">
        <f>dfMain2_AllCovariates!$R$143</f>
        <v>0.60330271599999996</v>
      </c>
      <c r="G11" s="4">
        <f>dfMain2_AllCovariates!$R$572</f>
        <v>9.6439166000000007E-2</v>
      </c>
      <c r="H11" s="4">
        <f>dfMain2_AllCovariates!$R$473</f>
        <v>1.6497132000000001E-2</v>
      </c>
      <c r="I11" s="4">
        <f>dfMain2_AllCovariates!$R$146</f>
        <v>1.2160456534705299E-25</v>
      </c>
      <c r="J11" s="4">
        <f>dfMain2_AllCovariates!$R$876</f>
        <v>2.62408E-4</v>
      </c>
      <c r="K11" s="4">
        <f>dfMain2_AllCovariates!$R$482</f>
        <v>7.5364564999999994E-2</v>
      </c>
      <c r="L11" s="4">
        <f>dfMain2_AllCovariates!$R$149</f>
        <v>1.36527397845801E-34</v>
      </c>
      <c r="M11" s="4">
        <f>dfMain2_AllCovariates!$R$911</f>
        <v>6.6830700000000004E-4</v>
      </c>
      <c r="N11" s="4">
        <f>dfMain2_AllCovariates!$R$491</f>
        <v>0.107072499</v>
      </c>
      <c r="O11" s="4">
        <f>dfMain2_AllCovariates!$R$152</f>
        <v>8.8626630114097501E-7</v>
      </c>
      <c r="P11" s="4">
        <f>dfMain2_AllCovariates!$R$946</f>
        <v>0.94695780799999996</v>
      </c>
      <c r="Q11" s="4">
        <f>dfMain2_AllCovariates!$R$500</f>
        <v>0.119340848</v>
      </c>
      <c r="R11" s="4">
        <f>dfMain2_AllCovariates!$R$155</f>
        <v>0.81344488199999998</v>
      </c>
      <c r="S11" s="4">
        <f>dfMain2_AllCovariates!$R$981</f>
        <v>3.1256172999999998E-2</v>
      </c>
      <c r="T11" s="4">
        <f>dfMain2_AllCovariates!$R$509</f>
        <v>3.7590252999999997E-2</v>
      </c>
      <c r="U11" s="4">
        <f>dfMain2_AllCovariates!$R$158</f>
        <v>1.23318618815477E-26</v>
      </c>
      <c r="V11" s="4">
        <f>dfMain2_AllCovariates!$R$1016</f>
        <v>1.13951268429405E-8</v>
      </c>
      <c r="W11" s="4">
        <f>dfMain2_AllCovariates!$R$518</f>
        <v>0.141118258</v>
      </c>
      <c r="X11" s="4">
        <f>dfMain2_AllCovariates!$R$161</f>
        <v>0.89801075200000002</v>
      </c>
      <c r="Y11" s="4">
        <f>dfMain2_AllCovariates!$R$1051</f>
        <v>2.0510910000000001E-3</v>
      </c>
      <c r="Z11" s="4">
        <f>dfMain2_AllCovariates!$R$527</f>
        <v>3.71285716234981E-20</v>
      </c>
    </row>
    <row r="12" spans="1:26" x14ac:dyDescent="0.55000000000000004">
      <c r="A12" t="s">
        <v>104</v>
      </c>
      <c r="B12" t="s">
        <v>66</v>
      </c>
      <c r="C12" s="4">
        <f>dfMain2_AllCovariates!$R$167</f>
        <v>9.7398199999999997E-3</v>
      </c>
      <c r="D12" s="4">
        <f>dfMain2_AllCovariates!$R$539</f>
        <v>4.5154234000000001E-2</v>
      </c>
      <c r="E12" s="4">
        <f>dfMain2_AllCovariates!$R$464</f>
        <v>8.0505960000000001E-3</v>
      </c>
      <c r="F12" s="4">
        <f>dfMain2_AllCovariates!$R$170</f>
        <v>3.3019672999999999E-2</v>
      </c>
      <c r="G12" s="4">
        <f>dfMain2_AllCovariates!$R$572</f>
        <v>9.6439166000000007E-2</v>
      </c>
      <c r="H12" s="4">
        <f>dfMain2_AllCovariates!$R$473</f>
        <v>1.6497132000000001E-2</v>
      </c>
      <c r="I12" s="4">
        <f>dfMain2_AllCovariates!$R$173</f>
        <v>3.0326804710749401E-44</v>
      </c>
      <c r="J12" s="4">
        <f>dfMain2_AllCovariates!$R$876</f>
        <v>2.62408E-4</v>
      </c>
      <c r="K12" s="4">
        <f>dfMain2_AllCovariates!$R$482</f>
        <v>7.5364564999999994E-2</v>
      </c>
      <c r="L12" s="4">
        <f>dfMain2_AllCovariates!$R$176</f>
        <v>2.08731684575695E-61</v>
      </c>
      <c r="M12" s="4">
        <f>dfMain2_AllCovariates!$R$911</f>
        <v>6.6830700000000004E-4</v>
      </c>
      <c r="N12" s="4">
        <f>dfMain2_AllCovariates!$R$491</f>
        <v>0.107072499</v>
      </c>
      <c r="O12" s="4">
        <f>dfMain2_AllCovariates!$R$179</f>
        <v>1.0399697242947E-11</v>
      </c>
      <c r="P12" s="4">
        <f>dfMain2_AllCovariates!$R$946</f>
        <v>0.94695780799999996</v>
      </c>
      <c r="Q12" s="4">
        <f>dfMain2_AllCovariates!$R$500</f>
        <v>0.119340848</v>
      </c>
      <c r="R12" s="4">
        <f>dfMain2_AllCovariates!$R$182</f>
        <v>0.10566806300000001</v>
      </c>
      <c r="S12" s="4">
        <f>dfMain2_AllCovariates!$R$981</f>
        <v>3.1256172999999998E-2</v>
      </c>
      <c r="T12" s="4">
        <f>dfMain2_AllCovariates!$R$509</f>
        <v>3.7590252999999997E-2</v>
      </c>
      <c r="U12" s="4">
        <f>dfMain2_AllCovariates!$R$185</f>
        <v>5.6035198722394403E-41</v>
      </c>
      <c r="V12" s="4">
        <f>dfMain2_AllCovariates!$R$1016</f>
        <v>1.13951268429405E-8</v>
      </c>
      <c r="W12" s="4">
        <f>dfMain2_AllCovariates!$R$518</f>
        <v>0.141118258</v>
      </c>
      <c r="X12" s="4">
        <f>dfMain2_AllCovariates!$R$188</f>
        <v>4.8991936999999999E-2</v>
      </c>
      <c r="Y12" s="4">
        <f>dfMain2_AllCovariates!$R$1051</f>
        <v>2.0510910000000001E-3</v>
      </c>
      <c r="Z12" s="4">
        <f>dfMain2_AllCovariates!$R$527</f>
        <v>3.71285716234981E-20</v>
      </c>
    </row>
    <row r="13" spans="1:26" x14ac:dyDescent="0.55000000000000004">
      <c r="A13" t="s">
        <v>104</v>
      </c>
      <c r="B13" t="s">
        <v>16</v>
      </c>
      <c r="C13" s="4">
        <f>dfMain2_AllCovariates!$R$194</f>
        <v>1.5053899999999999E-3</v>
      </c>
      <c r="D13" s="4">
        <f>dfMain2_AllCovariates!$R$539</f>
        <v>4.5154234000000001E-2</v>
      </c>
      <c r="E13" s="4">
        <f>dfMain2_AllCovariates!$R$464</f>
        <v>8.0505960000000001E-3</v>
      </c>
      <c r="F13" s="4">
        <f>dfMain2_AllCovariates!$R$197</f>
        <v>3.144268E-3</v>
      </c>
      <c r="G13" s="4">
        <f>dfMain2_AllCovariates!$R$572</f>
        <v>9.6439166000000007E-2</v>
      </c>
      <c r="H13" s="4">
        <f>dfMain2_AllCovariates!$R$473</f>
        <v>1.6497132000000001E-2</v>
      </c>
      <c r="I13" s="4">
        <f>dfMain2_AllCovariates!$R$200</f>
        <v>3.5005373728086402E-71</v>
      </c>
      <c r="J13" s="4">
        <f>dfMain2_AllCovariates!$R$876</f>
        <v>2.62408E-4</v>
      </c>
      <c r="K13" s="4">
        <f>dfMain2_AllCovariates!$R$482</f>
        <v>7.5364564999999994E-2</v>
      </c>
      <c r="L13" s="4">
        <f>dfMain2_AllCovariates!$R$203</f>
        <v>7.7403502395426796E-113</v>
      </c>
      <c r="M13" s="4">
        <f>dfMain2_AllCovariates!$R$911</f>
        <v>6.6830700000000004E-4</v>
      </c>
      <c r="N13" s="4">
        <f>dfMain2_AllCovariates!$R$491</f>
        <v>0.107072499</v>
      </c>
      <c r="O13" s="4">
        <f>dfMain2_AllCovariates!$R$206</f>
        <v>3.8426203725317802E-17</v>
      </c>
      <c r="P13" s="4">
        <f>dfMain2_AllCovariates!$R$946</f>
        <v>0.94695780799999996</v>
      </c>
      <c r="Q13" s="4">
        <f>dfMain2_AllCovariates!$R$500</f>
        <v>0.119340848</v>
      </c>
      <c r="R13" s="4">
        <f>dfMain2_AllCovariates!$R$209</f>
        <v>7.6860740000000002E-3</v>
      </c>
      <c r="S13" s="4">
        <f>dfMain2_AllCovariates!$R$981</f>
        <v>3.1256172999999998E-2</v>
      </c>
      <c r="T13" s="4">
        <f>dfMain2_AllCovariates!$R$509</f>
        <v>3.7590252999999997E-2</v>
      </c>
      <c r="U13" s="4">
        <f>dfMain2_AllCovariates!$R$212</f>
        <v>3.1084767225321599E-68</v>
      </c>
      <c r="V13" s="4">
        <f>dfMain2_AllCovariates!$R$1016</f>
        <v>1.13951268429405E-8</v>
      </c>
      <c r="W13" s="4">
        <f>dfMain2_AllCovariates!$R$518</f>
        <v>0.141118258</v>
      </c>
      <c r="X13" s="4">
        <f>dfMain2_AllCovariates!$R$215</f>
        <v>7.1254769999999999E-3</v>
      </c>
      <c r="Y13" s="4">
        <f>dfMain2_AllCovariates!$R$1051</f>
        <v>2.0510910000000001E-3</v>
      </c>
      <c r="Z13" s="4">
        <f>dfMain2_AllCovariates!$R$527</f>
        <v>3.71285716234981E-20</v>
      </c>
    </row>
    <row r="14" spans="1:26" x14ac:dyDescent="0.55000000000000004">
      <c r="A14" t="s">
        <v>104</v>
      </c>
      <c r="B14" t="s">
        <v>7</v>
      </c>
      <c r="C14" s="4">
        <f>dfMain2_AllCovariates!$R$221</f>
        <v>1.250251E-3</v>
      </c>
      <c r="D14" s="4">
        <f>dfMain2_AllCovariates!$R$539</f>
        <v>4.5154234000000001E-2</v>
      </c>
      <c r="E14" s="4">
        <f>dfMain2_AllCovariates!$R$464</f>
        <v>8.0505960000000001E-3</v>
      </c>
      <c r="F14" s="4">
        <f>dfMain2_AllCovariates!$R$224</f>
        <v>1.0519059000000001E-2</v>
      </c>
      <c r="G14" s="4">
        <f>dfMain2_AllCovariates!$R$572</f>
        <v>9.6439166000000007E-2</v>
      </c>
      <c r="H14" s="4">
        <f>dfMain2_AllCovariates!$R$473</f>
        <v>1.6497132000000001E-2</v>
      </c>
      <c r="I14" s="4">
        <f>dfMain2_AllCovariates!$R$227</f>
        <v>1.9088026898780201E-56</v>
      </c>
      <c r="J14" s="4">
        <f>dfMain2_AllCovariates!$R$876</f>
        <v>2.62408E-4</v>
      </c>
      <c r="K14" s="4">
        <f>dfMain2_AllCovariates!$R$482</f>
        <v>7.5364564999999994E-2</v>
      </c>
      <c r="L14" s="4">
        <f>dfMain2_AllCovariates!$R$230</f>
        <v>4.7472112432138496E-118</v>
      </c>
      <c r="M14" s="4">
        <f>dfMain2_AllCovariates!$R$911</f>
        <v>6.6830700000000004E-4</v>
      </c>
      <c r="N14" s="4">
        <f>dfMain2_AllCovariates!$R$491</f>
        <v>0.107072499</v>
      </c>
      <c r="O14" s="4">
        <f>dfMain2_AllCovariates!$R$233</f>
        <v>5.1878325305958603E-17</v>
      </c>
      <c r="P14" s="4">
        <f>dfMain2_AllCovariates!$R$946</f>
        <v>0.94695780799999996</v>
      </c>
      <c r="Q14" s="4">
        <f>dfMain2_AllCovariates!$R$500</f>
        <v>0.119340848</v>
      </c>
      <c r="R14" s="4">
        <f>dfMain2_AllCovariates!$R$236</f>
        <v>1.6925670000000001E-3</v>
      </c>
      <c r="S14" s="4">
        <f>dfMain2_AllCovariates!$R$981</f>
        <v>3.1256172999999998E-2</v>
      </c>
      <c r="T14" s="4">
        <f>dfMain2_AllCovariates!$R$509</f>
        <v>3.7590252999999997E-2</v>
      </c>
      <c r="U14" s="4">
        <f>dfMain2_AllCovariates!$R$239</f>
        <v>2.57298313449481E-72</v>
      </c>
      <c r="V14" s="4">
        <f>dfMain2_AllCovariates!$R$1016</f>
        <v>1.13951268429405E-8</v>
      </c>
      <c r="W14" s="4">
        <f>dfMain2_AllCovariates!$R$518</f>
        <v>0.141118258</v>
      </c>
      <c r="X14" s="4">
        <f>dfMain2_AllCovariates!$R$242</f>
        <v>3.9272580000000003E-3</v>
      </c>
      <c r="Y14" s="4">
        <f>dfMain2_AllCovariates!$R$1051</f>
        <v>2.0510910000000001E-3</v>
      </c>
      <c r="Z14" s="4">
        <f>dfMain2_AllCovariates!$R$527</f>
        <v>3.71285716234981E-20</v>
      </c>
    </row>
    <row r="15" spans="1:26" x14ac:dyDescent="0.55000000000000004">
      <c r="A15" t="s">
        <v>103</v>
      </c>
      <c r="B15" t="s">
        <v>8</v>
      </c>
      <c r="C15" s="4">
        <f>dfMain2_AllCovariates!$R$248</f>
        <v>3.4452402999999999E-2</v>
      </c>
      <c r="D15" s="4">
        <f>dfMain2_AllCovariates!$R$539</f>
        <v>4.5154234000000001E-2</v>
      </c>
      <c r="E15" s="4">
        <f>dfMain2_AllCovariates!$R$464</f>
        <v>8.0505960000000001E-3</v>
      </c>
      <c r="F15" s="4">
        <f>dfMain2_AllCovariates!$R$251</f>
        <v>2.6953602E-2</v>
      </c>
      <c r="G15" s="4">
        <f>dfMain2_AllCovariates!$R$572</f>
        <v>9.6439166000000007E-2</v>
      </c>
      <c r="H15" s="4">
        <f>dfMain2_AllCovariates!$R$473</f>
        <v>1.6497132000000001E-2</v>
      </c>
      <c r="I15" s="4">
        <f>dfMain2_AllCovariates!$R$254</f>
        <v>3.263449882631E-6</v>
      </c>
      <c r="J15" s="4">
        <f>dfMain2_AllCovariates!$R$876</f>
        <v>2.62408E-4</v>
      </c>
      <c r="K15" s="4">
        <f>dfMain2_AllCovariates!$R$482</f>
        <v>7.5364564999999994E-2</v>
      </c>
      <c r="L15" s="4">
        <f>dfMain2_AllCovariates!$R$257</f>
        <v>0.81342196499999997</v>
      </c>
      <c r="M15" s="4">
        <f>dfMain2_AllCovariates!$R$911</f>
        <v>6.6830700000000004E-4</v>
      </c>
      <c r="N15" s="4">
        <f>dfMain2_AllCovariates!$R$491</f>
        <v>0.107072499</v>
      </c>
      <c r="O15" s="4">
        <f>dfMain2_AllCovariates!$R$260</f>
        <v>3.5090697150912101E-6</v>
      </c>
      <c r="P15" s="4">
        <f>dfMain2_AllCovariates!$R$946</f>
        <v>0.94695780799999996</v>
      </c>
      <c r="Q15" s="4">
        <f>dfMain2_AllCovariates!$R$500</f>
        <v>0.119340848</v>
      </c>
      <c r="R15" s="4">
        <f>dfMain2_AllCovariates!$R$263</f>
        <v>0.410089435</v>
      </c>
      <c r="S15" s="4">
        <f>dfMain2_AllCovariates!$R$981</f>
        <v>3.1256172999999998E-2</v>
      </c>
      <c r="T15" s="4">
        <f>dfMain2_AllCovariates!$R$509</f>
        <v>3.7590252999999997E-2</v>
      </c>
      <c r="U15" s="4">
        <f>dfMain2_AllCovariates!$R$266</f>
        <v>0.12718131599999999</v>
      </c>
      <c r="V15" s="4">
        <f>dfMain2_AllCovariates!$R$1016</f>
        <v>1.13951268429405E-8</v>
      </c>
      <c r="W15" s="4">
        <f>dfMain2_AllCovariates!$R$518</f>
        <v>0.141118258</v>
      </c>
      <c r="X15" s="4">
        <f>dfMain2_AllCovariates!$R$269</f>
        <v>2.1202655792525601E-5</v>
      </c>
      <c r="Y15" s="4">
        <f>dfMain2_AllCovariates!$R$1051</f>
        <v>2.0510910000000001E-3</v>
      </c>
      <c r="Z15" s="4">
        <f>dfMain2_AllCovariates!$R$527</f>
        <v>3.71285716234981E-20</v>
      </c>
    </row>
    <row r="16" spans="1:26" x14ac:dyDescent="0.55000000000000004">
      <c r="A16" t="s">
        <v>103</v>
      </c>
      <c r="B16" t="s">
        <v>9</v>
      </c>
      <c r="C16" s="4">
        <f>dfMain2_AllCovariates!$R$275</f>
        <v>0.23447279800000001</v>
      </c>
      <c r="D16" s="4">
        <f>dfMain2_AllCovariates!$R$539</f>
        <v>4.5154234000000001E-2</v>
      </c>
      <c r="E16" s="4">
        <f>dfMain2_AllCovariates!$R$464</f>
        <v>8.0505960000000001E-3</v>
      </c>
      <c r="F16" s="4">
        <f>dfMain2_AllCovariates!$R$278</f>
        <v>0.90482492299999995</v>
      </c>
      <c r="G16" s="4">
        <f>dfMain2_AllCovariates!$R$572</f>
        <v>9.6439166000000007E-2</v>
      </c>
      <c r="H16" s="4">
        <f>dfMain2_AllCovariates!$R$473</f>
        <v>1.6497132000000001E-2</v>
      </c>
      <c r="I16" s="4">
        <f>dfMain2_AllCovariates!$R$281</f>
        <v>6.5334539258063498E-6</v>
      </c>
      <c r="J16" s="4">
        <f>dfMain2_AllCovariates!$R$876</f>
        <v>2.62408E-4</v>
      </c>
      <c r="K16" s="4">
        <f>dfMain2_AllCovariates!$R$482</f>
        <v>7.5364564999999994E-2</v>
      </c>
      <c r="L16" s="4">
        <f>dfMain2_AllCovariates!$R$284</f>
        <v>3.5823180000000001E-3</v>
      </c>
      <c r="M16" s="4">
        <f>dfMain2_AllCovariates!$R$911</f>
        <v>6.6830700000000004E-4</v>
      </c>
      <c r="N16" s="4">
        <f>dfMain2_AllCovariates!$R$491</f>
        <v>0.107072499</v>
      </c>
      <c r="O16" s="4">
        <f>dfMain2_AllCovariates!$R$287</f>
        <v>6.2820587365602503E-8</v>
      </c>
      <c r="P16" s="4">
        <f>dfMain2_AllCovariates!$R$946</f>
        <v>0.94695780799999996</v>
      </c>
      <c r="Q16" s="4">
        <f>dfMain2_AllCovariates!$R$500</f>
        <v>0.119340848</v>
      </c>
      <c r="R16" s="4">
        <f>dfMain2_AllCovariates!$R$290</f>
        <v>0.90714657799999998</v>
      </c>
      <c r="S16" s="4">
        <f>dfMain2_AllCovariates!$R$981</f>
        <v>3.1256172999999998E-2</v>
      </c>
      <c r="T16" s="4">
        <f>dfMain2_AllCovariates!$R$509</f>
        <v>3.7590252999999997E-2</v>
      </c>
      <c r="U16" s="4">
        <f>dfMain2_AllCovariates!$R$293</f>
        <v>0.61793009600000004</v>
      </c>
      <c r="V16" s="4">
        <f>dfMain2_AllCovariates!$R$1016</f>
        <v>1.13951268429405E-8</v>
      </c>
      <c r="W16" s="4">
        <f>dfMain2_AllCovariates!$R$518</f>
        <v>0.141118258</v>
      </c>
      <c r="X16" s="4">
        <f>dfMain2_AllCovariates!$R$296</f>
        <v>0.104817544</v>
      </c>
      <c r="Y16" s="4">
        <f>dfMain2_AllCovariates!$R$1051</f>
        <v>2.0510910000000001E-3</v>
      </c>
      <c r="Z16" s="4">
        <f>dfMain2_AllCovariates!$R$527</f>
        <v>3.71285716234981E-20</v>
      </c>
    </row>
    <row r="17" spans="1:26" x14ac:dyDescent="0.55000000000000004">
      <c r="A17" t="s">
        <v>103</v>
      </c>
      <c r="B17" t="s">
        <v>26</v>
      </c>
      <c r="C17" s="4">
        <f>dfMain2_AllCovariates!$R$302</f>
        <v>9.4937178999999997E-2</v>
      </c>
      <c r="D17" s="4">
        <f>dfMain2_AllCovariates!$R$539</f>
        <v>4.5154234000000001E-2</v>
      </c>
      <c r="E17" s="4">
        <f>dfMain2_AllCovariates!$R$464</f>
        <v>8.0505960000000001E-3</v>
      </c>
      <c r="F17" s="4">
        <f>dfMain2_AllCovariates!$R$305</f>
        <v>8.9786194E-2</v>
      </c>
      <c r="G17" s="4">
        <f>dfMain2_AllCovariates!$R$572</f>
        <v>9.6439166000000007E-2</v>
      </c>
      <c r="H17" s="4">
        <f>dfMain2_AllCovariates!$R$473</f>
        <v>1.6497132000000001E-2</v>
      </c>
      <c r="I17" s="4">
        <f>dfMain2_AllCovariates!$R$308</f>
        <v>5.5461695828060903E-6</v>
      </c>
      <c r="J17" s="4">
        <f>dfMain2_AllCovariates!$R$876</f>
        <v>2.62408E-4</v>
      </c>
      <c r="K17" s="4">
        <f>dfMain2_AllCovariates!$R$482</f>
        <v>7.5364564999999994E-2</v>
      </c>
      <c r="L17" s="4">
        <f>dfMain2_AllCovariates!$R$311</f>
        <v>0.25052582800000001</v>
      </c>
      <c r="M17" s="4">
        <f>dfMain2_AllCovariates!$R$911</f>
        <v>6.6830700000000004E-4</v>
      </c>
      <c r="N17" s="4">
        <f>dfMain2_AllCovariates!$R$491</f>
        <v>0.107072499</v>
      </c>
      <c r="O17" s="4">
        <f>dfMain2_AllCovariates!$R$314</f>
        <v>1.5813436378146599E-5</v>
      </c>
      <c r="P17" s="4">
        <f>dfMain2_AllCovariates!$R$946</f>
        <v>0.94695780799999996</v>
      </c>
      <c r="Q17" s="4">
        <f>dfMain2_AllCovariates!$R$500</f>
        <v>0.119340848</v>
      </c>
      <c r="R17" s="4">
        <f>dfMain2_AllCovariates!$R$317</f>
        <v>0.114479463</v>
      </c>
      <c r="S17" s="4">
        <f>dfMain2_AllCovariates!$R$981</f>
        <v>3.1256172999999998E-2</v>
      </c>
      <c r="T17" s="4">
        <f>dfMain2_AllCovariates!$R$509</f>
        <v>3.7590252999999997E-2</v>
      </c>
      <c r="U17" s="4">
        <f>dfMain2_AllCovariates!$R$320</f>
        <v>0.18489039700000001</v>
      </c>
      <c r="V17" s="4">
        <f>dfMain2_AllCovariates!$R$1016</f>
        <v>1.13951268429405E-8</v>
      </c>
      <c r="W17" s="4">
        <f>dfMain2_AllCovariates!$R$518</f>
        <v>0.141118258</v>
      </c>
      <c r="X17" s="4">
        <f>dfMain2_AllCovariates!$R$323</f>
        <v>1.239352E-3</v>
      </c>
      <c r="Y17" s="4">
        <f>dfMain2_AllCovariates!$R$1051</f>
        <v>2.0510910000000001E-3</v>
      </c>
      <c r="Z17" s="4">
        <f>dfMain2_AllCovariates!$R$527</f>
        <v>3.71285716234981E-20</v>
      </c>
    </row>
    <row r="18" spans="1:26" x14ac:dyDescent="0.55000000000000004">
      <c r="A18" t="s">
        <v>103</v>
      </c>
      <c r="B18" t="s">
        <v>10</v>
      </c>
      <c r="C18" s="4">
        <f>dfMain2_AllCovariates!$R$329</f>
        <v>0.113311623</v>
      </c>
      <c r="D18" s="4">
        <f>dfMain2_AllCovariates!$R$539</f>
        <v>4.5154234000000001E-2</v>
      </c>
      <c r="E18" s="4">
        <f>dfMain2_AllCovariates!$R$464</f>
        <v>8.0505960000000001E-3</v>
      </c>
      <c r="F18" s="4">
        <f>dfMain2_AllCovariates!$R$332</f>
        <v>0.42996308100000002</v>
      </c>
      <c r="G18" s="4">
        <f>dfMain2_AllCovariates!$R$572</f>
        <v>9.6439166000000007E-2</v>
      </c>
      <c r="H18" s="4">
        <f>dfMain2_AllCovariates!$R$473</f>
        <v>1.6497132000000001E-2</v>
      </c>
      <c r="I18" s="4">
        <f>dfMain2_AllCovariates!$R$335</f>
        <v>7.9305886904224795E-7</v>
      </c>
      <c r="J18" s="4">
        <f>dfMain2_AllCovariates!$R$876</f>
        <v>2.62408E-4</v>
      </c>
      <c r="K18" s="4">
        <f>dfMain2_AllCovariates!$R$482</f>
        <v>7.5364564999999994E-2</v>
      </c>
      <c r="L18" s="4">
        <f>dfMain2_AllCovariates!$R$338</f>
        <v>2.5285651242342401E-5</v>
      </c>
      <c r="M18" s="4">
        <f>dfMain2_AllCovariates!$R$911</f>
        <v>6.6830700000000004E-4</v>
      </c>
      <c r="N18" s="4">
        <f>dfMain2_AllCovariates!$R$491</f>
        <v>0.107072499</v>
      </c>
      <c r="O18" s="4">
        <f>dfMain2_AllCovariates!$R$341</f>
        <v>4.5762100000000002E-4</v>
      </c>
      <c r="P18" s="4">
        <f>dfMain2_AllCovariates!$R$946</f>
        <v>0.94695780799999996</v>
      </c>
      <c r="Q18" s="4">
        <f>dfMain2_AllCovariates!$R$500</f>
        <v>0.119340848</v>
      </c>
      <c r="R18" s="4">
        <f>dfMain2_AllCovariates!$R$344</f>
        <v>3.4839594000000002E-2</v>
      </c>
      <c r="S18" s="4">
        <f>dfMain2_AllCovariates!$R$981</f>
        <v>3.1256172999999998E-2</v>
      </c>
      <c r="T18" s="4">
        <f>dfMain2_AllCovariates!$R$509</f>
        <v>3.7590252999999997E-2</v>
      </c>
      <c r="U18" s="4">
        <f>dfMain2_AllCovariates!$R$347</f>
        <v>1.6998986839231499E-5</v>
      </c>
      <c r="V18" s="4">
        <f>dfMain2_AllCovariates!$R$1016</f>
        <v>1.13951268429405E-8</v>
      </c>
      <c r="W18" s="4">
        <f>dfMain2_AllCovariates!$R$518</f>
        <v>0.141118258</v>
      </c>
      <c r="X18" s="4">
        <f>dfMain2_AllCovariates!$R$350</f>
        <v>1.0717423771952101E-6</v>
      </c>
      <c r="Y18" s="4">
        <f>dfMain2_AllCovariates!$R$1051</f>
        <v>2.0510910000000001E-3</v>
      </c>
      <c r="Z18" s="4">
        <f>dfMain2_AllCovariates!$R$527</f>
        <v>3.71285716234981E-20</v>
      </c>
    </row>
    <row r="19" spans="1:26" x14ac:dyDescent="0.55000000000000004">
      <c r="A19" t="s">
        <v>103</v>
      </c>
      <c r="B19" t="s">
        <v>11</v>
      </c>
      <c r="C19" s="4">
        <f>dfMain2_AllCovariates!$R$356</f>
        <v>9.8798584999999994E-2</v>
      </c>
      <c r="D19" s="4">
        <f>dfMain2_AllCovariates!$R$539</f>
        <v>4.5154234000000001E-2</v>
      </c>
      <c r="E19" s="4">
        <f>dfMain2_AllCovariates!$R$464</f>
        <v>8.0505960000000001E-3</v>
      </c>
      <c r="F19" s="4">
        <f>dfMain2_AllCovariates!$R$359</f>
        <v>0.11356091</v>
      </c>
      <c r="G19" s="4">
        <f>dfMain2_AllCovariates!$R$572</f>
        <v>9.6439166000000007E-2</v>
      </c>
      <c r="H19" s="4">
        <f>dfMain2_AllCovariates!$R$473</f>
        <v>1.6497132000000001E-2</v>
      </c>
      <c r="I19" s="4">
        <f>dfMain2_AllCovariates!$R$362</f>
        <v>8.2503299999999997E-4</v>
      </c>
      <c r="J19" s="4">
        <f>dfMain2_AllCovariates!$R$876</f>
        <v>2.62408E-4</v>
      </c>
      <c r="K19" s="4">
        <f>dfMain2_AllCovariates!$R$482</f>
        <v>7.5364564999999994E-2</v>
      </c>
      <c r="L19" s="4">
        <f>dfMain2_AllCovariates!$R$365</f>
        <v>3.4707226000000001E-2</v>
      </c>
      <c r="M19" s="4">
        <f>dfMain2_AllCovariates!$R$911</f>
        <v>6.6830700000000004E-4</v>
      </c>
      <c r="N19" s="4">
        <f>dfMain2_AllCovariates!$R$491</f>
        <v>0.107072499</v>
      </c>
      <c r="O19" s="4">
        <f>dfMain2_AllCovariates!$R$368</f>
        <v>6.2549299999999997E-4</v>
      </c>
      <c r="P19" s="4">
        <f>dfMain2_AllCovariates!$R$946</f>
        <v>0.94695780799999996</v>
      </c>
      <c r="Q19" s="4">
        <f>dfMain2_AllCovariates!$R$500</f>
        <v>0.119340848</v>
      </c>
      <c r="R19" s="4">
        <f>dfMain2_AllCovariates!$R$371</f>
        <v>1.4517696E-2</v>
      </c>
      <c r="S19" s="4">
        <f>dfMain2_AllCovariates!$R$981</f>
        <v>3.1256172999999998E-2</v>
      </c>
      <c r="T19" s="4">
        <f>dfMain2_AllCovariates!$R$509</f>
        <v>3.7590252999999997E-2</v>
      </c>
      <c r="U19" s="4">
        <f>dfMain2_AllCovariates!$R$374</f>
        <v>9.0672599999999995E-4</v>
      </c>
      <c r="V19" s="4">
        <f>dfMain2_AllCovariates!$R$1016</f>
        <v>1.13951268429405E-8</v>
      </c>
      <c r="W19" s="4">
        <f>dfMain2_AllCovariates!$R$518</f>
        <v>0.141118258</v>
      </c>
      <c r="X19" s="4">
        <f>dfMain2_AllCovariates!$R$377</f>
        <v>5.25238777543178E-7</v>
      </c>
      <c r="Y19" s="4">
        <f>dfMain2_AllCovariates!$R$1051</f>
        <v>2.0510910000000001E-3</v>
      </c>
      <c r="Z19" s="4">
        <f>dfMain2_AllCovariates!$R$527</f>
        <v>3.71285716234981E-20</v>
      </c>
    </row>
    <row r="20" spans="1:26" x14ac:dyDescent="0.55000000000000004">
      <c r="A20" t="s">
        <v>103</v>
      </c>
      <c r="B20" t="s">
        <v>27</v>
      </c>
      <c r="C20" s="4">
        <f>dfMain2_AllCovariates!$R$383</f>
        <v>0.57434918999999995</v>
      </c>
      <c r="D20" s="4">
        <f>dfMain2_AllCovariates!$R$539</f>
        <v>4.5154234000000001E-2</v>
      </c>
      <c r="E20" s="4">
        <f>dfMain2_AllCovariates!$R$464</f>
        <v>8.0505960000000001E-3</v>
      </c>
      <c r="F20" s="4">
        <f>dfMain2_AllCovariates!$R$386</f>
        <v>0.42882287200000002</v>
      </c>
      <c r="G20" s="4">
        <f>dfMain2_AllCovariates!$R$572</f>
        <v>9.6439166000000007E-2</v>
      </c>
      <c r="H20" s="4">
        <f>dfMain2_AllCovariates!$R$473</f>
        <v>1.6497132000000001E-2</v>
      </c>
      <c r="I20" s="4">
        <f>dfMain2_AllCovariates!$R$389</f>
        <v>3.2628586528831098E-17</v>
      </c>
      <c r="J20" s="4">
        <f>dfMain2_AllCovariates!$R$876</f>
        <v>2.62408E-4</v>
      </c>
      <c r="K20" s="4">
        <f>dfMain2_AllCovariates!$R$482</f>
        <v>7.5364564999999994E-2</v>
      </c>
      <c r="L20" s="4">
        <f>dfMain2_AllCovariates!$R$392</f>
        <v>4.2549268106628202E-10</v>
      </c>
      <c r="M20" s="4">
        <f>dfMain2_AllCovariates!$R$911</f>
        <v>6.6830700000000004E-4</v>
      </c>
      <c r="N20" s="4">
        <f>dfMain2_AllCovariates!$R$491</f>
        <v>0.107072499</v>
      </c>
      <c r="O20" s="4">
        <f>dfMain2_AllCovariates!$R$395</f>
        <v>0.17878574799999999</v>
      </c>
      <c r="P20" s="4">
        <f>dfMain2_AllCovariates!$R$946</f>
        <v>0.94695780799999996</v>
      </c>
      <c r="Q20" s="4">
        <f>dfMain2_AllCovariates!$R$500</f>
        <v>0.119340848</v>
      </c>
      <c r="R20" s="4">
        <f>dfMain2_AllCovariates!$R$398</f>
        <v>5.2044691246046199E-7</v>
      </c>
      <c r="S20" s="4">
        <f>dfMain2_AllCovariates!$R$981</f>
        <v>3.1256172999999998E-2</v>
      </c>
      <c r="T20" s="4">
        <f>dfMain2_AllCovariates!$R$509</f>
        <v>3.7590252999999997E-2</v>
      </c>
      <c r="U20" s="4">
        <f>dfMain2_AllCovariates!$R$401</f>
        <v>1.27438512020396E-12</v>
      </c>
      <c r="V20" s="4">
        <f>dfMain2_AllCovariates!$R$1016</f>
        <v>1.13951268429405E-8</v>
      </c>
      <c r="W20" s="4">
        <f>dfMain2_AllCovariates!$R$518</f>
        <v>0.141118258</v>
      </c>
      <c r="X20" s="4">
        <f>dfMain2_AllCovariates!$R$404</f>
        <v>1.0147208E-2</v>
      </c>
      <c r="Y20" s="4">
        <f>dfMain2_AllCovariates!$R$1051</f>
        <v>2.0510910000000001E-3</v>
      </c>
      <c r="Z20" s="4">
        <f>dfMain2_AllCovariates!$R$527</f>
        <v>3.71285716234981E-20</v>
      </c>
    </row>
    <row r="21" spans="1:26" x14ac:dyDescent="0.55000000000000004">
      <c r="A21" t="s">
        <v>105</v>
      </c>
      <c r="B21" t="s">
        <v>12</v>
      </c>
      <c r="C21" s="4">
        <f>dfMain2_AllCovariates!$R$410</f>
        <v>0.26413848499999998</v>
      </c>
      <c r="D21" s="4">
        <f>dfMain2_AllCovariates!$R$539</f>
        <v>4.5154234000000001E-2</v>
      </c>
      <c r="E21" s="4">
        <f>dfMain2_AllCovariates!$R$464</f>
        <v>8.0505960000000001E-3</v>
      </c>
      <c r="F21" s="4">
        <f>dfMain2_AllCovariates!$R$413</f>
        <v>0.27970256500000001</v>
      </c>
      <c r="G21" s="4">
        <f>dfMain2_AllCovariates!$R$572</f>
        <v>9.6439166000000007E-2</v>
      </c>
      <c r="H21" s="4">
        <f>dfMain2_AllCovariates!$R$473</f>
        <v>1.6497132000000001E-2</v>
      </c>
      <c r="I21" s="4">
        <f>dfMain2_AllCovariates!$R$416</f>
        <v>6.9638786884414198E-31</v>
      </c>
      <c r="J21" s="4">
        <f>dfMain2_AllCovariates!$R$876</f>
        <v>2.62408E-4</v>
      </c>
      <c r="K21" s="4">
        <f>dfMain2_AllCovariates!$R$482</f>
        <v>7.5364564999999994E-2</v>
      </c>
      <c r="L21" s="4">
        <f>dfMain2_AllCovariates!$R$419</f>
        <v>1.08358938371536E-121</v>
      </c>
      <c r="M21" s="4">
        <f>dfMain2_AllCovariates!$R$911</f>
        <v>6.6830700000000004E-4</v>
      </c>
      <c r="N21" s="4">
        <f>dfMain2_AllCovariates!$R$491</f>
        <v>0.107072499</v>
      </c>
      <c r="O21" s="4">
        <f>dfMain2_AllCovariates!$R$422</f>
        <v>2.1347193150687199E-25</v>
      </c>
      <c r="P21" s="4">
        <f>dfMain2_AllCovariates!$R$946</f>
        <v>0.94695780799999996</v>
      </c>
      <c r="Q21" s="4">
        <f>dfMain2_AllCovariates!$R$500</f>
        <v>0.119340848</v>
      </c>
      <c r="R21" s="4">
        <f>dfMain2_AllCovariates!$R$425</f>
        <v>1.75489566895584E-10</v>
      </c>
      <c r="S21" s="4">
        <f>dfMain2_AllCovariates!$R$981</f>
        <v>3.1256172999999998E-2</v>
      </c>
      <c r="T21" s="4">
        <f>dfMain2_AllCovariates!$R$509</f>
        <v>3.7590252999999997E-2</v>
      </c>
      <c r="U21" s="4">
        <f>dfMain2_AllCovariates!$R$428</f>
        <v>1.4864156062569999E-71</v>
      </c>
      <c r="V21" s="4">
        <f>dfMain2_AllCovariates!$R$1016</f>
        <v>1.13951268429405E-8</v>
      </c>
      <c r="W21" s="4">
        <f>dfMain2_AllCovariates!$R$518</f>
        <v>0.141118258</v>
      </c>
      <c r="X21" s="4">
        <f>dfMain2_AllCovariates!$R$431</f>
        <v>0.186762761</v>
      </c>
      <c r="Y21" s="4">
        <f>dfMain2_AllCovariates!$R$1051</f>
        <v>2.0510910000000001E-3</v>
      </c>
      <c r="Z21" s="4">
        <f>dfMain2_AllCovariates!$R$527</f>
        <v>3.71285716234981E-20</v>
      </c>
    </row>
    <row r="22" spans="1:26" x14ac:dyDescent="0.55000000000000004">
      <c r="A22" t="s">
        <v>105</v>
      </c>
      <c r="B22" t="s">
        <v>13</v>
      </c>
      <c r="C22" s="4">
        <f>dfMain2_AllCovariates!$R$437</f>
        <v>0.81236341300000003</v>
      </c>
      <c r="D22" s="4">
        <f>dfMain2_AllCovariates!$R$539</f>
        <v>4.5154234000000001E-2</v>
      </c>
      <c r="E22" s="4">
        <f>dfMain2_AllCovariates!$R$464</f>
        <v>8.0505960000000001E-3</v>
      </c>
      <c r="F22" s="4">
        <f>dfMain2_AllCovariates!$R$440</f>
        <v>0.79383725100000002</v>
      </c>
      <c r="G22" s="4">
        <f>dfMain2_AllCovariates!$R$572</f>
        <v>9.6439166000000007E-2</v>
      </c>
      <c r="H22" s="4">
        <f>dfMain2_AllCovariates!$R$473</f>
        <v>1.6497132000000001E-2</v>
      </c>
      <c r="I22" s="4">
        <f>dfMain2_AllCovariates!$R$443</f>
        <v>2.0877273441618698E-87</v>
      </c>
      <c r="J22" s="4">
        <f>dfMain2_AllCovariates!$R$876</f>
        <v>2.62408E-4</v>
      </c>
      <c r="K22" s="4">
        <f>dfMain2_AllCovariates!$R$482</f>
        <v>7.5364564999999994E-2</v>
      </c>
      <c r="L22" s="4">
        <f>dfMain2_AllCovariates!$R$446</f>
        <v>2.6381733699316601E-154</v>
      </c>
      <c r="M22" s="4">
        <f>dfMain2_AllCovariates!$R$911</f>
        <v>6.6830700000000004E-4</v>
      </c>
      <c r="N22" s="4">
        <f>dfMain2_AllCovariates!$R$491</f>
        <v>0.107072499</v>
      </c>
      <c r="O22" s="4">
        <f>dfMain2_AllCovariates!$R$449</f>
        <v>2.6365473421057801E-15</v>
      </c>
      <c r="P22" s="4">
        <f>dfMain2_AllCovariates!$R$946</f>
        <v>0.94695780799999996</v>
      </c>
      <c r="Q22" s="4">
        <f>dfMain2_AllCovariates!$R$500</f>
        <v>0.119340848</v>
      </c>
      <c r="R22" s="4">
        <f>dfMain2_AllCovariates!$R$452</f>
        <v>3.8242442148987598E-8</v>
      </c>
      <c r="S22" s="4">
        <f>dfMain2_AllCovariates!$R$981</f>
        <v>3.1256172999999998E-2</v>
      </c>
      <c r="T22" s="4">
        <f>dfMain2_AllCovariates!$R$509</f>
        <v>3.7590252999999997E-2</v>
      </c>
      <c r="U22" s="4">
        <f>dfMain2_AllCovariates!$R$455</f>
        <v>3.84782260406307E-92</v>
      </c>
      <c r="V22" s="4">
        <f>dfMain2_AllCovariates!$R$1016</f>
        <v>1.13951268429405E-8</v>
      </c>
      <c r="W22" s="4">
        <f>dfMain2_AllCovariates!$R$518</f>
        <v>0.141118258</v>
      </c>
      <c r="X22" s="4">
        <f>dfMain2_AllCovariates!$R$458</f>
        <v>0.58555274099999999</v>
      </c>
      <c r="Y22" s="4">
        <f>dfMain2_AllCovariates!$R$1051</f>
        <v>2.0510910000000001E-3</v>
      </c>
      <c r="Z22" s="4">
        <f>dfMain2_AllCovariates!$R$527</f>
        <v>3.71285716234981E-20</v>
      </c>
    </row>
    <row r="25" spans="1:26" x14ac:dyDescent="0.55000000000000004">
      <c r="B25" t="s">
        <v>146</v>
      </c>
    </row>
    <row r="26" spans="1:26" x14ac:dyDescent="0.55000000000000004">
      <c r="C26" t="s">
        <v>29</v>
      </c>
      <c r="F26" t="s">
        <v>30</v>
      </c>
      <c r="I26" t="s">
        <v>20</v>
      </c>
      <c r="L26" t="s">
        <v>50</v>
      </c>
      <c r="O26" t="s">
        <v>22</v>
      </c>
      <c r="R26" t="s">
        <v>23</v>
      </c>
      <c r="U26" t="s">
        <v>52</v>
      </c>
      <c r="X26" t="s">
        <v>25</v>
      </c>
    </row>
    <row r="27" spans="1:26" x14ac:dyDescent="0.55000000000000004">
      <c r="C27" t="s">
        <v>17</v>
      </c>
      <c r="D27" t="s">
        <v>18</v>
      </c>
      <c r="E27" t="s">
        <v>19</v>
      </c>
      <c r="F27" t="s">
        <v>17</v>
      </c>
      <c r="G27" t="s">
        <v>18</v>
      </c>
      <c r="H27" t="s">
        <v>19</v>
      </c>
      <c r="I27" t="s">
        <v>17</v>
      </c>
      <c r="J27" t="s">
        <v>18</v>
      </c>
      <c r="K27" t="s">
        <v>19</v>
      </c>
      <c r="L27" t="s">
        <v>17</v>
      </c>
      <c r="M27" t="s">
        <v>18</v>
      </c>
      <c r="N27" t="s">
        <v>19</v>
      </c>
      <c r="O27" t="s">
        <v>17</v>
      </c>
      <c r="P27" t="s">
        <v>18</v>
      </c>
      <c r="Q27" t="s">
        <v>19</v>
      </c>
      <c r="R27" t="s">
        <v>17</v>
      </c>
      <c r="S27" t="s">
        <v>18</v>
      </c>
      <c r="T27" t="s">
        <v>19</v>
      </c>
      <c r="U27" t="s">
        <v>17</v>
      </c>
      <c r="V27" t="s">
        <v>18</v>
      </c>
      <c r="W27" t="s">
        <v>19</v>
      </c>
      <c r="X27" t="s">
        <v>17</v>
      </c>
      <c r="Y27" t="s">
        <v>18</v>
      </c>
      <c r="Z27" t="s">
        <v>19</v>
      </c>
    </row>
    <row r="28" spans="1:26" x14ac:dyDescent="0.55000000000000004">
      <c r="A28" t="s">
        <v>106</v>
      </c>
      <c r="B28" t="s">
        <v>3</v>
      </c>
      <c r="C28" s="4">
        <f>dfMain2_AllCovariates!$N$5</f>
        <v>-3.604527499</v>
      </c>
      <c r="D28" s="4">
        <f>dfMain2_AllCovariates!$N$539</f>
        <v>25.104371759999999</v>
      </c>
      <c r="E28" s="4">
        <f>dfMain2_AllCovariates!$N$464</f>
        <v>-4.242295403</v>
      </c>
      <c r="F28" s="4">
        <f>dfMain2_AllCovariates!$N$8</f>
        <v>-3.1071543849999999</v>
      </c>
      <c r="G28" s="4">
        <f>dfMain2_AllCovariates!$N$572</f>
        <v>23.53971379</v>
      </c>
      <c r="H28" s="4">
        <f>dfMain2_AllCovariates!$N$473</f>
        <v>-4.3228794439999998</v>
      </c>
      <c r="I28" s="4">
        <f>dfMain2_AllCovariates!$N$11</f>
        <v>-5.2261454330000001</v>
      </c>
      <c r="J28" s="4">
        <f>dfMain2_AllCovariates!$N$876</f>
        <v>-7.8204953960000001</v>
      </c>
      <c r="K28" s="4">
        <f>dfMain2_AllCovariates!$N$482</f>
        <v>-0.61007420599999995</v>
      </c>
      <c r="L28" s="4">
        <f>dfMain2_AllCovariates!$N$14</f>
        <v>-8.9975311629999997</v>
      </c>
      <c r="M28" s="4">
        <f>dfMain2_AllCovariates!$N$911</f>
        <v>-9.5600834270000004</v>
      </c>
      <c r="N28" s="4">
        <f>dfMain2_AllCovariates!$N$491</f>
        <v>-0.57148130799999997</v>
      </c>
      <c r="O28" s="4">
        <f>dfMain2_AllCovariates!$N$17</f>
        <v>-5.7290591300000004</v>
      </c>
      <c r="P28" s="4">
        <f>dfMain2_AllCovariates!$N$946</f>
        <v>-0.42537983099999999</v>
      </c>
      <c r="Q28" s="4">
        <f>dfMain2_AllCovariates!$N$500</f>
        <v>0.82569455300000005</v>
      </c>
      <c r="R28" s="4">
        <f>dfMain2_AllCovariates!$N$20</f>
        <v>-4.7169590350000004</v>
      </c>
      <c r="S28" s="4">
        <f>dfMain2_AllCovariates!$N$981</f>
        <v>-14.16496527</v>
      </c>
      <c r="T28" s="4">
        <f>dfMain2_AllCovariates!$N$509</f>
        <v>1.6617597770000001</v>
      </c>
      <c r="U28" s="4">
        <f>dfMain2_AllCovariates!$N$23</f>
        <v>-5.8774634639999999</v>
      </c>
      <c r="V28" s="4">
        <f>dfMain2_AllCovariates!$N$1016</f>
        <v>-13.404095870000001</v>
      </c>
      <c r="W28" s="4">
        <f>dfMain2_AllCovariates!$N$518</f>
        <v>-0.43114512300000002</v>
      </c>
      <c r="X28" s="4">
        <f>dfMain2_AllCovariates!$N$26</f>
        <v>5.2143337010000002</v>
      </c>
      <c r="Y28" s="4">
        <f>dfMain2_AllCovariates!$N$1051</f>
        <v>-46.043977740000003</v>
      </c>
      <c r="Z28" s="4">
        <f>dfMain2_AllCovariates!$N$527</f>
        <v>11.41272843</v>
      </c>
    </row>
    <row r="29" spans="1:26" x14ac:dyDescent="0.55000000000000004">
      <c r="A29" t="s">
        <v>104</v>
      </c>
      <c r="B29" t="s">
        <v>4</v>
      </c>
      <c r="C29" s="4">
        <f>dfMain2_AllCovariates!$N$32</f>
        <v>-1.972774501</v>
      </c>
      <c r="D29" s="4">
        <f>dfMain2_AllCovariates!$N$539</f>
        <v>25.104371759999999</v>
      </c>
      <c r="E29" s="4">
        <f>dfMain2_AllCovariates!$N$464</f>
        <v>-4.242295403</v>
      </c>
      <c r="F29" s="4">
        <f>dfMain2_AllCovariates!$N$35</f>
        <v>-1.1682839549999999</v>
      </c>
      <c r="G29" s="4">
        <f>dfMain2_AllCovariates!$N$572</f>
        <v>23.53971379</v>
      </c>
      <c r="H29" s="4">
        <f>dfMain2_AllCovariates!$N$473</f>
        <v>-4.3228794439999998</v>
      </c>
      <c r="I29" s="4">
        <f>dfMain2_AllCovariates!$N$38</f>
        <v>-6.5456916869999997</v>
      </c>
      <c r="J29" s="4">
        <f>dfMain2_AllCovariates!$N$876</f>
        <v>-7.8204953960000001</v>
      </c>
      <c r="K29" s="4">
        <f>dfMain2_AllCovariates!$N$482</f>
        <v>-0.61007420599999995</v>
      </c>
      <c r="L29" s="4">
        <f>dfMain2_AllCovariates!$N$41</f>
        <v>-11.329733989999999</v>
      </c>
      <c r="M29" s="4">
        <f>dfMain2_AllCovariates!$N$911</f>
        <v>-9.5600834270000004</v>
      </c>
      <c r="N29" s="4">
        <f>dfMain2_AllCovariates!$N$491</f>
        <v>-0.57148130799999997</v>
      </c>
      <c r="O29" s="4">
        <f>dfMain2_AllCovariates!$N$44</f>
        <v>-6.3175959260000001</v>
      </c>
      <c r="P29" s="4">
        <f>dfMain2_AllCovariates!$N$946</f>
        <v>-0.42537983099999999</v>
      </c>
      <c r="Q29" s="4">
        <f>dfMain2_AllCovariates!$N$500</f>
        <v>0.82569455300000005</v>
      </c>
      <c r="R29" s="4">
        <f>dfMain2_AllCovariates!$N$47</f>
        <v>-5.8808380319999998</v>
      </c>
      <c r="S29" s="4">
        <f>dfMain2_AllCovariates!$N$981</f>
        <v>-14.16496527</v>
      </c>
      <c r="T29" s="4">
        <f>dfMain2_AllCovariates!$N$509</f>
        <v>1.6617597770000001</v>
      </c>
      <c r="U29" s="4">
        <f>dfMain2_AllCovariates!$N$50</f>
        <v>-6.732896556</v>
      </c>
      <c r="V29" s="4">
        <f>dfMain2_AllCovariates!$N$1016</f>
        <v>-13.404095870000001</v>
      </c>
      <c r="W29" s="4">
        <f>dfMain2_AllCovariates!$N$518</f>
        <v>-0.43114512300000002</v>
      </c>
      <c r="X29" s="4">
        <f>dfMain2_AllCovariates!$N$53</f>
        <v>-2.59881772</v>
      </c>
      <c r="Y29" s="4">
        <f>dfMain2_AllCovariates!$N$1051</f>
        <v>-46.043977740000003</v>
      </c>
      <c r="Z29" s="4">
        <f>dfMain2_AllCovariates!$N$527</f>
        <v>11.41272843</v>
      </c>
    </row>
    <row r="30" spans="1:26" x14ac:dyDescent="0.55000000000000004">
      <c r="A30" t="s">
        <v>106</v>
      </c>
      <c r="B30" t="s">
        <v>5</v>
      </c>
      <c r="C30" s="4">
        <f>dfMain2_AllCovariates!$N$59</f>
        <v>-1.783031418</v>
      </c>
      <c r="D30" s="4">
        <f>dfMain2_AllCovariates!$N$539</f>
        <v>25.104371759999999</v>
      </c>
      <c r="E30" s="4">
        <f>dfMain2_AllCovariates!$N$464</f>
        <v>-4.242295403</v>
      </c>
      <c r="F30" s="4">
        <f>dfMain2_AllCovariates!$N$62</f>
        <v>-1.8640904469999999</v>
      </c>
      <c r="G30" s="4">
        <f>dfMain2_AllCovariates!$N$572</f>
        <v>23.53971379</v>
      </c>
      <c r="H30" s="4">
        <f>dfMain2_AllCovariates!$N$473</f>
        <v>-4.3228794439999998</v>
      </c>
      <c r="I30" s="4">
        <f>dfMain2_AllCovariates!$N$65</f>
        <v>-4.936156575</v>
      </c>
      <c r="J30" s="4">
        <f>dfMain2_AllCovariates!$N$876</f>
        <v>-7.8204953960000001</v>
      </c>
      <c r="K30" s="4">
        <f>dfMain2_AllCovariates!$N$482</f>
        <v>-0.61007420599999995</v>
      </c>
      <c r="L30" s="4">
        <f>dfMain2_AllCovariates!$N$68</f>
        <v>-8.9536030229999994</v>
      </c>
      <c r="M30" s="4">
        <f>dfMain2_AllCovariates!$N$911</f>
        <v>-9.5600834270000004</v>
      </c>
      <c r="N30" s="4">
        <f>dfMain2_AllCovariates!$N$491</f>
        <v>-0.57148130799999997</v>
      </c>
      <c r="O30" s="4">
        <f>dfMain2_AllCovariates!$N$71</f>
        <v>-4.3435992890000001</v>
      </c>
      <c r="P30" s="4">
        <f>dfMain2_AllCovariates!$N$946</f>
        <v>-0.42537983099999999</v>
      </c>
      <c r="Q30" s="4">
        <f>dfMain2_AllCovariates!$N$500</f>
        <v>0.82569455300000005</v>
      </c>
      <c r="R30" s="4">
        <f>dfMain2_AllCovariates!$N$74</f>
        <v>-3.8231166989999998</v>
      </c>
      <c r="S30" s="4">
        <f>dfMain2_AllCovariates!$N$981</f>
        <v>-14.16496527</v>
      </c>
      <c r="T30" s="4">
        <f>dfMain2_AllCovariates!$N$509</f>
        <v>1.6617597770000001</v>
      </c>
      <c r="U30" s="4">
        <f>dfMain2_AllCovariates!$N$77</f>
        <v>-5.538727261</v>
      </c>
      <c r="V30" s="4">
        <f>dfMain2_AllCovariates!$N$1016</f>
        <v>-13.404095870000001</v>
      </c>
      <c r="W30" s="4">
        <f>dfMain2_AllCovariates!$N$518</f>
        <v>-0.43114512300000002</v>
      </c>
      <c r="X30" s="4">
        <f>dfMain2_AllCovariates!$N$80</f>
        <v>1.2206100470000001</v>
      </c>
      <c r="Y30" s="4">
        <f>dfMain2_AllCovariates!$N$1051</f>
        <v>-46.043977740000003</v>
      </c>
      <c r="Z30" s="4">
        <f>dfMain2_AllCovariates!$N$527</f>
        <v>11.41272843</v>
      </c>
    </row>
    <row r="31" spans="1:26" x14ac:dyDescent="0.55000000000000004">
      <c r="A31" t="s">
        <v>106</v>
      </c>
      <c r="B31" t="s">
        <v>6</v>
      </c>
      <c r="C31" s="4">
        <f>dfMain2_AllCovariates!$N$86</f>
        <v>-1.8790375500000001</v>
      </c>
      <c r="D31" s="4">
        <f>dfMain2_AllCovariates!$N$539</f>
        <v>25.104371759999999</v>
      </c>
      <c r="E31" s="4">
        <f>dfMain2_AllCovariates!$N$464</f>
        <v>-4.242295403</v>
      </c>
      <c r="F31" s="4">
        <f>dfMain2_AllCovariates!$N$89</f>
        <v>-2.009750044</v>
      </c>
      <c r="G31" s="4">
        <f>dfMain2_AllCovariates!$N$572</f>
        <v>23.53971379</v>
      </c>
      <c r="H31" s="4">
        <f>dfMain2_AllCovariates!$N$473</f>
        <v>-4.3228794439999998</v>
      </c>
      <c r="I31" s="4">
        <f>dfMain2_AllCovariates!$N$92</f>
        <v>-4.8032359910000002</v>
      </c>
      <c r="J31" s="4">
        <f>dfMain2_AllCovariates!$N$876</f>
        <v>-7.8204953960000001</v>
      </c>
      <c r="K31" s="4">
        <f>dfMain2_AllCovariates!$N$482</f>
        <v>-0.61007420599999995</v>
      </c>
      <c r="L31" s="4">
        <f>dfMain2_AllCovariates!$N$95</f>
        <v>-8.6361771120000004</v>
      </c>
      <c r="M31" s="4">
        <f>dfMain2_AllCovariates!$N$911</f>
        <v>-9.5600834270000004</v>
      </c>
      <c r="N31" s="4">
        <f>dfMain2_AllCovariates!$N$491</f>
        <v>-0.57148130799999997</v>
      </c>
      <c r="O31" s="4">
        <f>dfMain2_AllCovariates!$N$98</f>
        <v>-4.4483368360000002</v>
      </c>
      <c r="P31" s="4">
        <f>dfMain2_AllCovariates!$N$946</f>
        <v>-0.42537983099999999</v>
      </c>
      <c r="Q31" s="4">
        <f>dfMain2_AllCovariates!$N$500</f>
        <v>0.82569455300000005</v>
      </c>
      <c r="R31" s="4">
        <f>dfMain2_AllCovariates!$N$101</f>
        <v>-3.8460614350000002</v>
      </c>
      <c r="S31" s="4">
        <f>dfMain2_AllCovariates!$N$981</f>
        <v>-14.16496527</v>
      </c>
      <c r="T31" s="4">
        <f>dfMain2_AllCovariates!$N$509</f>
        <v>1.6617597770000001</v>
      </c>
      <c r="U31" s="4">
        <f>dfMain2_AllCovariates!$N$104</f>
        <v>-5.3683334450000002</v>
      </c>
      <c r="V31" s="4">
        <f>dfMain2_AllCovariates!$N$1016</f>
        <v>-13.404095870000001</v>
      </c>
      <c r="W31" s="4">
        <f>dfMain2_AllCovariates!$N$518</f>
        <v>-0.43114512300000002</v>
      </c>
      <c r="X31" s="4">
        <f>dfMain2_AllCovariates!$N$107</f>
        <v>3.9225041000000002E-2</v>
      </c>
      <c r="Y31" s="4">
        <f>dfMain2_AllCovariates!$N$1051</f>
        <v>-46.043977740000003</v>
      </c>
      <c r="Z31" s="4">
        <f>dfMain2_AllCovariates!$N$527</f>
        <v>11.41272843</v>
      </c>
    </row>
    <row r="32" spans="1:26" x14ac:dyDescent="0.55000000000000004">
      <c r="A32" t="s">
        <v>106</v>
      </c>
      <c r="B32" t="s">
        <v>15</v>
      </c>
      <c r="C32" s="4">
        <f>dfMain2_AllCovariates!$N$113</f>
        <v>-3.6882044540000001</v>
      </c>
      <c r="D32" s="4">
        <f>dfMain2_AllCovariates!$N$539</f>
        <v>25.104371759999999</v>
      </c>
      <c r="E32" s="4">
        <f>dfMain2_AllCovariates!$N$464</f>
        <v>-4.242295403</v>
      </c>
      <c r="F32" s="4">
        <f>dfMain2_AllCovariates!$N$116</f>
        <v>-3.6041157049999999</v>
      </c>
      <c r="G32" s="4">
        <f>dfMain2_AllCovariates!$N$572</f>
        <v>23.53971379</v>
      </c>
      <c r="H32" s="4">
        <f>dfMain2_AllCovariates!$N$473</f>
        <v>-4.3228794439999998</v>
      </c>
      <c r="I32" s="4">
        <f>dfMain2_AllCovariates!$N$119</f>
        <v>-4.7186789119999997</v>
      </c>
      <c r="J32" s="4">
        <f>dfMain2_AllCovariates!$N$876</f>
        <v>-7.8204953960000001</v>
      </c>
      <c r="K32" s="4">
        <f>dfMain2_AllCovariates!$N$482</f>
        <v>-0.61007420599999995</v>
      </c>
      <c r="L32" s="4">
        <f>dfMain2_AllCovariates!$N$122</f>
        <v>-9.1273472770000001</v>
      </c>
      <c r="M32" s="4">
        <f>dfMain2_AllCovariates!$N$911</f>
        <v>-9.5600834270000004</v>
      </c>
      <c r="N32" s="4">
        <f>dfMain2_AllCovariates!$N$491</f>
        <v>-0.57148130799999997</v>
      </c>
      <c r="O32" s="4">
        <f>dfMain2_AllCovariates!$N$125</f>
        <v>-6.420046277</v>
      </c>
      <c r="P32" s="4">
        <f>dfMain2_AllCovariates!$N$946</f>
        <v>-0.42537983099999999</v>
      </c>
      <c r="Q32" s="4">
        <f>dfMain2_AllCovariates!$N$500</f>
        <v>0.82569455300000005</v>
      </c>
      <c r="R32" s="4">
        <f>dfMain2_AllCovariates!$N$128</f>
        <v>-8.9711105179999997</v>
      </c>
      <c r="S32" s="4">
        <f>dfMain2_AllCovariates!$N$981</f>
        <v>-14.16496527</v>
      </c>
      <c r="T32" s="4">
        <f>dfMain2_AllCovariates!$N$509</f>
        <v>1.6617597770000001</v>
      </c>
      <c r="U32" s="4">
        <f>dfMain2_AllCovariates!$N$131</f>
        <v>-6.499032734</v>
      </c>
      <c r="V32" s="4">
        <f>dfMain2_AllCovariates!$N$1016</f>
        <v>-13.404095870000001</v>
      </c>
      <c r="W32" s="4">
        <f>dfMain2_AllCovariates!$N$518</f>
        <v>-0.43114512300000002</v>
      </c>
      <c r="X32" s="4">
        <f>dfMain2_AllCovariates!$N$134</f>
        <v>1.703225159</v>
      </c>
      <c r="Y32" s="4">
        <f>dfMain2_AllCovariates!$N$1051</f>
        <v>-46.043977740000003</v>
      </c>
      <c r="Z32" s="4">
        <f>dfMain2_AllCovariates!$N$527</f>
        <v>11.41272843</v>
      </c>
    </row>
    <row r="33" spans="1:26" x14ac:dyDescent="0.55000000000000004">
      <c r="A33" t="s">
        <v>104</v>
      </c>
      <c r="B33" t="s">
        <v>14</v>
      </c>
      <c r="C33" s="4">
        <f>dfMain2_AllCovariates!$N$140</f>
        <v>0.59703752200000004</v>
      </c>
      <c r="D33" s="4">
        <f>dfMain2_AllCovariates!$N$539</f>
        <v>25.104371759999999</v>
      </c>
      <c r="E33" s="4">
        <f>dfMain2_AllCovariates!$N$464</f>
        <v>-4.242295403</v>
      </c>
      <c r="F33" s="4">
        <f>dfMain2_AllCovariates!$N$143</f>
        <v>-2.2168584739999999</v>
      </c>
      <c r="G33" s="4">
        <f>dfMain2_AllCovariates!$N$572</f>
        <v>23.53971379</v>
      </c>
      <c r="H33" s="4">
        <f>dfMain2_AllCovariates!$N$473</f>
        <v>-4.3228794439999998</v>
      </c>
      <c r="I33" s="4">
        <f>dfMain2_AllCovariates!$N$146</f>
        <v>-11.02244932</v>
      </c>
      <c r="J33" s="4">
        <f>dfMain2_AllCovariates!$N$876</f>
        <v>-7.8204953960000001</v>
      </c>
      <c r="K33" s="4">
        <f>dfMain2_AllCovariates!$N$482</f>
        <v>-0.61007420599999995</v>
      </c>
      <c r="L33" s="4">
        <f>dfMain2_AllCovariates!$N$149</f>
        <v>-18.1480465</v>
      </c>
      <c r="M33" s="4">
        <f>dfMain2_AllCovariates!$N$911</f>
        <v>-9.5600834270000004</v>
      </c>
      <c r="N33" s="4">
        <f>dfMain2_AllCovariates!$N$491</f>
        <v>-0.57148130799999997</v>
      </c>
      <c r="O33" s="4">
        <f>dfMain2_AllCovariates!$N$152</f>
        <v>-9.9086315579999997</v>
      </c>
      <c r="P33" s="4">
        <f>dfMain2_AllCovariates!$N$946</f>
        <v>-0.42537983099999999</v>
      </c>
      <c r="Q33" s="4">
        <f>dfMain2_AllCovariates!$N$500</f>
        <v>0.82569455300000005</v>
      </c>
      <c r="R33" s="4">
        <f>dfMain2_AllCovariates!$N$155</f>
        <v>-0.65181734899999999</v>
      </c>
      <c r="S33" s="4">
        <f>dfMain2_AllCovariates!$N$981</f>
        <v>-14.16496527</v>
      </c>
      <c r="T33" s="4">
        <f>dfMain2_AllCovariates!$N$509</f>
        <v>1.6617597770000001</v>
      </c>
      <c r="U33" s="4">
        <f>dfMain2_AllCovariates!$N$158</f>
        <v>-12.379413400000001</v>
      </c>
      <c r="V33" s="4">
        <f>dfMain2_AllCovariates!$N$1016</f>
        <v>-13.404095870000001</v>
      </c>
      <c r="W33" s="4">
        <f>dfMain2_AllCovariates!$N$518</f>
        <v>-0.43114512300000002</v>
      </c>
      <c r="X33" s="4">
        <f>dfMain2_AllCovariates!$N$161</f>
        <v>-0.68297300500000002</v>
      </c>
      <c r="Y33" s="4">
        <f>dfMain2_AllCovariates!$N$1051</f>
        <v>-46.043977740000003</v>
      </c>
      <c r="Z33" s="4">
        <f>dfMain2_AllCovariates!$N$527</f>
        <v>11.41272843</v>
      </c>
    </row>
    <row r="34" spans="1:26" x14ac:dyDescent="0.55000000000000004">
      <c r="A34" t="s">
        <v>104</v>
      </c>
      <c r="B34" t="s">
        <v>66</v>
      </c>
      <c r="C34" s="4">
        <f>dfMain2_AllCovariates!$N$167</f>
        <v>-8.9295686599999993</v>
      </c>
      <c r="D34" s="4">
        <f>dfMain2_AllCovariates!$N$539</f>
        <v>25.104371759999999</v>
      </c>
      <c r="E34" s="4">
        <f>dfMain2_AllCovariates!$N$464</f>
        <v>-4.242295403</v>
      </c>
      <c r="F34" s="4">
        <f>dfMain2_AllCovariates!$N$170</f>
        <v>-8.2994927860000001</v>
      </c>
      <c r="G34" s="4">
        <f>dfMain2_AllCovariates!$N$572</f>
        <v>23.53971379</v>
      </c>
      <c r="H34" s="4">
        <f>dfMain2_AllCovariates!$N$473</f>
        <v>-4.3228794439999998</v>
      </c>
      <c r="I34" s="4">
        <f>dfMain2_AllCovariates!$N$173</f>
        <v>-9.4807841770000003</v>
      </c>
      <c r="J34" s="4">
        <f>dfMain2_AllCovariates!$N$876</f>
        <v>-7.8204953960000001</v>
      </c>
      <c r="K34" s="4">
        <f>dfMain2_AllCovariates!$N$482</f>
        <v>-0.61007420599999995</v>
      </c>
      <c r="L34" s="4">
        <f>dfMain2_AllCovariates!$N$176</f>
        <v>-15.81089345</v>
      </c>
      <c r="M34" s="4">
        <f>dfMain2_AllCovariates!$N$911</f>
        <v>-9.5600834270000004</v>
      </c>
      <c r="N34" s="4">
        <f>dfMain2_AllCovariates!$N$491</f>
        <v>-0.57148130799999997</v>
      </c>
      <c r="O34" s="4">
        <f>dfMain2_AllCovariates!$N$179</f>
        <v>-9.4456455629999994</v>
      </c>
      <c r="P34" s="4">
        <f>dfMain2_AllCovariates!$N$946</f>
        <v>-0.42537983099999999</v>
      </c>
      <c r="Q34" s="4">
        <f>dfMain2_AllCovariates!$N$500</f>
        <v>0.82569455300000005</v>
      </c>
      <c r="R34" s="4">
        <f>dfMain2_AllCovariates!$N$182</f>
        <v>-3.1823073829999999</v>
      </c>
      <c r="S34" s="4">
        <f>dfMain2_AllCovariates!$N$981</f>
        <v>-14.16496527</v>
      </c>
      <c r="T34" s="4">
        <f>dfMain2_AllCovariates!$N$509</f>
        <v>1.6617597770000001</v>
      </c>
      <c r="U34" s="4">
        <f>dfMain2_AllCovariates!$N$185</f>
        <v>-10.50728176</v>
      </c>
      <c r="V34" s="4">
        <f>dfMain2_AllCovariates!$N$1016</f>
        <v>-13.404095870000001</v>
      </c>
      <c r="W34" s="4">
        <f>dfMain2_AllCovariates!$N$518</f>
        <v>-0.43114512300000002</v>
      </c>
      <c r="X34" s="4">
        <f>dfMain2_AllCovariates!$N$188</f>
        <v>6.5533095760000002</v>
      </c>
      <c r="Y34" s="4">
        <f>dfMain2_AllCovariates!$N$1051</f>
        <v>-46.043977740000003</v>
      </c>
      <c r="Z34" s="4">
        <f>dfMain2_AllCovariates!$N$527</f>
        <v>11.41272843</v>
      </c>
    </row>
    <row r="35" spans="1:26" x14ac:dyDescent="0.55000000000000004">
      <c r="A35" t="s">
        <v>104</v>
      </c>
      <c r="B35" t="s">
        <v>16</v>
      </c>
      <c r="C35" s="4">
        <f>dfMain2_AllCovariates!$N$194</f>
        <v>-4.0273311100000004</v>
      </c>
      <c r="D35" s="4">
        <f>dfMain2_AllCovariates!$N$539</f>
        <v>25.104371759999999</v>
      </c>
      <c r="E35" s="4">
        <f>dfMain2_AllCovariates!$N$464</f>
        <v>-4.242295403</v>
      </c>
      <c r="F35" s="4">
        <f>dfMain2_AllCovariates!$N$197</f>
        <v>-4.0701174770000002</v>
      </c>
      <c r="G35" s="4">
        <f>dfMain2_AllCovariates!$N$572</f>
        <v>23.53971379</v>
      </c>
      <c r="H35" s="4">
        <f>dfMain2_AllCovariates!$N$473</f>
        <v>-4.3228794439999998</v>
      </c>
      <c r="I35" s="4">
        <f>dfMain2_AllCovariates!$N$200</f>
        <v>-5.6057460810000004</v>
      </c>
      <c r="J35" s="4">
        <f>dfMain2_AllCovariates!$N$876</f>
        <v>-7.8204953960000001</v>
      </c>
      <c r="K35" s="4">
        <f>dfMain2_AllCovariates!$N$482</f>
        <v>-0.61007420599999995</v>
      </c>
      <c r="L35" s="4">
        <f>dfMain2_AllCovariates!$N$203</f>
        <v>-10.052891880000001</v>
      </c>
      <c r="M35" s="4">
        <f>dfMain2_AllCovariates!$N$911</f>
        <v>-9.5600834270000004</v>
      </c>
      <c r="N35" s="4">
        <f>dfMain2_AllCovariates!$N$491</f>
        <v>-0.57148130799999997</v>
      </c>
      <c r="O35" s="4">
        <f>dfMain2_AllCovariates!$N$206</f>
        <v>-5.2766433360000002</v>
      </c>
      <c r="P35" s="4">
        <f>dfMain2_AllCovariates!$N$946</f>
        <v>-0.42537983099999999</v>
      </c>
      <c r="Q35" s="4">
        <f>dfMain2_AllCovariates!$N$500</f>
        <v>0.82569455300000005</v>
      </c>
      <c r="R35" s="4">
        <f>dfMain2_AllCovariates!$N$209</f>
        <v>-2.3530938039999998</v>
      </c>
      <c r="S35" s="4">
        <f>dfMain2_AllCovariates!$N$981</f>
        <v>-14.16496527</v>
      </c>
      <c r="T35" s="4">
        <f>dfMain2_AllCovariates!$N$509</f>
        <v>1.6617597770000001</v>
      </c>
      <c r="U35" s="4">
        <f>dfMain2_AllCovariates!$N$212</f>
        <v>-6.2544931699999999</v>
      </c>
      <c r="V35" s="4">
        <f>dfMain2_AllCovariates!$N$1016</f>
        <v>-13.404095870000001</v>
      </c>
      <c r="W35" s="4">
        <f>dfMain2_AllCovariates!$N$518</f>
        <v>-0.43114512300000002</v>
      </c>
      <c r="X35" s="4">
        <f>dfMain2_AllCovariates!$N$215</f>
        <v>4.3849141700000001</v>
      </c>
      <c r="Y35" s="4">
        <f>dfMain2_AllCovariates!$N$1051</f>
        <v>-46.043977740000003</v>
      </c>
      <c r="Z35" s="4">
        <f>dfMain2_AllCovariates!$N$527</f>
        <v>11.41272843</v>
      </c>
    </row>
    <row r="36" spans="1:26" x14ac:dyDescent="0.55000000000000004">
      <c r="A36" t="s">
        <v>104</v>
      </c>
      <c r="B36" t="s">
        <v>7</v>
      </c>
      <c r="C36" s="4">
        <f>dfMain2_AllCovariates!$N$221</f>
        <v>-5.400399427</v>
      </c>
      <c r="D36" s="4">
        <f>dfMain2_AllCovariates!$N$539</f>
        <v>25.104371759999999</v>
      </c>
      <c r="E36" s="4">
        <f>dfMain2_AllCovariates!$N$464</f>
        <v>-4.242295403</v>
      </c>
      <c r="F36" s="4">
        <f>dfMain2_AllCovariates!$N$224</f>
        <v>-4.821110505</v>
      </c>
      <c r="G36" s="4">
        <f>dfMain2_AllCovariates!$N$572</f>
        <v>23.53971379</v>
      </c>
      <c r="H36" s="4">
        <f>dfMain2_AllCovariates!$N$473</f>
        <v>-4.3228794439999998</v>
      </c>
      <c r="I36" s="4">
        <f>dfMain2_AllCovariates!$N$227</f>
        <v>-5.9820131889999999</v>
      </c>
      <c r="J36" s="4">
        <f>dfMain2_AllCovariates!$N$876</f>
        <v>-7.8204953960000001</v>
      </c>
      <c r="K36" s="4">
        <f>dfMain2_AllCovariates!$N$482</f>
        <v>-0.61007420599999995</v>
      </c>
      <c r="L36" s="4">
        <f>dfMain2_AllCovariates!$N$230</f>
        <v>-10.643375860000001</v>
      </c>
      <c r="M36" s="4">
        <f>dfMain2_AllCovariates!$N$911</f>
        <v>-9.5600834270000004</v>
      </c>
      <c r="N36" s="4">
        <f>dfMain2_AllCovariates!$N$491</f>
        <v>-0.57148130799999997</v>
      </c>
      <c r="O36" s="4">
        <f>dfMain2_AllCovariates!$N$233</f>
        <v>-5.611657557</v>
      </c>
      <c r="P36" s="4">
        <f>dfMain2_AllCovariates!$N$946</f>
        <v>-0.42537983099999999</v>
      </c>
      <c r="Q36" s="4">
        <f>dfMain2_AllCovariates!$N$500</f>
        <v>0.82569455300000005</v>
      </c>
      <c r="R36" s="4">
        <f>dfMain2_AllCovariates!$N$236</f>
        <v>-2.9125061369999998</v>
      </c>
      <c r="S36" s="4">
        <f>dfMain2_AllCovariates!$N$981</f>
        <v>-14.16496527</v>
      </c>
      <c r="T36" s="4">
        <f>dfMain2_AllCovariates!$N$509</f>
        <v>1.6617597770000001</v>
      </c>
      <c r="U36" s="4">
        <f>dfMain2_AllCovariates!$N$239</f>
        <v>-6.7073631320000002</v>
      </c>
      <c r="V36" s="4">
        <f>dfMain2_AllCovariates!$N$1016</f>
        <v>-13.404095870000001</v>
      </c>
      <c r="W36" s="4">
        <f>dfMain2_AllCovariates!$N$518</f>
        <v>-0.43114512300000002</v>
      </c>
      <c r="X36" s="4">
        <f>dfMain2_AllCovariates!$N$242</f>
        <v>4.8156310189999996</v>
      </c>
      <c r="Y36" s="4">
        <f>dfMain2_AllCovariates!$N$1051</f>
        <v>-46.043977740000003</v>
      </c>
      <c r="Z36" s="4">
        <f>dfMain2_AllCovariates!$N$527</f>
        <v>11.41272843</v>
      </c>
    </row>
    <row r="37" spans="1:26" x14ac:dyDescent="0.55000000000000004">
      <c r="A37" t="s">
        <v>103</v>
      </c>
      <c r="B37" t="s">
        <v>8</v>
      </c>
      <c r="C37" s="4">
        <f>dfMain2_AllCovariates!$N$248</f>
        <v>5.798926399</v>
      </c>
      <c r="D37" s="4">
        <f>dfMain2_AllCovariates!$N$539</f>
        <v>25.104371759999999</v>
      </c>
      <c r="E37" s="4">
        <f>dfMain2_AllCovariates!$N$464</f>
        <v>-4.242295403</v>
      </c>
      <c r="F37" s="4">
        <f>dfMain2_AllCovariates!$N$251</f>
        <v>6.3218759660000003</v>
      </c>
      <c r="G37" s="4">
        <f>dfMain2_AllCovariates!$N$572</f>
        <v>23.53971379</v>
      </c>
      <c r="H37" s="4">
        <f>dfMain2_AllCovariates!$N$473</f>
        <v>-4.3228794439999998</v>
      </c>
      <c r="I37" s="4">
        <f>dfMain2_AllCovariates!$N$254</f>
        <v>-2.8766645209999999</v>
      </c>
      <c r="J37" s="4">
        <f>dfMain2_AllCovariates!$N$876</f>
        <v>-7.8204953960000001</v>
      </c>
      <c r="K37" s="4">
        <f>dfMain2_AllCovariates!$N$482</f>
        <v>-0.61007420599999995</v>
      </c>
      <c r="L37" s="4">
        <f>dfMain2_AllCovariates!$N$257</f>
        <v>-0.156057483</v>
      </c>
      <c r="M37" s="4">
        <f>dfMain2_AllCovariates!$N$911</f>
        <v>-9.5600834270000004</v>
      </c>
      <c r="N37" s="4">
        <f>dfMain2_AllCovariates!$N$491</f>
        <v>-0.57148130799999997</v>
      </c>
      <c r="O37" s="4">
        <f>dfMain2_AllCovariates!$N$260</f>
        <v>4.6732134439999999</v>
      </c>
      <c r="P37" s="4">
        <f>dfMain2_AllCovariates!$N$946</f>
        <v>-0.42537983099999999</v>
      </c>
      <c r="Q37" s="4">
        <f>dfMain2_AllCovariates!$N$500</f>
        <v>0.82569455300000005</v>
      </c>
      <c r="R37" s="4">
        <f>dfMain2_AllCovariates!$N$263</f>
        <v>-1.1288950310000001</v>
      </c>
      <c r="S37" s="4">
        <f>dfMain2_AllCovariates!$N$981</f>
        <v>-14.16496527</v>
      </c>
      <c r="T37" s="4">
        <f>dfMain2_AllCovariates!$N$509</f>
        <v>1.6617597770000001</v>
      </c>
      <c r="U37" s="4">
        <f>dfMain2_AllCovariates!$N$266</f>
        <v>-0.79069961700000002</v>
      </c>
      <c r="V37" s="4">
        <f>dfMain2_AllCovariates!$N$1016</f>
        <v>-13.404095870000001</v>
      </c>
      <c r="W37" s="4">
        <f>dfMain2_AllCovariates!$N$518</f>
        <v>-0.43114512300000002</v>
      </c>
      <c r="X37" s="4">
        <f>dfMain2_AllCovariates!$N$269</f>
        <v>-12.416159199999999</v>
      </c>
      <c r="Y37" s="4">
        <f>dfMain2_AllCovariates!$N$1051</f>
        <v>-46.043977740000003</v>
      </c>
      <c r="Z37" s="4">
        <f>dfMain2_AllCovariates!$N$527</f>
        <v>11.41272843</v>
      </c>
    </row>
    <row r="38" spans="1:26" x14ac:dyDescent="0.55000000000000004">
      <c r="A38" t="s">
        <v>103</v>
      </c>
      <c r="B38" t="s">
        <v>9</v>
      </c>
      <c r="C38" s="4">
        <f>dfMain2_AllCovariates!$N$275</f>
        <v>1.8616959850000001</v>
      </c>
      <c r="D38" s="4">
        <f>dfMain2_AllCovariates!$N$539</f>
        <v>25.104371759999999</v>
      </c>
      <c r="E38" s="4">
        <f>dfMain2_AllCovariates!$N$464</f>
        <v>-4.242295403</v>
      </c>
      <c r="F38" s="4">
        <f>dfMain2_AllCovariates!$N$278</f>
        <v>0.19502754899999999</v>
      </c>
      <c r="G38" s="4">
        <f>dfMain2_AllCovariates!$N$572</f>
        <v>23.53971379</v>
      </c>
      <c r="H38" s="4">
        <f>dfMain2_AllCovariates!$N$473</f>
        <v>-4.3228794439999998</v>
      </c>
      <c r="I38" s="4">
        <f>dfMain2_AllCovariates!$N$281</f>
        <v>-2.3840446000000002</v>
      </c>
      <c r="J38" s="4">
        <f>dfMain2_AllCovariates!$N$876</f>
        <v>-7.8204953960000001</v>
      </c>
      <c r="K38" s="4">
        <f>dfMain2_AllCovariates!$N$482</f>
        <v>-0.61007420599999995</v>
      </c>
      <c r="L38" s="4">
        <f>dfMain2_AllCovariates!$N$284</f>
        <v>-1.4485472450000001</v>
      </c>
      <c r="M38" s="4">
        <f>dfMain2_AllCovariates!$N$911</f>
        <v>-9.5600834270000004</v>
      </c>
      <c r="N38" s="4">
        <f>dfMain2_AllCovariates!$N$491</f>
        <v>-0.57148130799999997</v>
      </c>
      <c r="O38" s="4">
        <f>dfMain2_AllCovariates!$N$287</f>
        <v>3.763703982</v>
      </c>
      <c r="P38" s="4">
        <f>dfMain2_AllCovariates!$N$946</f>
        <v>-0.42537983099999999</v>
      </c>
      <c r="Q38" s="4">
        <f>dfMain2_AllCovariates!$N$500</f>
        <v>0.82569455300000005</v>
      </c>
      <c r="R38" s="4">
        <f>dfMain2_AllCovariates!$N$290</f>
        <v>-0.11654634799999999</v>
      </c>
      <c r="S38" s="4">
        <f>dfMain2_AllCovariates!$N$981</f>
        <v>-14.16496527</v>
      </c>
      <c r="T38" s="4">
        <f>dfMain2_AllCovariates!$N$509</f>
        <v>1.6617597770000001</v>
      </c>
      <c r="U38" s="4">
        <f>dfMain2_AllCovariates!$N$293</f>
        <v>0.19440307100000001</v>
      </c>
      <c r="V38" s="4">
        <f>dfMain2_AllCovariates!$N$1016</f>
        <v>-13.404095870000001</v>
      </c>
      <c r="W38" s="4">
        <f>dfMain2_AllCovariates!$N$518</f>
        <v>-0.43114512300000002</v>
      </c>
      <c r="X38" s="4">
        <f>dfMain2_AllCovariates!$N$296</f>
        <v>-3.2013573069999999</v>
      </c>
      <c r="Y38" s="4">
        <f>dfMain2_AllCovariates!$N$1051</f>
        <v>-46.043977740000003</v>
      </c>
      <c r="Z38" s="4">
        <f>dfMain2_AllCovariates!$N$527</f>
        <v>11.41272843</v>
      </c>
    </row>
    <row r="39" spans="1:26" x14ac:dyDescent="0.55000000000000004">
      <c r="A39" t="s">
        <v>103</v>
      </c>
      <c r="B39" t="s">
        <v>26</v>
      </c>
      <c r="C39" s="4">
        <f>dfMain2_AllCovariates!$N$302</f>
        <v>3.7145956130000002</v>
      </c>
      <c r="D39" s="4">
        <f>dfMain2_AllCovariates!$N$539</f>
        <v>25.104371759999999</v>
      </c>
      <c r="E39" s="4">
        <f>dfMain2_AllCovariates!$N$464</f>
        <v>-4.242295403</v>
      </c>
      <c r="F39" s="4">
        <f>dfMain2_AllCovariates!$N$305</f>
        <v>4.0058001289999998</v>
      </c>
      <c r="G39" s="4">
        <f>dfMain2_AllCovariates!$N$572</f>
        <v>23.53971379</v>
      </c>
      <c r="H39" s="4">
        <f>dfMain2_AllCovariates!$N$473</f>
        <v>-4.3228794439999998</v>
      </c>
      <c r="I39" s="4">
        <f>dfMain2_AllCovariates!$N$308</f>
        <v>-2.676312861</v>
      </c>
      <c r="J39" s="4">
        <f>dfMain2_AllCovariates!$N$876</f>
        <v>-7.8204953960000001</v>
      </c>
      <c r="K39" s="4">
        <f>dfMain2_AllCovariates!$N$482</f>
        <v>-0.61007420599999995</v>
      </c>
      <c r="L39" s="4">
        <f>dfMain2_AllCovariates!$N$311</f>
        <v>-0.70094261000000002</v>
      </c>
      <c r="M39" s="4">
        <f>dfMain2_AllCovariates!$N$911</f>
        <v>-9.5600834270000004</v>
      </c>
      <c r="N39" s="4">
        <f>dfMain2_AllCovariates!$N$491</f>
        <v>-0.57148130799999997</v>
      </c>
      <c r="O39" s="4">
        <f>dfMain2_AllCovariates!$N$314</f>
        <v>3.8594618170000001</v>
      </c>
      <c r="P39" s="4">
        <f>dfMain2_AllCovariates!$N$946</f>
        <v>-0.42537983099999999</v>
      </c>
      <c r="Q39" s="4">
        <f>dfMain2_AllCovariates!$N$500</f>
        <v>0.82569455300000005</v>
      </c>
      <c r="R39" s="4">
        <f>dfMain2_AllCovariates!$N$317</f>
        <v>-1.9749736010000001</v>
      </c>
      <c r="S39" s="4">
        <f>dfMain2_AllCovariates!$N$981</f>
        <v>-14.16496527</v>
      </c>
      <c r="T39" s="4">
        <f>dfMain2_AllCovariates!$N$509</f>
        <v>1.6617597770000001</v>
      </c>
      <c r="U39" s="4">
        <f>dfMain2_AllCovariates!$N$320</f>
        <v>-0.63090049699999995</v>
      </c>
      <c r="V39" s="4">
        <f>dfMain2_AllCovariates!$N$1016</f>
        <v>-13.404095870000001</v>
      </c>
      <c r="W39" s="4">
        <f>dfMain2_AllCovariates!$N$518</f>
        <v>-0.43114512300000002</v>
      </c>
      <c r="X39" s="4">
        <f>dfMain2_AllCovariates!$N$323</f>
        <v>-8.2804409230000005</v>
      </c>
      <c r="Y39" s="4">
        <f>dfMain2_AllCovariates!$N$1051</f>
        <v>-46.043977740000003</v>
      </c>
      <c r="Z39" s="4">
        <f>dfMain2_AllCovariates!$N$527</f>
        <v>11.41272843</v>
      </c>
    </row>
    <row r="40" spans="1:26" x14ac:dyDescent="0.55000000000000004">
      <c r="A40" t="s">
        <v>103</v>
      </c>
      <c r="B40" t="s">
        <v>10</v>
      </c>
      <c r="C40" s="4">
        <f>dfMain2_AllCovariates!$N$329</f>
        <v>2.9041142290000002</v>
      </c>
      <c r="D40" s="4">
        <f>dfMain2_AllCovariates!$N$539</f>
        <v>25.104371759999999</v>
      </c>
      <c r="E40" s="4">
        <f>dfMain2_AllCovariates!$N$464</f>
        <v>-4.242295403</v>
      </c>
      <c r="F40" s="4">
        <f>dfMain2_AllCovariates!$N$332</f>
        <v>1.544094547</v>
      </c>
      <c r="G40" s="4">
        <f>dfMain2_AllCovariates!$N$572</f>
        <v>23.53971379</v>
      </c>
      <c r="H40" s="4">
        <f>dfMain2_AllCovariates!$N$473</f>
        <v>-4.3228794439999998</v>
      </c>
      <c r="I40" s="4">
        <f>dfMain2_AllCovariates!$N$335</f>
        <v>-2.586009266</v>
      </c>
      <c r="J40" s="4">
        <f>dfMain2_AllCovariates!$N$876</f>
        <v>-7.8204953960000001</v>
      </c>
      <c r="K40" s="4">
        <f>dfMain2_AllCovariates!$N$482</f>
        <v>-0.61007420599999995</v>
      </c>
      <c r="L40" s="4">
        <f>dfMain2_AllCovariates!$N$338</f>
        <v>-2.3150504070000002</v>
      </c>
      <c r="M40" s="4">
        <f>dfMain2_AllCovariates!$N$911</f>
        <v>-9.5600834270000004</v>
      </c>
      <c r="N40" s="4">
        <f>dfMain2_AllCovariates!$N$491</f>
        <v>-0.57148130799999997</v>
      </c>
      <c r="O40" s="4">
        <f>dfMain2_AllCovariates!$N$341</f>
        <v>2.676110397</v>
      </c>
      <c r="P40" s="4">
        <f>dfMain2_AllCovariates!$N$946</f>
        <v>-0.42537983099999999</v>
      </c>
      <c r="Q40" s="4">
        <f>dfMain2_AllCovariates!$N$500</f>
        <v>0.82569455300000005</v>
      </c>
      <c r="R40" s="4">
        <f>dfMain2_AllCovariates!$N$344</f>
        <v>-2.3323134859999999</v>
      </c>
      <c r="S40" s="4">
        <f>dfMain2_AllCovariates!$N$981</f>
        <v>-14.16496527</v>
      </c>
      <c r="T40" s="4">
        <f>dfMain2_AllCovariates!$N$509</f>
        <v>1.6617597770000001</v>
      </c>
      <c r="U40" s="4">
        <f>dfMain2_AllCovariates!$N$347</f>
        <v>-1.8853596379999999</v>
      </c>
      <c r="V40" s="4">
        <f>dfMain2_AllCovariates!$N$1016</f>
        <v>-13.404095870000001</v>
      </c>
      <c r="W40" s="4">
        <f>dfMain2_AllCovariates!$N$518</f>
        <v>-0.43114512300000002</v>
      </c>
      <c r="X40" s="4">
        <f>dfMain2_AllCovariates!$N$350</f>
        <v>-10.03765864</v>
      </c>
      <c r="Y40" s="4">
        <f>dfMain2_AllCovariates!$N$1051</f>
        <v>-46.043977740000003</v>
      </c>
      <c r="Z40" s="4">
        <f>dfMain2_AllCovariates!$N$527</f>
        <v>11.41272843</v>
      </c>
    </row>
    <row r="41" spans="1:26" x14ac:dyDescent="0.55000000000000004">
      <c r="A41" t="s">
        <v>103</v>
      </c>
      <c r="B41" t="s">
        <v>11</v>
      </c>
      <c r="C41" s="4">
        <f>dfMain2_AllCovariates!$N$356</f>
        <v>3.7885853819999999</v>
      </c>
      <c r="D41" s="4">
        <f>dfMain2_AllCovariates!$N$539</f>
        <v>25.104371759999999</v>
      </c>
      <c r="E41" s="4">
        <f>dfMain2_AllCovariates!$N$464</f>
        <v>-4.242295403</v>
      </c>
      <c r="F41" s="4">
        <f>dfMain2_AllCovariates!$N$359</f>
        <v>3.850057289</v>
      </c>
      <c r="G41" s="4">
        <f>dfMain2_AllCovariates!$N$572</f>
        <v>23.53971379</v>
      </c>
      <c r="H41" s="4">
        <f>dfMain2_AllCovariates!$N$473</f>
        <v>-4.3228794439999998</v>
      </c>
      <c r="I41" s="4">
        <f>dfMain2_AllCovariates!$N$362</f>
        <v>-2.1084340560000001</v>
      </c>
      <c r="J41" s="4">
        <f>dfMain2_AllCovariates!$N$876</f>
        <v>-7.8204953960000001</v>
      </c>
      <c r="K41" s="4">
        <f>dfMain2_AllCovariates!$N$482</f>
        <v>-0.61007420599999995</v>
      </c>
      <c r="L41" s="4">
        <f>dfMain2_AllCovariates!$N$365</f>
        <v>-1.4110228849999999</v>
      </c>
      <c r="M41" s="4">
        <f>dfMain2_AllCovariates!$N$911</f>
        <v>-9.5600834270000004</v>
      </c>
      <c r="N41" s="4">
        <f>dfMain2_AllCovariates!$N$491</f>
        <v>-0.57148130799999997</v>
      </c>
      <c r="O41" s="4">
        <f>dfMain2_AllCovariates!$N$368</f>
        <v>3.2127695150000002</v>
      </c>
      <c r="P41" s="4">
        <f>dfMain2_AllCovariates!$N$946</f>
        <v>-0.42537983099999999</v>
      </c>
      <c r="Q41" s="4">
        <f>dfMain2_AllCovariates!$N$500</f>
        <v>0.82569455300000005</v>
      </c>
      <c r="R41" s="4">
        <f>dfMain2_AllCovariates!$N$371</f>
        <v>-3.2964190370000002</v>
      </c>
      <c r="S41" s="4">
        <f>dfMain2_AllCovariates!$N$981</f>
        <v>-14.16496527</v>
      </c>
      <c r="T41" s="4">
        <f>dfMain2_AllCovariates!$N$509</f>
        <v>1.6617597770000001</v>
      </c>
      <c r="U41" s="4">
        <f>dfMain2_AllCovariates!$N$374</f>
        <v>-1.772109739</v>
      </c>
      <c r="V41" s="4">
        <f>dfMain2_AllCovariates!$N$1016</f>
        <v>-13.404095870000001</v>
      </c>
      <c r="W41" s="4">
        <f>dfMain2_AllCovariates!$N$518</f>
        <v>-0.43114512300000002</v>
      </c>
      <c r="X41" s="4">
        <f>dfMain2_AllCovariates!$N$377</f>
        <v>-12.89292799</v>
      </c>
      <c r="Y41" s="4">
        <f>dfMain2_AllCovariates!$N$1051</f>
        <v>-46.043977740000003</v>
      </c>
      <c r="Z41" s="4">
        <f>dfMain2_AllCovariates!$N$527</f>
        <v>11.41272843</v>
      </c>
    </row>
    <row r="42" spans="1:26" x14ac:dyDescent="0.55000000000000004">
      <c r="A42" t="s">
        <v>103</v>
      </c>
      <c r="B42" t="s">
        <v>27</v>
      </c>
      <c r="C42" s="4">
        <f>dfMain2_AllCovariates!$N$383</f>
        <v>1.509721882</v>
      </c>
      <c r="D42" s="4">
        <f>dfMain2_AllCovariates!$N$539</f>
        <v>25.104371759999999</v>
      </c>
      <c r="E42" s="4">
        <f>dfMain2_AllCovariates!$N$464</f>
        <v>-4.242295403</v>
      </c>
      <c r="F42" s="4">
        <f>dfMain2_AllCovariates!$N$386</f>
        <v>2.2454589220000001</v>
      </c>
      <c r="G42" s="4">
        <f>dfMain2_AllCovariates!$N$572</f>
        <v>23.53971379</v>
      </c>
      <c r="H42" s="4">
        <f>dfMain2_AllCovariates!$N$473</f>
        <v>-4.3228794439999998</v>
      </c>
      <c r="I42" s="4">
        <f>dfMain2_AllCovariates!$N$389</f>
        <v>-6.36723441</v>
      </c>
      <c r="J42" s="4">
        <f>dfMain2_AllCovariates!$N$876</f>
        <v>-7.8204953960000001</v>
      </c>
      <c r="K42" s="4">
        <f>dfMain2_AllCovariates!$N$482</f>
        <v>-0.61007420599999995</v>
      </c>
      <c r="L42" s="4">
        <f>dfMain2_AllCovariates!$N$392</f>
        <v>-5.4378722960000001</v>
      </c>
      <c r="M42" s="4">
        <f>dfMain2_AllCovariates!$N$911</f>
        <v>-9.5600834270000004</v>
      </c>
      <c r="N42" s="4">
        <f>dfMain2_AllCovariates!$N$491</f>
        <v>-0.57148130799999997</v>
      </c>
      <c r="O42" s="4">
        <f>dfMain2_AllCovariates!$N$395</f>
        <v>-1.689169398</v>
      </c>
      <c r="P42" s="4">
        <f>dfMain2_AllCovariates!$N$946</f>
        <v>-0.42537983099999999</v>
      </c>
      <c r="Q42" s="4">
        <f>dfMain2_AllCovariates!$N$500</f>
        <v>0.82569455300000005</v>
      </c>
      <c r="R42" s="4">
        <f>dfMain2_AllCovariates!$N$398</f>
        <v>-8.0996665429999997</v>
      </c>
      <c r="S42" s="4">
        <f>dfMain2_AllCovariates!$N$981</f>
        <v>-14.16496527</v>
      </c>
      <c r="T42" s="4">
        <f>dfMain2_AllCovariates!$N$509</f>
        <v>1.6617597770000001</v>
      </c>
      <c r="U42" s="4">
        <f>dfMain2_AllCovariates!$N$401</f>
        <v>-4.8060301069999998</v>
      </c>
      <c r="V42" s="4">
        <f>dfMain2_AllCovariates!$N$1016</f>
        <v>-13.404095870000001</v>
      </c>
      <c r="W42" s="4">
        <f>dfMain2_AllCovariates!$N$518</f>
        <v>-0.43114512300000002</v>
      </c>
      <c r="X42" s="4">
        <f>dfMain2_AllCovariates!$N$404</f>
        <v>-7.3783545779999997</v>
      </c>
      <c r="Y42" s="4">
        <f>dfMain2_AllCovariates!$N$1051</f>
        <v>-46.043977740000003</v>
      </c>
      <c r="Z42" s="4">
        <f>dfMain2_AllCovariates!$N$527</f>
        <v>11.41272843</v>
      </c>
    </row>
    <row r="43" spans="1:26" x14ac:dyDescent="0.55000000000000004">
      <c r="A43" t="s">
        <v>105</v>
      </c>
      <c r="B43" t="s">
        <v>12</v>
      </c>
      <c r="C43" s="4">
        <f>dfMain2_AllCovariates!$N$410</f>
        <v>1.297457082</v>
      </c>
      <c r="D43" s="4">
        <f>dfMain2_AllCovariates!$N$539</f>
        <v>25.104371759999999</v>
      </c>
      <c r="E43" s="4">
        <f>dfMain2_AllCovariates!$N$464</f>
        <v>-4.242295403</v>
      </c>
      <c r="F43" s="4">
        <f>dfMain2_AllCovariates!$N$413</f>
        <v>1.302675823</v>
      </c>
      <c r="G43" s="4">
        <f>dfMain2_AllCovariates!$N$572</f>
        <v>23.53971379</v>
      </c>
      <c r="H43" s="4">
        <f>dfMain2_AllCovariates!$N$473</f>
        <v>-4.3228794439999998</v>
      </c>
      <c r="I43" s="4">
        <f>dfMain2_AllCovariates!$N$416</f>
        <v>-3.9830186150000002</v>
      </c>
      <c r="J43" s="4">
        <f>dfMain2_AllCovariates!$N$876</f>
        <v>-7.8204953960000001</v>
      </c>
      <c r="K43" s="4">
        <f>dfMain2_AllCovariates!$N$482</f>
        <v>-0.61007420599999995</v>
      </c>
      <c r="L43" s="4">
        <f>dfMain2_AllCovariates!$N$419</f>
        <v>-11.447932010000001</v>
      </c>
      <c r="M43" s="4">
        <f>dfMain2_AllCovariates!$N$911</f>
        <v>-9.5600834270000004</v>
      </c>
      <c r="N43" s="4">
        <f>dfMain2_AllCovariates!$N$491</f>
        <v>-0.57148130799999997</v>
      </c>
      <c r="O43" s="4">
        <f>dfMain2_AllCovariates!$N$422</f>
        <v>-7.4365402290000002</v>
      </c>
      <c r="P43" s="4">
        <f>dfMain2_AllCovariates!$N$946</f>
        <v>-0.42537983099999999</v>
      </c>
      <c r="Q43" s="4">
        <f>dfMain2_AllCovariates!$N$500</f>
        <v>0.82569455300000005</v>
      </c>
      <c r="R43" s="4">
        <f>dfMain2_AllCovariates!$N$425</f>
        <v>-5.7366605809999998</v>
      </c>
      <c r="S43" s="4">
        <f>dfMain2_AllCovariates!$N$981</f>
        <v>-14.16496527</v>
      </c>
      <c r="T43" s="4">
        <f>dfMain2_AllCovariates!$N$509</f>
        <v>1.6617597770000001</v>
      </c>
      <c r="U43" s="4">
        <f>dfMain2_AllCovariates!$N$428</f>
        <v>-6.8038696290000003</v>
      </c>
      <c r="V43" s="4">
        <f>dfMain2_AllCovariates!$N$1016</f>
        <v>-13.404095870000001</v>
      </c>
      <c r="W43" s="4">
        <f>dfMain2_AllCovariates!$N$518</f>
        <v>-0.43114512300000002</v>
      </c>
      <c r="X43" s="4">
        <f>dfMain2_AllCovariates!$N$431</f>
        <v>-2.6064152329999999</v>
      </c>
      <c r="Y43" s="4">
        <f>dfMain2_AllCovariates!$N$1051</f>
        <v>-46.043977740000003</v>
      </c>
      <c r="Z43" s="4">
        <f>dfMain2_AllCovariates!$N$527</f>
        <v>11.41272843</v>
      </c>
    </row>
    <row r="44" spans="1:26" x14ac:dyDescent="0.55000000000000004">
      <c r="A44" t="s">
        <v>105</v>
      </c>
      <c r="B44" t="s">
        <v>13</v>
      </c>
      <c r="C44" s="4">
        <f>dfMain2_AllCovariates!$N$437</f>
        <v>0.21899015499999999</v>
      </c>
      <c r="D44" s="4">
        <f>dfMain2_AllCovariates!$N$539</f>
        <v>25.104371759999999</v>
      </c>
      <c r="E44" s="4">
        <f>dfMain2_AllCovariates!$N$464</f>
        <v>-4.242295403</v>
      </c>
      <c r="F44" s="4">
        <f>dfMain2_AllCovariates!$N$440</f>
        <v>0.252806276</v>
      </c>
      <c r="G44" s="4">
        <f>dfMain2_AllCovariates!$N$572</f>
        <v>23.53971379</v>
      </c>
      <c r="H44" s="4">
        <f>dfMain2_AllCovariates!$N$473</f>
        <v>-4.3228794439999998</v>
      </c>
      <c r="I44" s="4">
        <f>dfMain2_AllCovariates!$N$443</f>
        <v>-4.5640030700000001</v>
      </c>
      <c r="J44" s="4">
        <f>dfMain2_AllCovariates!$N$876</f>
        <v>-7.8204953960000001</v>
      </c>
      <c r="K44" s="4">
        <f>dfMain2_AllCovariates!$N$482</f>
        <v>-0.61007420599999995</v>
      </c>
      <c r="L44" s="4">
        <f>dfMain2_AllCovariates!$N$446</f>
        <v>-8.5776435160000002</v>
      </c>
      <c r="M44" s="4">
        <f>dfMain2_AllCovariates!$N$911</f>
        <v>-9.5600834270000004</v>
      </c>
      <c r="N44" s="4">
        <f>dfMain2_AllCovariates!$N$491</f>
        <v>-0.57148130799999997</v>
      </c>
      <c r="O44" s="4">
        <f>dfMain2_AllCovariates!$N$449</f>
        <v>-3.7458156119999999</v>
      </c>
      <c r="P44" s="4">
        <f>dfMain2_AllCovariates!$N$946</f>
        <v>-0.42537983099999999</v>
      </c>
      <c r="Q44" s="4">
        <f>dfMain2_AllCovariates!$N$500</f>
        <v>0.82569455300000005</v>
      </c>
      <c r="R44" s="4">
        <f>dfMain2_AllCovariates!$N$452</f>
        <v>-3.2138963409999999</v>
      </c>
      <c r="S44" s="4">
        <f>dfMain2_AllCovariates!$N$981</f>
        <v>-14.16496527</v>
      </c>
      <c r="T44" s="4">
        <f>dfMain2_AllCovariates!$N$509</f>
        <v>1.6617597770000001</v>
      </c>
      <c r="U44" s="4">
        <f>dfMain2_AllCovariates!$N$455</f>
        <v>-5.10838445</v>
      </c>
      <c r="V44" s="4">
        <f>dfMain2_AllCovariates!$N$1016</f>
        <v>-13.404095870000001</v>
      </c>
      <c r="W44" s="4">
        <f>dfMain2_AllCovariates!$N$518</f>
        <v>-0.43114512300000002</v>
      </c>
      <c r="X44" s="4">
        <f>dfMain2_AllCovariates!$N$458</f>
        <v>0.61090919799999999</v>
      </c>
      <c r="Y44" s="4">
        <f>dfMain2_AllCovariates!$N$1051</f>
        <v>-46.043977740000003</v>
      </c>
      <c r="Z44" s="4">
        <f>dfMain2_AllCovariates!$N$527</f>
        <v>11.41272843</v>
      </c>
    </row>
    <row r="47" spans="1:26" x14ac:dyDescent="0.55000000000000004">
      <c r="B47" t="s">
        <v>0</v>
      </c>
    </row>
    <row r="48" spans="1:26" x14ac:dyDescent="0.55000000000000004">
      <c r="C48" t="s">
        <v>29</v>
      </c>
      <c r="F48" t="s">
        <v>30</v>
      </c>
      <c r="I48" t="s">
        <v>20</v>
      </c>
      <c r="L48" t="s">
        <v>50</v>
      </c>
      <c r="O48" t="s">
        <v>22</v>
      </c>
      <c r="R48" t="s">
        <v>23</v>
      </c>
      <c r="U48" t="s">
        <v>52</v>
      </c>
      <c r="X48" t="s">
        <v>25</v>
      </c>
    </row>
    <row r="49" spans="2:26" x14ac:dyDescent="0.55000000000000004">
      <c r="C49" t="s">
        <v>17</v>
      </c>
      <c r="D49" t="s">
        <v>18</v>
      </c>
      <c r="E49" t="s">
        <v>19</v>
      </c>
      <c r="F49" t="s">
        <v>17</v>
      </c>
      <c r="G49" t="s">
        <v>18</v>
      </c>
      <c r="H49" t="s">
        <v>19</v>
      </c>
      <c r="I49" t="s">
        <v>17</v>
      </c>
      <c r="J49" t="s">
        <v>18</v>
      </c>
      <c r="K49" t="s">
        <v>19</v>
      </c>
      <c r="L49" t="s">
        <v>17</v>
      </c>
      <c r="M49" t="s">
        <v>18</v>
      </c>
      <c r="N49" t="s">
        <v>19</v>
      </c>
      <c r="O49" t="s">
        <v>17</v>
      </c>
      <c r="P49" t="s">
        <v>18</v>
      </c>
      <c r="Q49" t="s">
        <v>19</v>
      </c>
      <c r="R49" t="s">
        <v>17</v>
      </c>
      <c r="S49" t="s">
        <v>18</v>
      </c>
      <c r="T49" t="s">
        <v>19</v>
      </c>
      <c r="U49" t="s">
        <v>17</v>
      </c>
      <c r="V49" t="s">
        <v>18</v>
      </c>
      <c r="W49" t="s">
        <v>19</v>
      </c>
      <c r="X49" t="s">
        <v>17</v>
      </c>
      <c r="Y49" t="s">
        <v>18</v>
      </c>
      <c r="Z49" t="s">
        <v>19</v>
      </c>
    </row>
    <row r="50" spans="2:26" x14ac:dyDescent="0.55000000000000004">
      <c r="B50" t="s">
        <v>3</v>
      </c>
      <c r="C50" t="str">
        <f>IF(C28&gt;0, "+ve", "-ve")</f>
        <v>-ve</v>
      </c>
      <c r="D50" t="str">
        <f t="shared" ref="D50:Z50" si="0">IF(D28&gt;0, "+ve", "-ve")</f>
        <v>+ve</v>
      </c>
      <c r="E50" t="str">
        <f t="shared" si="0"/>
        <v>-ve</v>
      </c>
      <c r="F50" t="str">
        <f t="shared" si="0"/>
        <v>-ve</v>
      </c>
      <c r="G50" t="str">
        <f t="shared" si="0"/>
        <v>+ve</v>
      </c>
      <c r="H50" t="str">
        <f t="shared" si="0"/>
        <v>-ve</v>
      </c>
      <c r="I50" t="str">
        <f t="shared" si="0"/>
        <v>-ve</v>
      </c>
      <c r="J50" t="str">
        <f t="shared" si="0"/>
        <v>-ve</v>
      </c>
      <c r="K50" t="str">
        <f t="shared" si="0"/>
        <v>-ve</v>
      </c>
      <c r="L50" t="str">
        <f t="shared" si="0"/>
        <v>-ve</v>
      </c>
      <c r="M50" t="str">
        <f t="shared" si="0"/>
        <v>-ve</v>
      </c>
      <c r="N50" t="str">
        <f t="shared" si="0"/>
        <v>-ve</v>
      </c>
      <c r="O50" t="str">
        <f t="shared" si="0"/>
        <v>-ve</v>
      </c>
      <c r="P50" t="str">
        <f t="shared" si="0"/>
        <v>-ve</v>
      </c>
      <c r="Q50" t="str">
        <f t="shared" si="0"/>
        <v>+ve</v>
      </c>
      <c r="R50" t="str">
        <f t="shared" si="0"/>
        <v>-ve</v>
      </c>
      <c r="S50" t="str">
        <f t="shared" si="0"/>
        <v>-ve</v>
      </c>
      <c r="T50" t="str">
        <f t="shared" si="0"/>
        <v>+ve</v>
      </c>
      <c r="U50" t="str">
        <f t="shared" si="0"/>
        <v>-ve</v>
      </c>
      <c r="V50" t="str">
        <f t="shared" si="0"/>
        <v>-ve</v>
      </c>
      <c r="W50" t="str">
        <f t="shared" si="0"/>
        <v>-ve</v>
      </c>
      <c r="X50" t="str">
        <f t="shared" si="0"/>
        <v>+ve</v>
      </c>
      <c r="Y50" t="str">
        <f t="shared" si="0"/>
        <v>-ve</v>
      </c>
      <c r="Z50" t="str">
        <f t="shared" si="0"/>
        <v>+ve</v>
      </c>
    </row>
    <row r="51" spans="2:26" x14ac:dyDescent="0.55000000000000004">
      <c r="B51" t="s">
        <v>4</v>
      </c>
      <c r="C51" t="str">
        <f t="shared" ref="C51:Z62" si="1">IF(C29&gt;0, "+ve", "-ve")</f>
        <v>-ve</v>
      </c>
      <c r="D51" t="str">
        <f t="shared" si="1"/>
        <v>+ve</v>
      </c>
      <c r="E51" t="str">
        <f t="shared" si="1"/>
        <v>-ve</v>
      </c>
      <c r="F51" t="str">
        <f t="shared" si="1"/>
        <v>-ve</v>
      </c>
      <c r="G51" t="str">
        <f t="shared" si="1"/>
        <v>+ve</v>
      </c>
      <c r="H51" t="str">
        <f t="shared" si="1"/>
        <v>-ve</v>
      </c>
      <c r="I51" t="str">
        <f t="shared" si="1"/>
        <v>-ve</v>
      </c>
      <c r="J51" t="str">
        <f t="shared" si="1"/>
        <v>-ve</v>
      </c>
      <c r="K51" t="str">
        <f t="shared" si="1"/>
        <v>-ve</v>
      </c>
      <c r="L51" t="str">
        <f t="shared" si="1"/>
        <v>-ve</v>
      </c>
      <c r="M51" t="str">
        <f t="shared" si="1"/>
        <v>-ve</v>
      </c>
      <c r="N51" t="str">
        <f t="shared" si="1"/>
        <v>-ve</v>
      </c>
      <c r="O51" t="str">
        <f t="shared" si="1"/>
        <v>-ve</v>
      </c>
      <c r="P51" t="str">
        <f t="shared" si="1"/>
        <v>-ve</v>
      </c>
      <c r="Q51" t="str">
        <f t="shared" si="1"/>
        <v>+ve</v>
      </c>
      <c r="R51" t="str">
        <f t="shared" si="1"/>
        <v>-ve</v>
      </c>
      <c r="S51" t="str">
        <f t="shared" si="1"/>
        <v>-ve</v>
      </c>
      <c r="T51" t="str">
        <f t="shared" si="1"/>
        <v>+ve</v>
      </c>
      <c r="U51" t="str">
        <f t="shared" si="1"/>
        <v>-ve</v>
      </c>
      <c r="V51" t="str">
        <f t="shared" si="1"/>
        <v>-ve</v>
      </c>
      <c r="W51" t="str">
        <f t="shared" si="1"/>
        <v>-ve</v>
      </c>
      <c r="X51" t="str">
        <f t="shared" si="1"/>
        <v>-ve</v>
      </c>
      <c r="Y51" t="str">
        <f t="shared" si="1"/>
        <v>-ve</v>
      </c>
      <c r="Z51" t="str">
        <f t="shared" si="1"/>
        <v>+ve</v>
      </c>
    </row>
    <row r="52" spans="2:26" x14ac:dyDescent="0.55000000000000004">
      <c r="B52" t="s">
        <v>5</v>
      </c>
      <c r="C52" t="str">
        <f>IF(C30&gt;0, "+ve", "-ve")</f>
        <v>-ve</v>
      </c>
      <c r="D52" t="str">
        <f t="shared" si="1"/>
        <v>+ve</v>
      </c>
      <c r="E52" t="str">
        <f t="shared" si="1"/>
        <v>-ve</v>
      </c>
      <c r="F52" t="str">
        <f t="shared" si="1"/>
        <v>-ve</v>
      </c>
      <c r="G52" t="str">
        <f t="shared" si="1"/>
        <v>+ve</v>
      </c>
      <c r="H52" t="str">
        <f t="shared" si="1"/>
        <v>-ve</v>
      </c>
      <c r="I52" t="str">
        <f t="shared" si="1"/>
        <v>-ve</v>
      </c>
      <c r="J52" t="str">
        <f t="shared" si="1"/>
        <v>-ve</v>
      </c>
      <c r="K52" t="str">
        <f t="shared" si="1"/>
        <v>-ve</v>
      </c>
      <c r="L52" t="str">
        <f t="shared" si="1"/>
        <v>-ve</v>
      </c>
      <c r="M52" t="str">
        <f t="shared" si="1"/>
        <v>-ve</v>
      </c>
      <c r="N52" t="str">
        <f t="shared" si="1"/>
        <v>-ve</v>
      </c>
      <c r="O52" t="str">
        <f t="shared" si="1"/>
        <v>-ve</v>
      </c>
      <c r="P52" t="str">
        <f t="shared" si="1"/>
        <v>-ve</v>
      </c>
      <c r="Q52" t="str">
        <f t="shared" si="1"/>
        <v>+ve</v>
      </c>
      <c r="R52" t="str">
        <f t="shared" si="1"/>
        <v>-ve</v>
      </c>
      <c r="S52" t="str">
        <f t="shared" si="1"/>
        <v>-ve</v>
      </c>
      <c r="T52" t="str">
        <f t="shared" si="1"/>
        <v>+ve</v>
      </c>
      <c r="U52" t="str">
        <f t="shared" si="1"/>
        <v>-ve</v>
      </c>
      <c r="V52" t="str">
        <f t="shared" si="1"/>
        <v>-ve</v>
      </c>
      <c r="W52" t="str">
        <f t="shared" si="1"/>
        <v>-ve</v>
      </c>
      <c r="X52" t="str">
        <f t="shared" si="1"/>
        <v>+ve</v>
      </c>
      <c r="Y52" t="str">
        <f t="shared" si="1"/>
        <v>-ve</v>
      </c>
      <c r="Z52" t="str">
        <f t="shared" si="1"/>
        <v>+ve</v>
      </c>
    </row>
    <row r="53" spans="2:26" x14ac:dyDescent="0.55000000000000004">
      <c r="B53" t="s">
        <v>6</v>
      </c>
      <c r="C53" t="str">
        <f t="shared" ref="C53:R62" si="2">IF(C31&gt;0, "+ve", "-ve")</f>
        <v>-ve</v>
      </c>
      <c r="D53" t="str">
        <f t="shared" si="1"/>
        <v>+ve</v>
      </c>
      <c r="E53" t="str">
        <f t="shared" si="1"/>
        <v>-ve</v>
      </c>
      <c r="F53" t="str">
        <f t="shared" si="1"/>
        <v>-ve</v>
      </c>
      <c r="G53" t="str">
        <f t="shared" si="1"/>
        <v>+ve</v>
      </c>
      <c r="H53" t="str">
        <f t="shared" si="1"/>
        <v>-ve</v>
      </c>
      <c r="I53" t="str">
        <f t="shared" si="1"/>
        <v>-ve</v>
      </c>
      <c r="J53" t="str">
        <f t="shared" si="1"/>
        <v>-ve</v>
      </c>
      <c r="K53" t="str">
        <f t="shared" si="1"/>
        <v>-ve</v>
      </c>
      <c r="L53" t="str">
        <f t="shared" si="1"/>
        <v>-ve</v>
      </c>
      <c r="M53" t="str">
        <f t="shared" si="1"/>
        <v>-ve</v>
      </c>
      <c r="N53" t="str">
        <f t="shared" si="1"/>
        <v>-ve</v>
      </c>
      <c r="O53" t="str">
        <f t="shared" si="1"/>
        <v>-ve</v>
      </c>
      <c r="P53" t="str">
        <f t="shared" si="1"/>
        <v>-ve</v>
      </c>
      <c r="Q53" t="str">
        <f t="shared" si="1"/>
        <v>+ve</v>
      </c>
      <c r="R53" t="str">
        <f t="shared" si="1"/>
        <v>-ve</v>
      </c>
      <c r="S53" t="str">
        <f t="shared" si="1"/>
        <v>-ve</v>
      </c>
      <c r="T53" t="str">
        <f t="shared" si="1"/>
        <v>+ve</v>
      </c>
      <c r="U53" t="str">
        <f t="shared" si="1"/>
        <v>-ve</v>
      </c>
      <c r="V53" t="str">
        <f t="shared" si="1"/>
        <v>-ve</v>
      </c>
      <c r="W53" t="str">
        <f t="shared" si="1"/>
        <v>-ve</v>
      </c>
      <c r="X53" t="str">
        <f t="shared" si="1"/>
        <v>+ve</v>
      </c>
      <c r="Y53" t="str">
        <f t="shared" si="1"/>
        <v>-ve</v>
      </c>
      <c r="Z53" t="str">
        <f t="shared" si="1"/>
        <v>+ve</v>
      </c>
    </row>
    <row r="54" spans="2:26" x14ac:dyDescent="0.55000000000000004">
      <c r="B54" t="s">
        <v>15</v>
      </c>
      <c r="C54" t="str">
        <f t="shared" si="2"/>
        <v>-ve</v>
      </c>
      <c r="D54" t="str">
        <f t="shared" si="2"/>
        <v>+ve</v>
      </c>
      <c r="E54" t="str">
        <f t="shared" si="2"/>
        <v>-ve</v>
      </c>
      <c r="F54" t="str">
        <f t="shared" si="2"/>
        <v>-ve</v>
      </c>
      <c r="G54" t="str">
        <f t="shared" si="2"/>
        <v>+ve</v>
      </c>
      <c r="H54" t="str">
        <f t="shared" si="2"/>
        <v>-ve</v>
      </c>
      <c r="I54" t="str">
        <f t="shared" si="2"/>
        <v>-ve</v>
      </c>
      <c r="J54" t="str">
        <f t="shared" si="2"/>
        <v>-ve</v>
      </c>
      <c r="K54" t="str">
        <f t="shared" si="2"/>
        <v>-ve</v>
      </c>
      <c r="L54" t="str">
        <f t="shared" si="2"/>
        <v>-ve</v>
      </c>
      <c r="M54" t="str">
        <f t="shared" si="2"/>
        <v>-ve</v>
      </c>
      <c r="N54" t="str">
        <f t="shared" si="2"/>
        <v>-ve</v>
      </c>
      <c r="O54" t="str">
        <f t="shared" si="2"/>
        <v>-ve</v>
      </c>
      <c r="P54" t="str">
        <f t="shared" si="2"/>
        <v>-ve</v>
      </c>
      <c r="Q54" t="str">
        <f t="shared" si="2"/>
        <v>+ve</v>
      </c>
      <c r="R54" t="str">
        <f t="shared" si="2"/>
        <v>-ve</v>
      </c>
      <c r="S54" t="str">
        <f t="shared" si="1"/>
        <v>-ve</v>
      </c>
      <c r="T54" t="str">
        <f t="shared" si="1"/>
        <v>+ve</v>
      </c>
      <c r="U54" t="str">
        <f t="shared" si="1"/>
        <v>-ve</v>
      </c>
      <c r="V54" t="str">
        <f t="shared" si="1"/>
        <v>-ve</v>
      </c>
      <c r="W54" t="str">
        <f t="shared" si="1"/>
        <v>-ve</v>
      </c>
      <c r="X54" t="str">
        <f t="shared" si="1"/>
        <v>+ve</v>
      </c>
      <c r="Y54" t="str">
        <f t="shared" si="1"/>
        <v>-ve</v>
      </c>
      <c r="Z54" t="str">
        <f t="shared" si="1"/>
        <v>+ve</v>
      </c>
    </row>
    <row r="55" spans="2:26" x14ac:dyDescent="0.55000000000000004">
      <c r="B55" t="s">
        <v>14</v>
      </c>
      <c r="C55" t="str">
        <f t="shared" si="2"/>
        <v>+ve</v>
      </c>
      <c r="D55" t="str">
        <f t="shared" si="2"/>
        <v>+ve</v>
      </c>
      <c r="E55" t="str">
        <f t="shared" si="2"/>
        <v>-ve</v>
      </c>
      <c r="F55" t="str">
        <f t="shared" si="2"/>
        <v>-ve</v>
      </c>
      <c r="G55" t="str">
        <f t="shared" si="2"/>
        <v>+ve</v>
      </c>
      <c r="H55" t="str">
        <f t="shared" si="2"/>
        <v>-ve</v>
      </c>
      <c r="I55" t="str">
        <f t="shared" si="2"/>
        <v>-ve</v>
      </c>
      <c r="J55" t="str">
        <f t="shared" si="2"/>
        <v>-ve</v>
      </c>
      <c r="K55" t="str">
        <f t="shared" si="2"/>
        <v>-ve</v>
      </c>
      <c r="L55" t="str">
        <f t="shared" si="2"/>
        <v>-ve</v>
      </c>
      <c r="M55" t="str">
        <f t="shared" si="2"/>
        <v>-ve</v>
      </c>
      <c r="N55" t="str">
        <f t="shared" si="2"/>
        <v>-ve</v>
      </c>
      <c r="O55" t="str">
        <f t="shared" si="2"/>
        <v>-ve</v>
      </c>
      <c r="P55" t="str">
        <f t="shared" si="2"/>
        <v>-ve</v>
      </c>
      <c r="Q55" t="str">
        <f t="shared" si="2"/>
        <v>+ve</v>
      </c>
      <c r="R55" t="str">
        <f t="shared" si="2"/>
        <v>-ve</v>
      </c>
      <c r="S55" t="str">
        <f t="shared" si="1"/>
        <v>-ve</v>
      </c>
      <c r="T55" t="str">
        <f t="shared" si="1"/>
        <v>+ve</v>
      </c>
      <c r="U55" t="str">
        <f t="shared" si="1"/>
        <v>-ve</v>
      </c>
      <c r="V55" t="str">
        <f t="shared" si="1"/>
        <v>-ve</v>
      </c>
      <c r="W55" t="str">
        <f t="shared" si="1"/>
        <v>-ve</v>
      </c>
      <c r="X55" t="str">
        <f t="shared" si="1"/>
        <v>-ve</v>
      </c>
      <c r="Y55" t="str">
        <f t="shared" si="1"/>
        <v>-ve</v>
      </c>
      <c r="Z55" t="str">
        <f t="shared" si="1"/>
        <v>+ve</v>
      </c>
    </row>
    <row r="56" spans="2:26" x14ac:dyDescent="0.55000000000000004">
      <c r="B56" t="s">
        <v>66</v>
      </c>
      <c r="C56" t="str">
        <f t="shared" si="2"/>
        <v>-ve</v>
      </c>
      <c r="D56" t="str">
        <f t="shared" si="2"/>
        <v>+ve</v>
      </c>
      <c r="E56" t="str">
        <f t="shared" si="2"/>
        <v>-ve</v>
      </c>
      <c r="F56" t="str">
        <f t="shared" si="2"/>
        <v>-ve</v>
      </c>
      <c r="G56" t="str">
        <f t="shared" si="2"/>
        <v>+ve</v>
      </c>
      <c r="H56" t="str">
        <f t="shared" si="2"/>
        <v>-ve</v>
      </c>
      <c r="I56" t="str">
        <f t="shared" si="2"/>
        <v>-ve</v>
      </c>
      <c r="J56" t="str">
        <f t="shared" si="2"/>
        <v>-ve</v>
      </c>
      <c r="K56" t="str">
        <f t="shared" si="2"/>
        <v>-ve</v>
      </c>
      <c r="L56" t="str">
        <f t="shared" si="2"/>
        <v>-ve</v>
      </c>
      <c r="M56" t="str">
        <f t="shared" si="2"/>
        <v>-ve</v>
      </c>
      <c r="N56" t="str">
        <f t="shared" si="2"/>
        <v>-ve</v>
      </c>
      <c r="O56" t="str">
        <f t="shared" si="2"/>
        <v>-ve</v>
      </c>
      <c r="P56" t="str">
        <f t="shared" si="2"/>
        <v>-ve</v>
      </c>
      <c r="Q56" t="str">
        <f t="shared" si="2"/>
        <v>+ve</v>
      </c>
      <c r="R56" t="str">
        <f t="shared" si="2"/>
        <v>-ve</v>
      </c>
      <c r="S56" t="str">
        <f t="shared" si="1"/>
        <v>-ve</v>
      </c>
      <c r="T56" t="str">
        <f t="shared" si="1"/>
        <v>+ve</v>
      </c>
      <c r="U56" t="str">
        <f t="shared" si="1"/>
        <v>-ve</v>
      </c>
      <c r="V56" t="str">
        <f t="shared" si="1"/>
        <v>-ve</v>
      </c>
      <c r="W56" t="str">
        <f t="shared" si="1"/>
        <v>-ve</v>
      </c>
      <c r="X56" t="str">
        <f t="shared" si="1"/>
        <v>+ve</v>
      </c>
      <c r="Y56" t="str">
        <f t="shared" si="1"/>
        <v>-ve</v>
      </c>
      <c r="Z56" t="str">
        <f t="shared" si="1"/>
        <v>+ve</v>
      </c>
    </row>
    <row r="57" spans="2:26" x14ac:dyDescent="0.55000000000000004">
      <c r="B57" t="s">
        <v>16</v>
      </c>
      <c r="C57" t="str">
        <f t="shared" si="2"/>
        <v>-ve</v>
      </c>
      <c r="D57" t="str">
        <f t="shared" si="2"/>
        <v>+ve</v>
      </c>
      <c r="E57" t="str">
        <f t="shared" si="2"/>
        <v>-ve</v>
      </c>
      <c r="F57" t="str">
        <f t="shared" si="2"/>
        <v>-ve</v>
      </c>
      <c r="G57" t="str">
        <f t="shared" si="2"/>
        <v>+ve</v>
      </c>
      <c r="H57" t="str">
        <f t="shared" si="2"/>
        <v>-ve</v>
      </c>
      <c r="I57" t="str">
        <f t="shared" si="2"/>
        <v>-ve</v>
      </c>
      <c r="J57" t="str">
        <f t="shared" si="2"/>
        <v>-ve</v>
      </c>
      <c r="K57" t="str">
        <f t="shared" si="2"/>
        <v>-ve</v>
      </c>
      <c r="L57" t="str">
        <f t="shared" si="2"/>
        <v>-ve</v>
      </c>
      <c r="M57" t="str">
        <f t="shared" si="2"/>
        <v>-ve</v>
      </c>
      <c r="N57" t="str">
        <f t="shared" si="2"/>
        <v>-ve</v>
      </c>
      <c r="O57" t="str">
        <f t="shared" si="2"/>
        <v>-ve</v>
      </c>
      <c r="P57" t="str">
        <f t="shared" si="2"/>
        <v>-ve</v>
      </c>
      <c r="Q57" t="str">
        <f t="shared" si="2"/>
        <v>+ve</v>
      </c>
      <c r="R57" t="str">
        <f t="shared" si="2"/>
        <v>-ve</v>
      </c>
      <c r="S57" t="str">
        <f t="shared" si="1"/>
        <v>-ve</v>
      </c>
      <c r="T57" t="str">
        <f t="shared" si="1"/>
        <v>+ve</v>
      </c>
      <c r="U57" t="str">
        <f t="shared" si="1"/>
        <v>-ve</v>
      </c>
      <c r="V57" t="str">
        <f t="shared" si="1"/>
        <v>-ve</v>
      </c>
      <c r="W57" t="str">
        <f t="shared" si="1"/>
        <v>-ve</v>
      </c>
      <c r="X57" t="str">
        <f t="shared" si="1"/>
        <v>+ve</v>
      </c>
      <c r="Y57" t="str">
        <f t="shared" si="1"/>
        <v>-ve</v>
      </c>
      <c r="Z57" t="str">
        <f t="shared" si="1"/>
        <v>+ve</v>
      </c>
    </row>
    <row r="58" spans="2:26" x14ac:dyDescent="0.55000000000000004">
      <c r="B58" t="s">
        <v>7</v>
      </c>
      <c r="C58" t="str">
        <f t="shared" si="2"/>
        <v>-ve</v>
      </c>
      <c r="D58" t="str">
        <f t="shared" si="2"/>
        <v>+ve</v>
      </c>
      <c r="E58" t="str">
        <f t="shared" si="2"/>
        <v>-ve</v>
      </c>
      <c r="F58" t="str">
        <f t="shared" si="2"/>
        <v>-ve</v>
      </c>
      <c r="G58" t="str">
        <f t="shared" si="2"/>
        <v>+ve</v>
      </c>
      <c r="H58" t="str">
        <f t="shared" si="2"/>
        <v>-ve</v>
      </c>
      <c r="I58" t="str">
        <f t="shared" si="2"/>
        <v>-ve</v>
      </c>
      <c r="J58" t="str">
        <f t="shared" si="2"/>
        <v>-ve</v>
      </c>
      <c r="K58" t="str">
        <f t="shared" si="2"/>
        <v>-ve</v>
      </c>
      <c r="L58" t="str">
        <f t="shared" si="2"/>
        <v>-ve</v>
      </c>
      <c r="M58" t="str">
        <f t="shared" si="2"/>
        <v>-ve</v>
      </c>
      <c r="N58" t="str">
        <f t="shared" si="2"/>
        <v>-ve</v>
      </c>
      <c r="O58" t="str">
        <f t="shared" si="2"/>
        <v>-ve</v>
      </c>
      <c r="P58" t="str">
        <f t="shared" si="2"/>
        <v>-ve</v>
      </c>
      <c r="Q58" t="str">
        <f t="shared" si="2"/>
        <v>+ve</v>
      </c>
      <c r="R58" t="str">
        <f t="shared" si="2"/>
        <v>-ve</v>
      </c>
      <c r="S58" t="str">
        <f t="shared" si="1"/>
        <v>-ve</v>
      </c>
      <c r="T58" t="str">
        <f t="shared" si="1"/>
        <v>+ve</v>
      </c>
      <c r="U58" t="str">
        <f t="shared" si="1"/>
        <v>-ve</v>
      </c>
      <c r="V58" t="str">
        <f t="shared" si="1"/>
        <v>-ve</v>
      </c>
      <c r="W58" t="str">
        <f t="shared" si="1"/>
        <v>-ve</v>
      </c>
      <c r="X58" t="str">
        <f t="shared" si="1"/>
        <v>+ve</v>
      </c>
      <c r="Y58" t="str">
        <f t="shared" si="1"/>
        <v>-ve</v>
      </c>
      <c r="Z58" t="str">
        <f t="shared" si="1"/>
        <v>+ve</v>
      </c>
    </row>
    <row r="59" spans="2:26" x14ac:dyDescent="0.55000000000000004">
      <c r="B59" t="s">
        <v>8</v>
      </c>
      <c r="C59" t="str">
        <f t="shared" si="2"/>
        <v>+ve</v>
      </c>
      <c r="D59" t="str">
        <f t="shared" si="2"/>
        <v>+ve</v>
      </c>
      <c r="E59" t="str">
        <f t="shared" si="2"/>
        <v>-ve</v>
      </c>
      <c r="F59" t="str">
        <f t="shared" si="2"/>
        <v>+ve</v>
      </c>
      <c r="G59" t="str">
        <f t="shared" si="2"/>
        <v>+ve</v>
      </c>
      <c r="H59" t="str">
        <f t="shared" si="2"/>
        <v>-ve</v>
      </c>
      <c r="I59" t="str">
        <f t="shared" si="2"/>
        <v>-ve</v>
      </c>
      <c r="J59" t="str">
        <f t="shared" si="2"/>
        <v>-ve</v>
      </c>
      <c r="K59" t="str">
        <f t="shared" si="2"/>
        <v>-ve</v>
      </c>
      <c r="L59" t="str">
        <f t="shared" si="2"/>
        <v>-ve</v>
      </c>
      <c r="M59" t="str">
        <f t="shared" si="2"/>
        <v>-ve</v>
      </c>
      <c r="N59" t="str">
        <f t="shared" si="2"/>
        <v>-ve</v>
      </c>
      <c r="O59" t="str">
        <f t="shared" si="2"/>
        <v>+ve</v>
      </c>
      <c r="P59" t="str">
        <f t="shared" si="2"/>
        <v>-ve</v>
      </c>
      <c r="Q59" t="str">
        <f t="shared" si="2"/>
        <v>+ve</v>
      </c>
      <c r="R59" t="str">
        <f t="shared" si="2"/>
        <v>-ve</v>
      </c>
      <c r="S59" t="str">
        <f t="shared" si="1"/>
        <v>-ve</v>
      </c>
      <c r="T59" t="str">
        <f t="shared" si="1"/>
        <v>+ve</v>
      </c>
      <c r="U59" t="str">
        <f t="shared" si="1"/>
        <v>-ve</v>
      </c>
      <c r="V59" t="str">
        <f t="shared" si="1"/>
        <v>-ve</v>
      </c>
      <c r="W59" t="str">
        <f t="shared" si="1"/>
        <v>-ve</v>
      </c>
      <c r="X59" t="str">
        <f t="shared" si="1"/>
        <v>-ve</v>
      </c>
      <c r="Y59" t="str">
        <f t="shared" si="1"/>
        <v>-ve</v>
      </c>
      <c r="Z59" t="str">
        <f t="shared" si="1"/>
        <v>+ve</v>
      </c>
    </row>
    <row r="60" spans="2:26" x14ac:dyDescent="0.55000000000000004">
      <c r="B60" t="s">
        <v>9</v>
      </c>
      <c r="C60" t="str">
        <f t="shared" si="2"/>
        <v>+ve</v>
      </c>
      <c r="D60" t="str">
        <f t="shared" si="2"/>
        <v>+ve</v>
      </c>
      <c r="E60" t="str">
        <f t="shared" si="2"/>
        <v>-ve</v>
      </c>
      <c r="F60" t="str">
        <f t="shared" si="2"/>
        <v>+ve</v>
      </c>
      <c r="G60" t="str">
        <f t="shared" si="2"/>
        <v>+ve</v>
      </c>
      <c r="H60" t="str">
        <f t="shared" si="2"/>
        <v>-ve</v>
      </c>
      <c r="I60" t="str">
        <f t="shared" si="2"/>
        <v>-ve</v>
      </c>
      <c r="J60" t="str">
        <f t="shared" si="2"/>
        <v>-ve</v>
      </c>
      <c r="K60" t="str">
        <f t="shared" si="2"/>
        <v>-ve</v>
      </c>
      <c r="L60" t="str">
        <f t="shared" si="2"/>
        <v>-ve</v>
      </c>
      <c r="M60" t="str">
        <f t="shared" si="2"/>
        <v>-ve</v>
      </c>
      <c r="N60" t="str">
        <f t="shared" si="2"/>
        <v>-ve</v>
      </c>
      <c r="O60" t="str">
        <f t="shared" si="2"/>
        <v>+ve</v>
      </c>
      <c r="P60" t="str">
        <f t="shared" si="2"/>
        <v>-ve</v>
      </c>
      <c r="Q60" t="str">
        <f t="shared" si="2"/>
        <v>+ve</v>
      </c>
      <c r="R60" t="str">
        <f t="shared" si="2"/>
        <v>-ve</v>
      </c>
      <c r="S60" t="str">
        <f t="shared" si="1"/>
        <v>-ve</v>
      </c>
      <c r="T60" t="str">
        <f t="shared" si="1"/>
        <v>+ve</v>
      </c>
      <c r="U60" t="str">
        <f t="shared" si="1"/>
        <v>+ve</v>
      </c>
      <c r="V60" t="str">
        <f t="shared" si="1"/>
        <v>-ve</v>
      </c>
      <c r="W60" t="str">
        <f t="shared" si="1"/>
        <v>-ve</v>
      </c>
      <c r="X60" t="str">
        <f t="shared" si="1"/>
        <v>-ve</v>
      </c>
      <c r="Y60" t="str">
        <f t="shared" si="1"/>
        <v>-ve</v>
      </c>
      <c r="Z60" t="str">
        <f t="shared" si="1"/>
        <v>+ve</v>
      </c>
    </row>
    <row r="61" spans="2:26" x14ac:dyDescent="0.55000000000000004">
      <c r="B61" t="s">
        <v>26</v>
      </c>
      <c r="C61" t="str">
        <f t="shared" si="2"/>
        <v>+ve</v>
      </c>
      <c r="D61" t="str">
        <f t="shared" si="2"/>
        <v>+ve</v>
      </c>
      <c r="E61" t="str">
        <f t="shared" si="2"/>
        <v>-ve</v>
      </c>
      <c r="F61" t="str">
        <f t="shared" si="2"/>
        <v>+ve</v>
      </c>
      <c r="G61" t="str">
        <f t="shared" si="2"/>
        <v>+ve</v>
      </c>
      <c r="H61" t="str">
        <f t="shared" si="2"/>
        <v>-ve</v>
      </c>
      <c r="I61" t="str">
        <f t="shared" si="2"/>
        <v>-ve</v>
      </c>
      <c r="J61" t="str">
        <f t="shared" si="2"/>
        <v>-ve</v>
      </c>
      <c r="K61" t="str">
        <f t="shared" si="2"/>
        <v>-ve</v>
      </c>
      <c r="L61" t="str">
        <f t="shared" si="2"/>
        <v>-ve</v>
      </c>
      <c r="M61" t="str">
        <f t="shared" si="2"/>
        <v>-ve</v>
      </c>
      <c r="N61" t="str">
        <f t="shared" si="2"/>
        <v>-ve</v>
      </c>
      <c r="O61" t="str">
        <f t="shared" si="2"/>
        <v>+ve</v>
      </c>
      <c r="P61" t="str">
        <f t="shared" si="2"/>
        <v>-ve</v>
      </c>
      <c r="Q61" t="str">
        <f t="shared" si="2"/>
        <v>+ve</v>
      </c>
      <c r="R61" t="str">
        <f t="shared" si="2"/>
        <v>-ve</v>
      </c>
      <c r="S61" t="str">
        <f t="shared" si="1"/>
        <v>-ve</v>
      </c>
      <c r="T61" t="str">
        <f t="shared" si="1"/>
        <v>+ve</v>
      </c>
      <c r="U61" t="str">
        <f t="shared" si="1"/>
        <v>-ve</v>
      </c>
      <c r="V61" t="str">
        <f t="shared" si="1"/>
        <v>-ve</v>
      </c>
      <c r="W61" t="str">
        <f t="shared" si="1"/>
        <v>-ve</v>
      </c>
      <c r="X61" t="str">
        <f t="shared" si="1"/>
        <v>-ve</v>
      </c>
      <c r="Y61" t="str">
        <f t="shared" si="1"/>
        <v>-ve</v>
      </c>
      <c r="Z61" t="str">
        <f t="shared" si="1"/>
        <v>+ve</v>
      </c>
    </row>
    <row r="62" spans="2:26" x14ac:dyDescent="0.55000000000000004">
      <c r="B62" t="s">
        <v>10</v>
      </c>
      <c r="C62" t="str">
        <f>IF(C40&gt;0, "+ve", "-ve")</f>
        <v>+ve</v>
      </c>
      <c r="D62" t="str">
        <f t="shared" si="2"/>
        <v>+ve</v>
      </c>
      <c r="E62" t="str">
        <f t="shared" si="2"/>
        <v>-ve</v>
      </c>
      <c r="F62" t="str">
        <f t="shared" si="2"/>
        <v>+ve</v>
      </c>
      <c r="G62" t="str">
        <f t="shared" si="2"/>
        <v>+ve</v>
      </c>
      <c r="H62" t="str">
        <f t="shared" si="2"/>
        <v>-ve</v>
      </c>
      <c r="I62" t="str">
        <f t="shared" si="2"/>
        <v>-ve</v>
      </c>
      <c r="J62" t="str">
        <f t="shared" si="2"/>
        <v>-ve</v>
      </c>
      <c r="K62" t="str">
        <f t="shared" si="2"/>
        <v>-ve</v>
      </c>
      <c r="L62" t="str">
        <f t="shared" si="2"/>
        <v>-ve</v>
      </c>
      <c r="M62" t="str">
        <f t="shared" si="2"/>
        <v>-ve</v>
      </c>
      <c r="N62" t="str">
        <f t="shared" si="2"/>
        <v>-ve</v>
      </c>
      <c r="O62" t="str">
        <f t="shared" si="2"/>
        <v>+ve</v>
      </c>
      <c r="P62" t="str">
        <f t="shared" si="2"/>
        <v>-ve</v>
      </c>
      <c r="Q62" t="str">
        <f t="shared" si="2"/>
        <v>+ve</v>
      </c>
      <c r="R62" t="str">
        <f t="shared" si="2"/>
        <v>-ve</v>
      </c>
      <c r="S62" t="str">
        <f t="shared" si="1"/>
        <v>-ve</v>
      </c>
      <c r="T62" t="str">
        <f t="shared" si="1"/>
        <v>+ve</v>
      </c>
      <c r="U62" t="str">
        <f t="shared" si="1"/>
        <v>-ve</v>
      </c>
      <c r="V62" t="str">
        <f t="shared" si="1"/>
        <v>-ve</v>
      </c>
      <c r="W62" t="str">
        <f t="shared" si="1"/>
        <v>-ve</v>
      </c>
      <c r="X62" t="str">
        <f t="shared" si="1"/>
        <v>-ve</v>
      </c>
      <c r="Y62" t="str">
        <f t="shared" si="1"/>
        <v>-ve</v>
      </c>
      <c r="Z62" t="str">
        <f t="shared" si="1"/>
        <v>+ve</v>
      </c>
    </row>
    <row r="63" spans="2:26" x14ac:dyDescent="0.55000000000000004">
      <c r="B63" t="s">
        <v>11</v>
      </c>
      <c r="C63" t="str">
        <f t="shared" ref="C63:Z66" si="3">IF(C41&gt;0, "+ve", "-ve")</f>
        <v>+ve</v>
      </c>
      <c r="D63" t="str">
        <f t="shared" si="3"/>
        <v>+ve</v>
      </c>
      <c r="E63" t="str">
        <f t="shared" si="3"/>
        <v>-ve</v>
      </c>
      <c r="F63" t="str">
        <f t="shared" si="3"/>
        <v>+ve</v>
      </c>
      <c r="G63" t="str">
        <f t="shared" si="3"/>
        <v>+ve</v>
      </c>
      <c r="H63" t="str">
        <f t="shared" si="3"/>
        <v>-ve</v>
      </c>
      <c r="I63" t="str">
        <f t="shared" si="3"/>
        <v>-ve</v>
      </c>
      <c r="J63" t="str">
        <f t="shared" si="3"/>
        <v>-ve</v>
      </c>
      <c r="K63" t="str">
        <f t="shared" si="3"/>
        <v>-ve</v>
      </c>
      <c r="L63" t="str">
        <f t="shared" si="3"/>
        <v>-ve</v>
      </c>
      <c r="M63" t="str">
        <f t="shared" si="3"/>
        <v>-ve</v>
      </c>
      <c r="N63" t="str">
        <f t="shared" si="3"/>
        <v>-ve</v>
      </c>
      <c r="O63" t="str">
        <f t="shared" si="3"/>
        <v>+ve</v>
      </c>
      <c r="P63" t="str">
        <f t="shared" si="3"/>
        <v>-ve</v>
      </c>
      <c r="Q63" t="str">
        <f t="shared" si="3"/>
        <v>+ve</v>
      </c>
      <c r="R63" t="str">
        <f t="shared" si="3"/>
        <v>-ve</v>
      </c>
      <c r="S63" t="str">
        <f t="shared" si="3"/>
        <v>-ve</v>
      </c>
      <c r="T63" t="str">
        <f t="shared" si="3"/>
        <v>+ve</v>
      </c>
      <c r="U63" t="str">
        <f t="shared" si="3"/>
        <v>-ve</v>
      </c>
      <c r="V63" t="str">
        <f t="shared" si="3"/>
        <v>-ve</v>
      </c>
      <c r="W63" t="str">
        <f t="shared" si="3"/>
        <v>-ve</v>
      </c>
      <c r="X63" t="str">
        <f t="shared" si="3"/>
        <v>-ve</v>
      </c>
      <c r="Y63" t="str">
        <f t="shared" si="3"/>
        <v>-ve</v>
      </c>
      <c r="Z63" t="str">
        <f t="shared" si="3"/>
        <v>+ve</v>
      </c>
    </row>
    <row r="64" spans="2:26" x14ac:dyDescent="0.55000000000000004">
      <c r="B64" t="s">
        <v>27</v>
      </c>
      <c r="C64" t="str">
        <f t="shared" si="3"/>
        <v>+ve</v>
      </c>
      <c r="D64" t="str">
        <f t="shared" si="3"/>
        <v>+ve</v>
      </c>
      <c r="E64" t="str">
        <f t="shared" si="3"/>
        <v>-ve</v>
      </c>
      <c r="F64" t="str">
        <f t="shared" si="3"/>
        <v>+ve</v>
      </c>
      <c r="G64" t="str">
        <f t="shared" si="3"/>
        <v>+ve</v>
      </c>
      <c r="H64" t="str">
        <f t="shared" si="3"/>
        <v>-ve</v>
      </c>
      <c r="I64" t="str">
        <f t="shared" si="3"/>
        <v>-ve</v>
      </c>
      <c r="J64" t="str">
        <f t="shared" si="3"/>
        <v>-ve</v>
      </c>
      <c r="K64" t="str">
        <f t="shared" si="3"/>
        <v>-ve</v>
      </c>
      <c r="L64" t="str">
        <f t="shared" si="3"/>
        <v>-ve</v>
      </c>
      <c r="M64" t="str">
        <f t="shared" si="3"/>
        <v>-ve</v>
      </c>
      <c r="N64" t="str">
        <f t="shared" si="3"/>
        <v>-ve</v>
      </c>
      <c r="O64" t="str">
        <f t="shared" si="3"/>
        <v>-ve</v>
      </c>
      <c r="P64" t="str">
        <f t="shared" si="3"/>
        <v>-ve</v>
      </c>
      <c r="Q64" t="str">
        <f t="shared" si="3"/>
        <v>+ve</v>
      </c>
      <c r="R64" t="str">
        <f t="shared" si="3"/>
        <v>-ve</v>
      </c>
      <c r="S64" t="str">
        <f t="shared" si="3"/>
        <v>-ve</v>
      </c>
      <c r="T64" t="str">
        <f t="shared" si="3"/>
        <v>+ve</v>
      </c>
      <c r="U64" t="str">
        <f t="shared" si="3"/>
        <v>-ve</v>
      </c>
      <c r="V64" t="str">
        <f t="shared" si="3"/>
        <v>-ve</v>
      </c>
      <c r="W64" t="str">
        <f t="shared" si="3"/>
        <v>-ve</v>
      </c>
      <c r="X64" t="str">
        <f t="shared" si="3"/>
        <v>-ve</v>
      </c>
      <c r="Y64" t="str">
        <f t="shared" si="3"/>
        <v>-ve</v>
      </c>
      <c r="Z64" t="str">
        <f t="shared" si="3"/>
        <v>+ve</v>
      </c>
    </row>
    <row r="65" spans="2:26" x14ac:dyDescent="0.55000000000000004">
      <c r="B65" t="s">
        <v>12</v>
      </c>
      <c r="C65" t="str">
        <f t="shared" si="3"/>
        <v>+ve</v>
      </c>
      <c r="D65" t="str">
        <f t="shared" si="3"/>
        <v>+ve</v>
      </c>
      <c r="E65" t="str">
        <f t="shared" si="3"/>
        <v>-ve</v>
      </c>
      <c r="F65" t="str">
        <f t="shared" si="3"/>
        <v>+ve</v>
      </c>
      <c r="G65" t="str">
        <f t="shared" si="3"/>
        <v>+ve</v>
      </c>
      <c r="H65" t="str">
        <f t="shared" si="3"/>
        <v>-ve</v>
      </c>
      <c r="I65" t="str">
        <f t="shared" si="3"/>
        <v>-ve</v>
      </c>
      <c r="J65" t="str">
        <f t="shared" si="3"/>
        <v>-ve</v>
      </c>
      <c r="K65" t="str">
        <f t="shared" si="3"/>
        <v>-ve</v>
      </c>
      <c r="L65" t="str">
        <f t="shared" si="3"/>
        <v>-ve</v>
      </c>
      <c r="M65" t="str">
        <f t="shared" si="3"/>
        <v>-ve</v>
      </c>
      <c r="N65" t="str">
        <f t="shared" si="3"/>
        <v>-ve</v>
      </c>
      <c r="O65" t="str">
        <f t="shared" si="3"/>
        <v>-ve</v>
      </c>
      <c r="P65" t="str">
        <f t="shared" si="3"/>
        <v>-ve</v>
      </c>
      <c r="Q65" t="str">
        <f t="shared" si="3"/>
        <v>+ve</v>
      </c>
      <c r="R65" t="str">
        <f t="shared" si="3"/>
        <v>-ve</v>
      </c>
      <c r="S65" t="str">
        <f t="shared" si="3"/>
        <v>-ve</v>
      </c>
      <c r="T65" t="str">
        <f t="shared" si="3"/>
        <v>+ve</v>
      </c>
      <c r="U65" t="str">
        <f t="shared" si="3"/>
        <v>-ve</v>
      </c>
      <c r="V65" t="str">
        <f t="shared" si="3"/>
        <v>-ve</v>
      </c>
      <c r="W65" t="str">
        <f t="shared" si="3"/>
        <v>-ve</v>
      </c>
      <c r="X65" t="str">
        <f t="shared" si="3"/>
        <v>-ve</v>
      </c>
      <c r="Y65" t="str">
        <f t="shared" si="3"/>
        <v>-ve</v>
      </c>
      <c r="Z65" t="str">
        <f t="shared" si="3"/>
        <v>+ve</v>
      </c>
    </row>
    <row r="66" spans="2:26" x14ac:dyDescent="0.55000000000000004">
      <c r="B66" t="s">
        <v>13</v>
      </c>
      <c r="C66" t="str">
        <f t="shared" si="3"/>
        <v>+ve</v>
      </c>
      <c r="D66" t="str">
        <f t="shared" si="3"/>
        <v>+ve</v>
      </c>
      <c r="E66" t="str">
        <f t="shared" si="3"/>
        <v>-ve</v>
      </c>
      <c r="F66" t="str">
        <f t="shared" si="3"/>
        <v>+ve</v>
      </c>
      <c r="G66" t="str">
        <f t="shared" si="3"/>
        <v>+ve</v>
      </c>
      <c r="H66" t="str">
        <f t="shared" si="3"/>
        <v>-ve</v>
      </c>
      <c r="I66" t="str">
        <f t="shared" si="3"/>
        <v>-ve</v>
      </c>
      <c r="J66" t="str">
        <f t="shared" si="3"/>
        <v>-ve</v>
      </c>
      <c r="K66" t="str">
        <f t="shared" si="3"/>
        <v>-ve</v>
      </c>
      <c r="L66" t="str">
        <f t="shared" si="3"/>
        <v>-ve</v>
      </c>
      <c r="M66" t="str">
        <f t="shared" si="3"/>
        <v>-ve</v>
      </c>
      <c r="N66" t="str">
        <f t="shared" si="3"/>
        <v>-ve</v>
      </c>
      <c r="O66" t="str">
        <f t="shared" si="3"/>
        <v>-ve</v>
      </c>
      <c r="P66" t="str">
        <f t="shared" si="3"/>
        <v>-ve</v>
      </c>
      <c r="Q66" t="str">
        <f t="shared" si="3"/>
        <v>+ve</v>
      </c>
      <c r="R66" t="str">
        <f t="shared" si="3"/>
        <v>-ve</v>
      </c>
      <c r="S66" t="str">
        <f t="shared" si="3"/>
        <v>-ve</v>
      </c>
      <c r="T66" t="str">
        <f t="shared" si="3"/>
        <v>+ve</v>
      </c>
      <c r="U66" t="str">
        <f t="shared" si="3"/>
        <v>-ve</v>
      </c>
      <c r="V66" t="str">
        <f t="shared" si="3"/>
        <v>-ve</v>
      </c>
      <c r="W66" t="str">
        <f t="shared" si="3"/>
        <v>-ve</v>
      </c>
      <c r="X66" t="str">
        <f t="shared" si="3"/>
        <v>+ve</v>
      </c>
      <c r="Y66" t="str">
        <f t="shared" si="3"/>
        <v>-ve</v>
      </c>
      <c r="Z66" t="str">
        <f t="shared" si="3"/>
        <v>+ve</v>
      </c>
    </row>
  </sheetData>
  <conditionalFormatting sqref="C28:Z44">
    <cfRule type="expression" dxfId="7" priority="1">
      <formula>C6&lt;0.01</formula>
    </cfRule>
    <cfRule type="expression" dxfId="6" priority="2">
      <formula>C6&lt;0.05</formula>
    </cfRule>
    <cfRule type="expression" dxfId="5" priority="3">
      <formula>C6&lt;0.1</formula>
    </cfRule>
    <cfRule type="expression" dxfId="4" priority="4">
      <formula>C6&gt;0.05</formula>
    </cfRule>
  </conditionalFormatting>
  <conditionalFormatting sqref="C50:Z66">
    <cfRule type="expression" dxfId="3" priority="5">
      <formula>C6&lt;0.01</formula>
    </cfRule>
    <cfRule type="expression" dxfId="2" priority="6">
      <formula>C6&lt;0.05</formula>
    </cfRule>
    <cfRule type="expression" dxfId="1" priority="7">
      <formula>C6&lt;0.1</formula>
    </cfRule>
    <cfRule type="expression" dxfId="0" priority="8">
      <formula>C6&gt;0.05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T L s V W 7 u o H j + l A A A A 9 w A A A B I A H A B D b 2 5 m a W c v U G F j a 2 F n Z S 5 4 b W w g o h g A K K A U A A A A A A A A A A A A A A A A A A A A A A A A A A A A h Y 9 B D o I w F E S v Q r q n L V W j I a X E s J X E x M S 4 b U q F R v g Y W i x 3 c + G R v I I Y R d 2 5 n D d v M X O / 3 n g 6 N H V w 0 Z 0 1 L S Q o w h Q F G l R b G C g T 1 L t j u E K p 4 F u p T r L U w S i D j Q d b J K h y 7 h w T 4 r 3 H f o b b r i S M 0 o g c 8 s 1 O V b q R 6 C O b / 3 J o w D o J S i P B 9 6 8 x g u F o v s A R Z U t M O Z k o z w 1 8 D T Y O f r Y / k G d 9 7 f p O C w 1 h t u Z k i p y 8 T 4 g H U E s D B B Q A A g A I A E y 7 F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u x V b t 9 7 0 Q U E B A A B A A w A A E w A c A E Z v c m 1 1 b G F z L 1 N l Y 3 R p b 2 4 x L m 0 g o h g A K K A U A A A A A A A A A A A A A A A A A A A A A A A A A A A A d Z J R S 8 M w E I D f C / 0 P o b 5 s E I q p T p 2 j D 6 O d b + p k 8 8 m I Z N 1 t D a R J S d K x M f b f j R Y Z w i 4 v y X 0 H d / c d c V B 5 a T R Z 9 D e b x F E c u V p Y W J P 1 5 l l I n X 1 N l S r M T l g p P D i S E w U + j k g 4 C 9 P Z C g I p 3 C 4 t T d U 1 o P 3 g S S p I C 6 N 9 C N w g K R 7 5 u w P r e G P W k v H S m n Z l 9 n x e l 9 z X 4 K T j U y 3 U w Y X S c 9 m C k h o c P / f j r 5 1 v O 8 9 n + w r U U q x U Q B c H S y u 3 S 4 b 0 o w w l G u n B 5 g l N K C m M 6 h r t c j a m Z K a r M I P e 5 i w b Z Z S 8 d c b D w h 8 U 5 O d n + m I 0 f A 5 p b 3 i V F L X Q 2 7 C M 5 a G F J K j + j p A u r d B u Y 2 z T l / 9 J u k G / D n o 8 J j 1 l o b 0 P G e J h 7 0 + U / P E M 4 T c I v 0 X 4 C O F 3 C L 9 H + A P C x w h n 1 1 g C M 2 a Y M s O c G S b N M G u G a T P M m 2 H i 7 L / 5 a R h H U l / 8 E J N v U E s B A i 0 A F A A C A A g A T L s V W 7 u o H j + l A A A A 9 w A A A B I A A A A A A A A A A A A A A A A A A A A A A E N v b m Z p Z y 9 Q Y W N r Y W d l L n h t b F B L A Q I t A B Q A A g A I A E y 7 F V s P y u m r p A A A A O k A A A A T A A A A A A A A A A A A A A A A A P E A A A B b Q 2 9 u d G V u d F 9 U e X B l c 1 0 u e G 1 s U E s B A i 0 A F A A C A A g A T L s V W 7 f e 9 E F B A Q A A Q A M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Q A A A A A A A B 6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Z N Y W l u M l 9 B b G x D b 3 Z h c m l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E 2 O T k y M W Q t Z W U y Z C 0 0 M m U 5 L W E 1 Z j Q t M 2 I 3 N T U 0 O G J j Z G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M 6 M D c 6 M j c u M z Y 5 M D Y z M V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T W F p b j J f Q W x s Q 2 9 2 Y X J p Y X R l c y 9 B d X R v U m V t b 3 Z l Z E N v b H V t b n M x L n t D b 2 x 1 b W 4 x L D B 9 J n F 1 b 3 Q 7 L C Z x d W 9 0 O 1 N l Y 3 R p b 2 4 x L 2 R m T W F p b j J f Q W x s Q 2 9 2 Y X J p Y X R l c y 9 B d X R v U m V t b 3 Z l Z E N v b H V t b n M x L n t D b 2 x 1 b W 4 y L D F 9 J n F 1 b 3 Q 7 L C Z x d W 9 0 O 1 N l Y 3 R p b 2 4 x L 2 R m T W F p b j J f Q W x s Q 2 9 2 Y X J p Y X R l c y 9 B d X R v U m V t b 3 Z l Z E N v b H V t b n M x L n t D b 2 x 1 b W 4 z L D J 9 J n F 1 b 3 Q 7 L C Z x d W 9 0 O 1 N l Y 3 R p b 2 4 x L 2 R m T W F p b j J f Q W x s Q 2 9 2 Y X J p Y X R l c y 9 B d X R v U m V t b 3 Z l Z E N v b H V t b n M x L n t D b 2 x 1 b W 4 0 L D N 9 J n F 1 b 3 Q 7 L C Z x d W 9 0 O 1 N l Y 3 R p b 2 4 x L 2 R m T W F p b j J f Q W x s Q 2 9 2 Y X J p Y X R l c y 9 B d X R v U m V t b 3 Z l Z E N v b H V t b n M x L n t D b 2 x 1 b W 4 1 L D R 9 J n F 1 b 3 Q 7 L C Z x d W 9 0 O 1 N l Y 3 R p b 2 4 x L 2 R m T W F p b j J f Q W x s Q 2 9 2 Y X J p Y X R l c y 9 B d X R v U m V t b 3 Z l Z E N v b H V t b n M x L n t D b 2 x 1 b W 4 2 L D V 9 J n F 1 b 3 Q 7 L C Z x d W 9 0 O 1 N l Y 3 R p b 2 4 x L 2 R m T W F p b j J f Q W x s Q 2 9 2 Y X J p Y X R l c y 9 B d X R v U m V t b 3 Z l Z E N v b H V t b n M x L n t D b 2 x 1 b W 4 3 L D Z 9 J n F 1 b 3 Q 7 L C Z x d W 9 0 O 1 N l Y 3 R p b 2 4 x L 2 R m T W F p b j J f Q W x s Q 2 9 2 Y X J p Y X R l c y 9 B d X R v U m V t b 3 Z l Z E N v b H V t b n M x L n t D b 2 x 1 b W 4 4 L D d 9 J n F 1 b 3 Q 7 L C Z x d W 9 0 O 1 N l Y 3 R p b 2 4 x L 2 R m T W F p b j J f Q W x s Q 2 9 2 Y X J p Y X R l c y 9 B d X R v U m V t b 3 Z l Z E N v b H V t b n M x L n t D b 2 x 1 b W 4 5 L D h 9 J n F 1 b 3 Q 7 L C Z x d W 9 0 O 1 N l Y 3 R p b 2 4 x L 2 R m T W F p b j J f Q W x s Q 2 9 2 Y X J p Y X R l c y 9 B d X R v U m V t b 3 Z l Z E N v b H V t b n M x L n t D b 2 x 1 b W 4 x M C w 5 f S Z x d W 9 0 O y w m c X V v d D t T Z W N 0 a W 9 u M S 9 k Z k 1 h a W 4 y X 0 F s b E N v d m F y a W F 0 Z X M v Q X V 0 b 1 J l b W 9 2 Z W R D b 2 x 1 b W 5 z M S 5 7 Q 2 9 s d W 1 u M T E s M T B 9 J n F 1 b 3 Q 7 L C Z x d W 9 0 O 1 N l Y 3 R p b 2 4 x L 2 R m T W F p b j J f Q W x s Q 2 9 2 Y X J p Y X R l c y 9 B d X R v U m V t b 3 Z l Z E N v b H V t b n M x L n t D b 2 x 1 b W 4 x M i w x M X 0 m c X V v d D s s J n F 1 b 3 Q 7 U 2 V j d G l v b j E v Z G Z N Y W l u M l 9 B b G x D b 3 Z h c m l h d G V z L 0 F 1 d G 9 S Z W 1 v d m V k Q 2 9 s d W 1 u c z E u e 0 N v b H V t b j E z L D E y f S Z x d W 9 0 O y w m c X V v d D t T Z W N 0 a W 9 u M S 9 k Z k 1 h a W 4 y X 0 F s b E N v d m F y a W F 0 Z X M v Q X V 0 b 1 J l b W 9 2 Z W R D b 2 x 1 b W 5 z M S 5 7 Q 2 9 s d W 1 u M T Q s M T N 9 J n F 1 b 3 Q 7 L C Z x d W 9 0 O 1 N l Y 3 R p b 2 4 x L 2 R m T W F p b j J f Q W x s Q 2 9 2 Y X J p Y X R l c y 9 B d X R v U m V t b 3 Z l Z E N v b H V t b n M x L n t D b 2 x 1 b W 4 x N S w x N H 0 m c X V v d D s s J n F 1 b 3 Q 7 U 2 V j d G l v b j E v Z G Z N Y W l u M l 9 B b G x D b 3 Z h c m l h d G V z L 0 F 1 d G 9 S Z W 1 v d m V k Q 2 9 s d W 1 u c z E u e 0 N v b H V t b j E 2 L D E 1 f S Z x d W 9 0 O y w m c X V v d D t T Z W N 0 a W 9 u M S 9 k Z k 1 h a W 4 y X 0 F s b E N v d m F y a W F 0 Z X M v Q X V 0 b 1 J l b W 9 2 Z W R D b 2 x 1 b W 5 z M S 5 7 Q 2 9 s d W 1 u M T c s M T Z 9 J n F 1 b 3 Q 7 L C Z x d W 9 0 O 1 N l Y 3 R p b 2 4 x L 2 R m T W F p b j J f Q W x s Q 2 9 2 Y X J p Y X R l c y 9 B d X R v U m V t b 3 Z l Z E N v b H V t b n M x L n t D b 2 x 1 b W 4 x O C w x N 3 0 m c X V v d D s s J n F 1 b 3 Q 7 U 2 V j d G l v b j E v Z G Z N Y W l u M l 9 B b G x D b 3 Z h c m l h d G V z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G Z N Y W l u M l 9 B b G x D b 3 Z h c m l h d G V z L 0 F 1 d G 9 S Z W 1 v d m V k Q 2 9 s d W 1 u c z E u e 0 N v b H V t b j E s M H 0 m c X V v d D s s J n F 1 b 3 Q 7 U 2 V j d G l v b j E v Z G Z N Y W l u M l 9 B b G x D b 3 Z h c m l h d G V z L 0 F 1 d G 9 S Z W 1 v d m V k Q 2 9 s d W 1 u c z E u e 0 N v b H V t b j I s M X 0 m c X V v d D s s J n F 1 b 3 Q 7 U 2 V j d G l v b j E v Z G Z N Y W l u M l 9 B b G x D b 3 Z h c m l h d G V z L 0 F 1 d G 9 S Z W 1 v d m V k Q 2 9 s d W 1 u c z E u e 0 N v b H V t b j M s M n 0 m c X V v d D s s J n F 1 b 3 Q 7 U 2 V j d G l v b j E v Z G Z N Y W l u M l 9 B b G x D b 3 Z h c m l h d G V z L 0 F 1 d G 9 S Z W 1 v d m V k Q 2 9 s d W 1 u c z E u e 0 N v b H V t b j Q s M 3 0 m c X V v d D s s J n F 1 b 3 Q 7 U 2 V j d G l v b j E v Z G Z N Y W l u M l 9 B b G x D b 3 Z h c m l h d G V z L 0 F 1 d G 9 S Z W 1 v d m V k Q 2 9 s d W 1 u c z E u e 0 N v b H V t b j U s N H 0 m c X V v d D s s J n F 1 b 3 Q 7 U 2 V j d G l v b j E v Z G Z N Y W l u M l 9 B b G x D b 3 Z h c m l h d G V z L 0 F 1 d G 9 S Z W 1 v d m V k Q 2 9 s d W 1 u c z E u e 0 N v b H V t b j Y s N X 0 m c X V v d D s s J n F 1 b 3 Q 7 U 2 V j d G l v b j E v Z G Z N Y W l u M l 9 B b G x D b 3 Z h c m l h d G V z L 0 F 1 d G 9 S Z W 1 v d m V k Q 2 9 s d W 1 u c z E u e 0 N v b H V t b j c s N n 0 m c X V v d D s s J n F 1 b 3 Q 7 U 2 V j d G l v b j E v Z G Z N Y W l u M l 9 B b G x D b 3 Z h c m l h d G V z L 0 F 1 d G 9 S Z W 1 v d m V k Q 2 9 s d W 1 u c z E u e 0 N v b H V t b j g s N 3 0 m c X V v d D s s J n F 1 b 3 Q 7 U 2 V j d G l v b j E v Z G Z N Y W l u M l 9 B b G x D b 3 Z h c m l h d G V z L 0 F 1 d G 9 S Z W 1 v d m V k Q 2 9 s d W 1 u c z E u e 0 N v b H V t b j k s O H 0 m c X V v d D s s J n F 1 b 3 Q 7 U 2 V j d G l v b j E v Z G Z N Y W l u M l 9 B b G x D b 3 Z h c m l h d G V z L 0 F 1 d G 9 S Z W 1 v d m V k Q 2 9 s d W 1 u c z E u e 0 N v b H V t b j E w L D l 9 J n F 1 b 3 Q 7 L C Z x d W 9 0 O 1 N l Y 3 R p b 2 4 x L 2 R m T W F p b j J f Q W x s Q 2 9 2 Y X J p Y X R l c y 9 B d X R v U m V t b 3 Z l Z E N v b H V t b n M x L n t D b 2 x 1 b W 4 x M S w x M H 0 m c X V v d D s s J n F 1 b 3 Q 7 U 2 V j d G l v b j E v Z G Z N Y W l u M l 9 B b G x D b 3 Z h c m l h d G V z L 0 F 1 d G 9 S Z W 1 v d m V k Q 2 9 s d W 1 u c z E u e 0 N v b H V t b j E y L D E x f S Z x d W 9 0 O y w m c X V v d D t T Z W N 0 a W 9 u M S 9 k Z k 1 h a W 4 y X 0 F s b E N v d m F y a W F 0 Z X M v Q X V 0 b 1 J l b W 9 2 Z W R D b 2 x 1 b W 5 z M S 5 7 Q 2 9 s d W 1 u M T M s M T J 9 J n F 1 b 3 Q 7 L C Z x d W 9 0 O 1 N l Y 3 R p b 2 4 x L 2 R m T W F p b j J f Q W x s Q 2 9 2 Y X J p Y X R l c y 9 B d X R v U m V t b 3 Z l Z E N v b H V t b n M x L n t D b 2 x 1 b W 4 x N C w x M 3 0 m c X V v d D s s J n F 1 b 3 Q 7 U 2 V j d G l v b j E v Z G Z N Y W l u M l 9 B b G x D b 3 Z h c m l h d G V z L 0 F 1 d G 9 S Z W 1 v d m V k Q 2 9 s d W 1 u c z E u e 0 N v b H V t b j E 1 L D E 0 f S Z x d W 9 0 O y w m c X V v d D t T Z W N 0 a W 9 u M S 9 k Z k 1 h a W 4 y X 0 F s b E N v d m F y a W F 0 Z X M v Q X V 0 b 1 J l b W 9 2 Z W R D b 2 x 1 b W 5 z M S 5 7 Q 2 9 s d W 1 u M T Y s M T V 9 J n F 1 b 3 Q 7 L C Z x d W 9 0 O 1 N l Y 3 R p b 2 4 x L 2 R m T W F p b j J f Q W x s Q 2 9 2 Y X J p Y X R l c y 9 B d X R v U m V t b 3 Z l Z E N v b H V t b n M x L n t D b 2 x 1 b W 4 x N y w x N n 0 m c X V v d D s s J n F 1 b 3 Q 7 U 2 V j d G l v b j E v Z G Z N Y W l u M l 9 B b G x D b 3 Z h c m l h d G V z L 0 F 1 d G 9 S Z W 1 v d m V k Q 2 9 s d W 1 u c z E u e 0 N v b H V t b j E 4 L D E 3 f S Z x d W 9 0 O y w m c X V v d D t T Z W N 0 a W 9 u M S 9 k Z k 1 h a W 4 y X 0 F s b E N v d m F y a W F 0 Z X M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k 1 h a W 4 y X 0 F s b E N v d m F y a W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N Y W l u M l 9 B b G x D b 3 Z h c m l h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V H e Q E J w p l F h c z D T x V 6 h 1 8 A A A A A A g A A A A A A A 2 Y A A M A A A A A Q A A A A E z 8 7 J y C S 1 U 4 P 0 u p c P w g E y Q A A A A A E g A A A o A A A A B A A A A C i e a x p U Z Z C 7 l 6 w O 6 a b 9 0 W 4 U A A A A N f 1 S 5 M n L h C q K e K t 2 f D i V t a u F / k H I E A C X 6 m l + O 1 A / U + U / 2 5 5 Y P k q P B 3 y i t L 9 n p O i b 0 B x G / p L k z f 5 p x 0 u 9 d S 8 6 i m P K 4 v M t r f 5 y o S A C A M D H l 3 b F A A A A H m X j d f k 1 S L D R q / t r a u I o h U y E C a O < / D a t a M a s h u p > 
</file>

<file path=customXml/itemProps1.xml><?xml version="1.0" encoding="utf-8"?>
<ds:datastoreItem xmlns:ds="http://schemas.openxmlformats.org/officeDocument/2006/customXml" ds:itemID="{E13F4F60-DF2C-4677-B6B6-EEBC11CA8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dfMain2_AllCovariates</vt:lpstr>
      <vt:lpstr>Interaction Accuracy</vt:lpstr>
      <vt:lpstr>Interaction Reaction Time</vt:lpstr>
      <vt:lpstr>InteractSummaryTable</vt:lpstr>
      <vt:lpstr>Cov Accuracy</vt:lpstr>
      <vt:lpstr>Cov Reaction Time</vt:lpstr>
      <vt:lpstr>CovSummaryTable</vt:lpstr>
      <vt:lpstr>NOS Accuracy</vt:lpstr>
      <vt:lpstr>NOS Reaction Time</vt:lpstr>
      <vt:lpstr>NOS SummaryTable</vt:lpstr>
      <vt:lpstr>Sheet1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Mo</dc:creator>
  <cp:lastModifiedBy>Di Mo</cp:lastModifiedBy>
  <cp:lastPrinted>2025-09-12T20:01:44Z</cp:lastPrinted>
  <dcterms:created xsi:type="dcterms:W3CDTF">2022-11-04T23:23:54Z</dcterms:created>
  <dcterms:modified xsi:type="dcterms:W3CDTF">2025-09-15T16:11:49Z</dcterms:modified>
</cp:coreProperties>
</file>