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p-m\Desktop\"/>
    </mc:Choice>
  </mc:AlternateContent>
  <xr:revisionPtr revIDLastSave="0" documentId="13_ncr:1_{B4874A4D-D9D7-49FF-9149-27EA820E61C7}" xr6:coauthVersionLast="47" xr6:coauthVersionMax="47" xr10:uidLastSave="{00000000-0000-0000-0000-000000000000}"/>
  <bookViews>
    <workbookView xWindow="-120" yWindow="-120" windowWidth="29040" windowHeight="15720" xr2:uid="{BC0C0675-C363-450A-96D3-91EA49A8EFDF}"/>
  </bookViews>
  <sheets>
    <sheet name="Тех.характиристики" sheetId="1" r:id="rId1"/>
  </sheets>
  <definedNames>
    <definedName name="_xlnm._FilterDatabase" localSheetId="0" hidden="1">Тех.характиристики!$A$1:$CX$1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V3" i="1" l="1"/>
  <c r="CW3" i="1"/>
  <c r="CX3" i="1"/>
  <c r="CV4" i="1"/>
  <c r="CW4" i="1"/>
  <c r="CX4" i="1"/>
  <c r="CV5" i="1"/>
  <c r="CW5" i="1"/>
  <c r="CX5" i="1"/>
  <c r="CV6" i="1"/>
  <c r="CW6" i="1"/>
  <c r="CX6" i="1"/>
  <c r="CV7" i="1"/>
  <c r="CW7" i="1"/>
  <c r="CX7" i="1"/>
  <c r="CV8" i="1"/>
  <c r="CW8" i="1"/>
  <c r="CX8" i="1"/>
  <c r="CV9" i="1"/>
  <c r="CW9" i="1"/>
  <c r="CX9" i="1"/>
  <c r="CV10" i="1"/>
  <c r="CW10" i="1"/>
  <c r="CX10" i="1"/>
  <c r="CV11" i="1"/>
  <c r="CW11" i="1"/>
  <c r="CX11" i="1"/>
  <c r="CV12" i="1"/>
  <c r="CW12" i="1"/>
  <c r="CX12" i="1"/>
  <c r="CV13" i="1"/>
  <c r="CW13" i="1"/>
  <c r="CX13" i="1"/>
  <c r="CV14" i="1"/>
  <c r="CW14" i="1"/>
  <c r="CX14" i="1"/>
  <c r="CV15" i="1"/>
  <c r="CW15" i="1"/>
  <c r="CX15" i="1"/>
  <c r="CV16" i="1"/>
  <c r="CW16" i="1"/>
  <c r="CX16" i="1"/>
  <c r="CV17" i="1"/>
  <c r="CW17" i="1"/>
  <c r="CX17" i="1"/>
  <c r="CX2" i="1"/>
  <c r="CW2" i="1"/>
  <c r="CV2" i="1"/>
  <c r="CP3" i="1"/>
  <c r="CQ3" i="1"/>
  <c r="CR3" i="1"/>
  <c r="CP4" i="1"/>
  <c r="CQ4" i="1"/>
  <c r="CR4" i="1"/>
  <c r="CP5" i="1"/>
  <c r="CQ5" i="1"/>
  <c r="CR5" i="1"/>
  <c r="CP6" i="1"/>
  <c r="CQ6" i="1"/>
  <c r="CR6" i="1"/>
  <c r="CP7" i="1"/>
  <c r="CQ7" i="1"/>
  <c r="CR7" i="1"/>
  <c r="CP8" i="1"/>
  <c r="CQ8" i="1"/>
  <c r="CR8" i="1"/>
  <c r="CP9" i="1"/>
  <c r="CQ9" i="1"/>
  <c r="CR9" i="1"/>
  <c r="CP10" i="1"/>
  <c r="CQ10" i="1"/>
  <c r="CR10" i="1"/>
  <c r="CP11" i="1"/>
  <c r="CQ11" i="1"/>
  <c r="CR11" i="1"/>
  <c r="CP12" i="1"/>
  <c r="CQ12" i="1"/>
  <c r="CR12" i="1"/>
  <c r="CP13" i="1"/>
  <c r="CQ13" i="1"/>
  <c r="CR13" i="1"/>
  <c r="CP14" i="1"/>
  <c r="CQ14" i="1"/>
  <c r="CR14" i="1"/>
  <c r="CP15" i="1"/>
  <c r="CQ15" i="1"/>
  <c r="CR15" i="1"/>
  <c r="CP16" i="1"/>
  <c r="CQ16" i="1"/>
  <c r="CR16" i="1"/>
  <c r="CP17" i="1"/>
  <c r="CQ17" i="1"/>
  <c r="CR17" i="1"/>
  <c r="CR2" i="1"/>
  <c r="CQ2" i="1"/>
  <c r="CP2" i="1"/>
  <c r="CJ3" i="1"/>
  <c r="CK3" i="1"/>
  <c r="CL3" i="1"/>
  <c r="CJ4" i="1"/>
  <c r="CK4" i="1"/>
  <c r="CL4" i="1"/>
  <c r="CJ5" i="1"/>
  <c r="CK5" i="1"/>
  <c r="CL5" i="1"/>
  <c r="CJ6" i="1"/>
  <c r="CK6" i="1"/>
  <c r="CL6" i="1"/>
  <c r="CJ7" i="1"/>
  <c r="CK7" i="1"/>
  <c r="CL7" i="1"/>
  <c r="CJ8" i="1"/>
  <c r="CK8" i="1"/>
  <c r="CL8" i="1"/>
  <c r="CJ9" i="1"/>
  <c r="CK9" i="1"/>
  <c r="CL9" i="1"/>
  <c r="CJ10" i="1"/>
  <c r="CK10" i="1"/>
  <c r="CL10" i="1"/>
  <c r="CJ11" i="1"/>
  <c r="CK11" i="1"/>
  <c r="CL11" i="1"/>
  <c r="CJ12" i="1"/>
  <c r="CK12" i="1"/>
  <c r="CL12" i="1"/>
  <c r="CJ13" i="1"/>
  <c r="CK13" i="1"/>
  <c r="CL13" i="1"/>
  <c r="CJ14" i="1"/>
  <c r="CK14" i="1"/>
  <c r="CL14" i="1"/>
  <c r="CJ15" i="1"/>
  <c r="CK15" i="1"/>
  <c r="CL15" i="1"/>
  <c r="CJ16" i="1"/>
  <c r="CK16" i="1"/>
  <c r="CL16" i="1"/>
  <c r="CJ17" i="1"/>
  <c r="CK17" i="1"/>
  <c r="CL17" i="1"/>
  <c r="CL2" i="1"/>
  <c r="CK2" i="1"/>
  <c r="CJ2" i="1"/>
  <c r="CD3" i="1"/>
  <c r="CE3" i="1"/>
  <c r="CF3" i="1"/>
  <c r="CD4" i="1"/>
  <c r="CE4" i="1"/>
  <c r="CF4" i="1"/>
  <c r="CD5" i="1"/>
  <c r="CE5" i="1"/>
  <c r="CF5" i="1"/>
  <c r="CD6" i="1"/>
  <c r="CE6" i="1"/>
  <c r="CF6" i="1"/>
  <c r="CD7" i="1"/>
  <c r="CE7" i="1"/>
  <c r="CF7" i="1"/>
  <c r="CD8" i="1"/>
  <c r="CE8" i="1"/>
  <c r="CF8" i="1"/>
  <c r="CD9" i="1"/>
  <c r="CE9" i="1"/>
  <c r="CF9" i="1"/>
  <c r="CD10" i="1"/>
  <c r="CE10" i="1"/>
  <c r="CF10" i="1"/>
  <c r="CD11" i="1"/>
  <c r="CE11" i="1"/>
  <c r="CF11" i="1"/>
  <c r="CD12" i="1"/>
  <c r="CE12" i="1"/>
  <c r="CF12" i="1"/>
  <c r="CD13" i="1"/>
  <c r="CE13" i="1"/>
  <c r="CF13" i="1"/>
  <c r="CD14" i="1"/>
  <c r="CE14" i="1"/>
  <c r="CF14" i="1"/>
  <c r="CD15" i="1"/>
  <c r="CE15" i="1"/>
  <c r="CF15" i="1"/>
  <c r="CD16" i="1"/>
  <c r="CE16" i="1"/>
  <c r="CF16" i="1"/>
  <c r="CD17" i="1"/>
  <c r="CE17" i="1"/>
  <c r="CF17" i="1"/>
  <c r="CF2" i="1"/>
  <c r="CE2" i="1"/>
  <c r="CD2" i="1"/>
  <c r="BX3" i="1"/>
  <c r="BY3" i="1"/>
  <c r="BZ3" i="1"/>
  <c r="BX4" i="1"/>
  <c r="BY4" i="1"/>
  <c r="BZ4" i="1"/>
  <c r="BX5" i="1"/>
  <c r="BY5" i="1"/>
  <c r="BZ5" i="1"/>
  <c r="BX6" i="1"/>
  <c r="BY6" i="1"/>
  <c r="BZ6" i="1"/>
  <c r="BX7" i="1"/>
  <c r="BY7" i="1"/>
  <c r="BZ7" i="1"/>
  <c r="BX8" i="1"/>
  <c r="BY8" i="1"/>
  <c r="BZ8" i="1"/>
  <c r="BX9" i="1"/>
  <c r="BY9" i="1"/>
  <c r="BZ9" i="1"/>
  <c r="BX10" i="1"/>
  <c r="BY10" i="1"/>
  <c r="BZ10" i="1"/>
  <c r="BX11" i="1"/>
  <c r="BY11" i="1"/>
  <c r="BZ11" i="1"/>
  <c r="BX12" i="1"/>
  <c r="BY12" i="1"/>
  <c r="BZ12" i="1"/>
  <c r="BX13" i="1"/>
  <c r="BY13" i="1"/>
  <c r="BZ13" i="1"/>
  <c r="BX14" i="1"/>
  <c r="BY14" i="1"/>
  <c r="BZ14" i="1"/>
  <c r="BX15" i="1"/>
  <c r="BY15" i="1"/>
  <c r="BZ15" i="1"/>
  <c r="BX16" i="1"/>
  <c r="BY16" i="1"/>
  <c r="BZ16" i="1"/>
  <c r="BX17" i="1"/>
  <c r="BY17" i="1"/>
  <c r="BZ17" i="1"/>
  <c r="BZ2" i="1"/>
  <c r="BY2" i="1"/>
  <c r="BX2" i="1"/>
  <c r="BR3" i="1"/>
  <c r="BS3" i="1"/>
  <c r="BT3" i="1"/>
  <c r="BR4" i="1"/>
  <c r="BS4" i="1"/>
  <c r="BT4" i="1"/>
  <c r="BR5" i="1"/>
  <c r="BS5" i="1"/>
  <c r="BT5" i="1"/>
  <c r="BR6" i="1"/>
  <c r="BS6" i="1"/>
  <c r="BT6" i="1"/>
  <c r="BR7" i="1"/>
  <c r="BS7" i="1"/>
  <c r="BT7" i="1"/>
  <c r="BR8" i="1"/>
  <c r="BS8" i="1"/>
  <c r="BT8" i="1"/>
  <c r="BR9" i="1"/>
  <c r="BS9" i="1"/>
  <c r="BT9" i="1"/>
  <c r="BR10" i="1"/>
  <c r="BS10" i="1"/>
  <c r="BT10" i="1"/>
  <c r="BR11" i="1"/>
  <c r="BS11" i="1"/>
  <c r="BT11" i="1"/>
  <c r="BR12" i="1"/>
  <c r="BS12" i="1"/>
  <c r="BT12" i="1"/>
  <c r="BR13" i="1"/>
  <c r="BS13" i="1"/>
  <c r="BT13" i="1"/>
  <c r="BR14" i="1"/>
  <c r="BS14" i="1"/>
  <c r="BT14" i="1"/>
  <c r="BR15" i="1"/>
  <c r="BS15" i="1"/>
  <c r="BT15" i="1"/>
  <c r="BR16" i="1"/>
  <c r="BS16" i="1"/>
  <c r="BT16" i="1"/>
  <c r="BR17" i="1"/>
  <c r="BS17" i="1"/>
  <c r="BT17" i="1"/>
  <c r="BT2" i="1"/>
  <c r="BS2" i="1"/>
  <c r="BR2" i="1"/>
  <c r="BL3" i="1"/>
  <c r="BM3" i="1"/>
  <c r="BN3" i="1"/>
  <c r="BL4" i="1"/>
  <c r="BM4" i="1"/>
  <c r="BN4" i="1"/>
  <c r="BL5" i="1"/>
  <c r="BM5" i="1"/>
  <c r="BN5" i="1"/>
  <c r="BL6" i="1"/>
  <c r="BM6" i="1"/>
  <c r="BN6" i="1"/>
  <c r="BL7" i="1"/>
  <c r="BM7" i="1"/>
  <c r="BN7" i="1"/>
  <c r="BL8" i="1"/>
  <c r="BM8" i="1"/>
  <c r="BN8" i="1"/>
  <c r="BL9" i="1"/>
  <c r="BM9" i="1"/>
  <c r="BN9" i="1"/>
  <c r="BL10" i="1"/>
  <c r="BM10" i="1"/>
  <c r="BN10" i="1"/>
  <c r="BL11" i="1"/>
  <c r="BM11" i="1"/>
  <c r="BN11" i="1"/>
  <c r="BL12" i="1"/>
  <c r="BM12" i="1"/>
  <c r="BN12" i="1"/>
  <c r="BL13" i="1"/>
  <c r="BM13" i="1"/>
  <c r="BN13" i="1"/>
  <c r="BL14" i="1"/>
  <c r="BM14" i="1"/>
  <c r="BN14" i="1"/>
  <c r="BL15" i="1"/>
  <c r="BM15" i="1"/>
  <c r="BN15" i="1"/>
  <c r="BL16" i="1"/>
  <c r="BM16" i="1"/>
  <c r="BN16" i="1"/>
  <c r="BL17" i="1"/>
  <c r="BM17" i="1"/>
  <c r="BN17" i="1"/>
  <c r="BN2" i="1"/>
  <c r="BM2" i="1"/>
  <c r="BL2" i="1"/>
  <c r="BF3" i="1"/>
  <c r="BG3" i="1"/>
  <c r="BH3" i="1"/>
  <c r="BF4" i="1"/>
  <c r="BG4" i="1"/>
  <c r="BH4" i="1"/>
  <c r="BF5" i="1"/>
  <c r="BG5" i="1"/>
  <c r="BH5" i="1"/>
  <c r="BF6" i="1"/>
  <c r="BG6" i="1"/>
  <c r="BH6" i="1"/>
  <c r="BF7" i="1"/>
  <c r="BG7" i="1"/>
  <c r="BH7" i="1"/>
  <c r="BF8" i="1"/>
  <c r="BG8" i="1"/>
  <c r="BH8" i="1"/>
  <c r="BF9" i="1"/>
  <c r="BG9" i="1"/>
  <c r="BH9" i="1"/>
  <c r="BF10" i="1"/>
  <c r="BG10" i="1"/>
  <c r="BH10" i="1"/>
  <c r="BF11" i="1"/>
  <c r="BG11" i="1"/>
  <c r="BH11" i="1"/>
  <c r="BF12" i="1"/>
  <c r="BG12" i="1"/>
  <c r="BH12" i="1"/>
  <c r="BF13" i="1"/>
  <c r="BG13" i="1"/>
  <c r="BH13" i="1"/>
  <c r="BF14" i="1"/>
  <c r="BG14" i="1"/>
  <c r="BH14" i="1"/>
  <c r="BF15" i="1"/>
  <c r="BG15" i="1"/>
  <c r="BH15" i="1"/>
  <c r="BF16" i="1"/>
  <c r="BG16" i="1"/>
  <c r="BH16" i="1"/>
  <c r="BF17" i="1"/>
  <c r="BG17" i="1"/>
  <c r="BH17" i="1"/>
  <c r="BH2" i="1"/>
  <c r="BG2" i="1"/>
  <c r="BF2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BB2" i="1"/>
  <c r="BA2" i="1"/>
  <c r="AZ2" i="1"/>
  <c r="AT3" i="1"/>
  <c r="AU3" i="1"/>
  <c r="AV3" i="1"/>
  <c r="AT4" i="1"/>
  <c r="AU4" i="1"/>
  <c r="AV4" i="1"/>
  <c r="AT5" i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AV2" i="1"/>
  <c r="AU2" i="1"/>
  <c r="AT2" i="1"/>
  <c r="AN8" i="1"/>
  <c r="AN3" i="1"/>
  <c r="AO3" i="1"/>
  <c r="AP3" i="1"/>
  <c r="AN4" i="1"/>
  <c r="AO4" i="1"/>
  <c r="AP4" i="1"/>
  <c r="AN5" i="1"/>
  <c r="AO5" i="1"/>
  <c r="AP5" i="1"/>
  <c r="AN6" i="1"/>
  <c r="AO6" i="1"/>
  <c r="AP6" i="1"/>
  <c r="AN7" i="1"/>
  <c r="AO7" i="1"/>
  <c r="AP7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N14" i="1"/>
  <c r="AO14" i="1"/>
  <c r="AP14" i="1"/>
  <c r="AN15" i="1"/>
  <c r="AO15" i="1"/>
  <c r="AP15" i="1"/>
  <c r="AN16" i="1"/>
  <c r="AO16" i="1"/>
  <c r="AP16" i="1"/>
  <c r="AN17" i="1"/>
  <c r="AO17" i="1"/>
  <c r="AP17" i="1"/>
  <c r="AP2" i="1"/>
  <c r="AO2" i="1"/>
  <c r="AN2" i="1"/>
  <c r="AH2" i="1"/>
  <c r="AI2" i="1"/>
  <c r="AJ2" i="1"/>
  <c r="AH3" i="1"/>
  <c r="AI3" i="1"/>
  <c r="AJ3" i="1"/>
  <c r="AH4" i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D2" i="1"/>
  <c r="AC2" i="1"/>
  <c r="AB2" i="1"/>
  <c r="V3" i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X2" i="1"/>
  <c r="W2" i="1"/>
  <c r="V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R2" i="1"/>
  <c r="Q2" i="1"/>
  <c r="P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<sst xmlns="http://schemas.openxmlformats.org/spreadsheetml/2006/main" count="120" uniqueCount="42">
  <si>
    <t>А240</t>
  </si>
  <si>
    <t>А400</t>
  </si>
  <si>
    <t>А500</t>
  </si>
  <si>
    <t>d</t>
  </si>
  <si>
    <t>As</t>
  </si>
  <si>
    <t>Диаметр</t>
  </si>
  <si>
    <t>Rs</t>
  </si>
  <si>
    <t>В7,5</t>
  </si>
  <si>
    <t>В10</t>
  </si>
  <si>
    <t>В15</t>
  </si>
  <si>
    <t>В20</t>
  </si>
  <si>
    <t>В25</t>
  </si>
  <si>
    <t>В30</t>
  </si>
  <si>
    <t>В35</t>
  </si>
  <si>
    <t>В40</t>
  </si>
  <si>
    <t>В45</t>
  </si>
  <si>
    <t>В50</t>
  </si>
  <si>
    <t>В55</t>
  </si>
  <si>
    <t>В60</t>
  </si>
  <si>
    <t>Rbt</t>
  </si>
  <si>
    <t>В70</t>
  </si>
  <si>
    <t>В80</t>
  </si>
  <si>
    <t>В90</t>
  </si>
  <si>
    <t>В100</t>
  </si>
  <si>
    <t>B10</t>
  </si>
  <si>
    <t>B7,5</t>
  </si>
  <si>
    <t>us</t>
  </si>
  <si>
    <t>Бетон</t>
  </si>
  <si>
    <t>B15</t>
  </si>
  <si>
    <t>B20</t>
  </si>
  <si>
    <t>B25</t>
  </si>
  <si>
    <t>B30</t>
  </si>
  <si>
    <t>B35</t>
  </si>
  <si>
    <t>B40</t>
  </si>
  <si>
    <t>B45</t>
  </si>
  <si>
    <t>B50</t>
  </si>
  <si>
    <t>B55</t>
  </si>
  <si>
    <t>B60</t>
  </si>
  <si>
    <t>B70</t>
  </si>
  <si>
    <t>B80</t>
  </si>
  <si>
    <t>B90</t>
  </si>
  <si>
    <t>B100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</si>
</sst>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General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1" fillId="0" borderId="0" xfId="1" applyBorder="1"/>
    <xf numFmtId="164" fontId="0" fillId="0" borderId="0" xfId="0" applyNumberFormat="1" applyBorder="1"/>
    <xf numFmtId="0" fontId="0" fillId="0" borderId="0" xfId="0" applyBorder="1" applyAlignment="1"/>
    <xf numFmtId="164" fontId="1" fillId="0" borderId="0" xfId="1" applyBorder="1" applyAlignment="1"/>
    <xf numFmtId="0" fontId="5" fillId="3" borderId="4" xfId="3" applyBorder="1" applyAlignment="1">
      <alignment horizontal="center" vertical="center"/>
    </xf>
    <xf numFmtId="164" fontId="5" fillId="3" borderId="4" xfId="3" applyNumberFormat="1" applyBorder="1"/>
    <xf numFmtId="1" fontId="5" fillId="3" borderId="4" xfId="3" applyNumberFormat="1" applyBorder="1"/>
    <xf numFmtId="0" fontId="6" fillId="4" borderId="4" xfId="4" applyBorder="1" applyAlignment="1">
      <alignment horizontal="center" vertical="center"/>
    </xf>
    <xf numFmtId="164" fontId="6" fillId="4" borderId="4" xfId="4" applyNumberFormat="1" applyBorder="1"/>
    <xf numFmtId="1" fontId="6" fillId="4" borderId="4" xfId="4" applyNumberFormat="1" applyBorder="1"/>
    <xf numFmtId="0" fontId="4" fillId="2" borderId="4" xfId="2" applyBorder="1" applyAlignment="1">
      <alignment horizontal="center" vertical="center"/>
    </xf>
    <xf numFmtId="164" fontId="4" fillId="2" borderId="4" xfId="2" applyNumberFormat="1" applyBorder="1"/>
    <xf numFmtId="1" fontId="4" fillId="2" borderId="4" xfId="2" applyNumberFormat="1" applyBorder="1"/>
    <xf numFmtId="0" fontId="3" fillId="5" borderId="4" xfId="5" applyBorder="1"/>
    <xf numFmtId="0" fontId="6" fillId="4" borderId="4" xfId="4" applyBorder="1"/>
    <xf numFmtId="0" fontId="5" fillId="3" borderId="4" xfId="3" applyBorder="1"/>
    <xf numFmtId="0" fontId="4" fillId="2" borderId="4" xfId="2" applyBorder="1"/>
    <xf numFmtId="164" fontId="3" fillId="5" borderId="4" xfId="5" applyNumberFormat="1" applyBorder="1"/>
    <xf numFmtId="0" fontId="4" fillId="2" borderId="4" xfId="2" applyBorder="1" applyAlignment="1">
      <alignment horizontal="center" vertical="center"/>
    </xf>
    <xf numFmtId="0" fontId="5" fillId="3" borderId="4" xfId="3" applyBorder="1" applyAlignment="1">
      <alignment horizontal="center" vertical="center"/>
    </xf>
    <xf numFmtId="0" fontId="6" fillId="4" borderId="4" xfId="4" applyBorder="1" applyAlignment="1">
      <alignment horizontal="center" vertical="center"/>
    </xf>
    <xf numFmtId="0" fontId="3" fillId="5" borderId="4" xfId="5" applyBorder="1" applyAlignment="1">
      <alignment horizontal="center"/>
    </xf>
    <xf numFmtId="0" fontId="3" fillId="5" borderId="4" xfId="5" applyBorder="1" applyAlignment="1">
      <alignment horizontal="center" vertical="center"/>
    </xf>
    <xf numFmtId="164" fontId="3" fillId="5" borderId="4" xfId="5" applyNumberFormat="1" applyBorder="1" applyAlignment="1">
      <alignment horizontal="left"/>
    </xf>
    <xf numFmtId="0" fontId="3" fillId="5" borderId="2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6">
    <cellStyle name="20% — акцент1" xfId="5" builtinId="30"/>
    <cellStyle name="Excel Built-in Normal" xfId="1" xr:uid="{80497E2E-3DF0-4FD5-8515-D4254A8A0E86}"/>
    <cellStyle name="Нейтральный" xfId="4" builtinId="28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FF78-BD29-49BC-B1F8-0C9A39853E4A}">
  <dimension ref="A1:CX39"/>
  <sheetViews>
    <sheetView tabSelected="1" topLeftCell="O1" zoomScale="85" zoomScaleNormal="85" workbookViewId="0">
      <selection activeCell="Y13" sqref="Y13"/>
    </sheetView>
  </sheetViews>
  <sheetFormatPr defaultRowHeight="15" x14ac:dyDescent="0.25"/>
  <cols>
    <col min="1" max="1" width="12" customWidth="1"/>
  </cols>
  <sheetData>
    <row r="1" spans="1:102" s="31" customFormat="1" x14ac:dyDescent="0.25">
      <c r="A1" s="29" t="s">
        <v>6</v>
      </c>
      <c r="B1" s="30"/>
      <c r="D1" s="27" t="s">
        <v>3</v>
      </c>
      <c r="E1" s="27" t="s">
        <v>4</v>
      </c>
      <c r="F1" s="27" t="s">
        <v>26</v>
      </c>
      <c r="H1" s="12" t="s">
        <v>27</v>
      </c>
      <c r="I1" s="12" t="s">
        <v>5</v>
      </c>
      <c r="J1" s="12" t="s">
        <v>0</v>
      </c>
      <c r="K1" s="12" t="s">
        <v>1</v>
      </c>
      <c r="L1" s="12" t="s">
        <v>2</v>
      </c>
      <c r="M1" s="32"/>
      <c r="N1" s="9" t="s">
        <v>27</v>
      </c>
      <c r="O1" s="9" t="s">
        <v>5</v>
      </c>
      <c r="P1" s="9" t="s">
        <v>0</v>
      </c>
      <c r="Q1" s="9" t="s">
        <v>1</v>
      </c>
      <c r="R1" s="9" t="s">
        <v>2</v>
      </c>
      <c r="T1" s="9" t="s">
        <v>27</v>
      </c>
      <c r="U1" s="9" t="s">
        <v>5</v>
      </c>
      <c r="V1" s="9" t="s">
        <v>0</v>
      </c>
      <c r="W1" s="9" t="s">
        <v>1</v>
      </c>
      <c r="X1" s="9" t="s">
        <v>2</v>
      </c>
      <c r="Z1" s="12" t="s">
        <v>27</v>
      </c>
      <c r="AA1" s="12" t="s">
        <v>5</v>
      </c>
      <c r="AB1" s="12" t="s">
        <v>0</v>
      </c>
      <c r="AC1" s="12" t="s">
        <v>1</v>
      </c>
      <c r="AD1" s="12" t="s">
        <v>2</v>
      </c>
      <c r="AF1" s="15" t="s">
        <v>27</v>
      </c>
      <c r="AG1" s="15" t="s">
        <v>5</v>
      </c>
      <c r="AH1" s="15" t="s">
        <v>0</v>
      </c>
      <c r="AI1" s="15" t="s">
        <v>1</v>
      </c>
      <c r="AJ1" s="15" t="s">
        <v>2</v>
      </c>
      <c r="AL1" s="15" t="s">
        <v>27</v>
      </c>
      <c r="AM1" s="15" t="s">
        <v>5</v>
      </c>
      <c r="AN1" s="15" t="s">
        <v>0</v>
      </c>
      <c r="AO1" s="15" t="s">
        <v>1</v>
      </c>
      <c r="AP1" s="15" t="s">
        <v>2</v>
      </c>
      <c r="AR1" s="15" t="s">
        <v>27</v>
      </c>
      <c r="AS1" s="15" t="s">
        <v>5</v>
      </c>
      <c r="AT1" s="15" t="s">
        <v>0</v>
      </c>
      <c r="AU1" s="15" t="s">
        <v>1</v>
      </c>
      <c r="AV1" s="15" t="s">
        <v>2</v>
      </c>
      <c r="AX1" s="15" t="s">
        <v>27</v>
      </c>
      <c r="AY1" s="15" t="s">
        <v>5</v>
      </c>
      <c r="AZ1" s="15" t="s">
        <v>0</v>
      </c>
      <c r="BA1" s="15" t="s">
        <v>1</v>
      </c>
      <c r="BB1" s="15" t="s">
        <v>2</v>
      </c>
      <c r="BD1" s="12" t="s">
        <v>27</v>
      </c>
      <c r="BE1" s="12" t="s">
        <v>5</v>
      </c>
      <c r="BF1" s="12" t="s">
        <v>0</v>
      </c>
      <c r="BG1" s="12" t="s">
        <v>1</v>
      </c>
      <c r="BH1" s="12" t="s">
        <v>2</v>
      </c>
      <c r="BJ1" s="12" t="s">
        <v>27</v>
      </c>
      <c r="BK1" s="12" t="s">
        <v>5</v>
      </c>
      <c r="BL1" s="12" t="s">
        <v>0</v>
      </c>
      <c r="BM1" s="12" t="s">
        <v>1</v>
      </c>
      <c r="BN1" s="12" t="s">
        <v>2</v>
      </c>
      <c r="BP1" s="9" t="s">
        <v>27</v>
      </c>
      <c r="BQ1" s="9" t="s">
        <v>5</v>
      </c>
      <c r="BR1" s="9" t="s">
        <v>0</v>
      </c>
      <c r="BS1" s="9" t="s">
        <v>1</v>
      </c>
      <c r="BT1" s="9" t="s">
        <v>2</v>
      </c>
      <c r="BV1" s="9" t="s">
        <v>27</v>
      </c>
      <c r="BW1" s="9" t="s">
        <v>5</v>
      </c>
      <c r="BX1" s="9" t="s">
        <v>0</v>
      </c>
      <c r="BY1" s="9" t="s">
        <v>1</v>
      </c>
      <c r="BZ1" s="9" t="s">
        <v>2</v>
      </c>
      <c r="CB1" s="9" t="s">
        <v>27</v>
      </c>
      <c r="CC1" s="9" t="s">
        <v>5</v>
      </c>
      <c r="CD1" s="9" t="s">
        <v>0</v>
      </c>
      <c r="CE1" s="9" t="s">
        <v>1</v>
      </c>
      <c r="CF1" s="9" t="s">
        <v>2</v>
      </c>
      <c r="CH1" s="9" t="s">
        <v>27</v>
      </c>
      <c r="CI1" s="9" t="s">
        <v>5</v>
      </c>
      <c r="CJ1" s="9" t="s">
        <v>0</v>
      </c>
      <c r="CK1" s="9" t="s">
        <v>1</v>
      </c>
      <c r="CL1" s="9" t="s">
        <v>2</v>
      </c>
      <c r="CN1" s="9" t="s">
        <v>27</v>
      </c>
      <c r="CO1" s="9" t="s">
        <v>5</v>
      </c>
      <c r="CP1" s="9" t="s">
        <v>0</v>
      </c>
      <c r="CQ1" s="9" t="s">
        <v>1</v>
      </c>
      <c r="CR1" s="9" t="s">
        <v>2</v>
      </c>
      <c r="CT1" s="9" t="s">
        <v>27</v>
      </c>
      <c r="CU1" s="9" t="s">
        <v>5</v>
      </c>
      <c r="CV1" s="9" t="s">
        <v>0</v>
      </c>
      <c r="CW1" s="9" t="s">
        <v>1</v>
      </c>
      <c r="CX1" s="9" t="s">
        <v>2</v>
      </c>
    </row>
    <row r="2" spans="1:102" x14ac:dyDescent="0.25">
      <c r="A2" s="18" t="s">
        <v>0</v>
      </c>
      <c r="B2" s="18">
        <v>210</v>
      </c>
      <c r="D2" s="28">
        <v>4</v>
      </c>
      <c r="E2" s="22">
        <f>(3.14*D2^2)/4</f>
        <v>12.56</v>
      </c>
      <c r="F2" s="22">
        <f>D2*3.14</f>
        <v>12.56</v>
      </c>
      <c r="H2" s="25" t="s">
        <v>25</v>
      </c>
      <c r="I2" s="13">
        <v>4</v>
      </c>
      <c r="J2" s="14">
        <f>_xlfn.CEILING.MATH(($E2*$B$2)/($F2*($B$9*IF(J$1="А240",1.5,2.5)*IF($D$2:$D$17&lt;36,1,0.9))),10,0)</f>
        <v>300</v>
      </c>
      <c r="K2" s="14">
        <f>_xlfn.CEILING.MATH(($E2*$B$3)/($F2*($B$9*IF(K$1="А240",1.5,2.5)*IF($D$2:$D$17&lt;36,1,0.9))),10,0)</f>
        <v>290</v>
      </c>
      <c r="L2" s="14">
        <f>_xlfn.CEILING.MATH(($E2*$B$4)/($F2*($B$9*IF(L$1="А240",1.5,2.5)*IF($D$2:$D$17&lt;36,1,0.9))),10,0)</f>
        <v>370</v>
      </c>
      <c r="M2" s="7"/>
      <c r="N2" s="24" t="s">
        <v>24</v>
      </c>
      <c r="O2" s="10">
        <v>4</v>
      </c>
      <c r="P2" s="11">
        <f>_xlfn.CEILING.MATH(($E2*$B$2)/($F2*($B$10*IF(P$1="А240",1.5,2.5)*IF($D$2:$D$17&lt;36,1,0.9))),10,0)</f>
        <v>250</v>
      </c>
      <c r="Q2" s="11">
        <f>_xlfn.CEILING.MATH(($E2*$B$3)/($F2*($B$10*IF(Q$1="А240",1.5,2.5)*IF($D$2:$D$17&lt;36,1,0.9))),10,0)</f>
        <v>250</v>
      </c>
      <c r="R2" s="11">
        <f>_xlfn.CEILING.MATH(($E2*$B$4)/($F2*($B$10*IF(R$1="А240",1.5,2.5)*IF($D$2:$D$17&lt;36,1,0.9))),10,0)</f>
        <v>320</v>
      </c>
      <c r="T2" s="24" t="s">
        <v>28</v>
      </c>
      <c r="U2" s="10">
        <v>4</v>
      </c>
      <c r="V2" s="11">
        <f>_xlfn.CEILING.MATH(($E2*$B$2)/($F2*($B$11*IF(V$1="А240",1.5,2.5)*IF($D$2:$D$17&lt;36,1,0.9))),10,0)</f>
        <v>190</v>
      </c>
      <c r="W2" s="11">
        <f>_xlfn.CEILING.MATH(($E2*$B$3)/($F2*($B$11*IF(W$1="А240",1.5,2.5)*IF($D$2:$D$17&lt;36,1,0.9))),10,0)</f>
        <v>190</v>
      </c>
      <c r="X2" s="11">
        <f>_xlfn.CEILING.MATH(($E2*$B$4)/($F2*($B$11*IF(X$1="А240",1.5,2.5)*IF($D$2:$D$17&lt;36,1,0.9))),10,0)</f>
        <v>240</v>
      </c>
      <c r="Z2" s="25" t="s">
        <v>29</v>
      </c>
      <c r="AA2" s="13">
        <v>4</v>
      </c>
      <c r="AB2" s="14">
        <f>_xlfn.CEILING.MATH(($E2*$B$2)/($F2*($B$12*IF(AB$1="А240",1.5,2.5)*IF($D$2:$D$17&lt;36,1,0.9))),10,0)</f>
        <v>160</v>
      </c>
      <c r="AC2" s="14">
        <f>_xlfn.CEILING.MATH(($E2*$B$3)/($F2*($B$12*IF(AC$1="А240",1.5,2.5)*IF($D$2:$D$17&lt;36,1,0.9))),10,0)</f>
        <v>160</v>
      </c>
      <c r="AD2" s="14">
        <f>_xlfn.CEILING.MATH(($E2*$B$4)/($F2*($B$12*IF(AD$1="А240",1.5,2.5)*IF($D$2:$D$17&lt;36,1,0.9))),10,0)</f>
        <v>200</v>
      </c>
      <c r="AF2" s="23" t="s">
        <v>30</v>
      </c>
      <c r="AG2" s="16">
        <v>4</v>
      </c>
      <c r="AH2" s="17">
        <f>_xlfn.CEILING.MATH(($E2*$B$2)/($F2*($B$13*IF(AH$1="А240",1.5,2.5)*IF($D$2:$D$17&lt;36,1,0.9))),10,0)</f>
        <v>140</v>
      </c>
      <c r="AI2" s="17">
        <f>_xlfn.CEILING.MATH(($E2*$B$3)/($F2*($B$13*IF(AI$1="А240",1.5,2.5)*IF($D$2:$D$17&lt;36,1,0.9))),10,0)</f>
        <v>130</v>
      </c>
      <c r="AJ2" s="17">
        <f>_xlfn.CEILING.MATH(($E2*$B$4)/($F2*($B$13*IF(AJ$1="А240",1.5,2.5)*IF($D$2:$D$17&lt;36,1,0.9))),10,0)</f>
        <v>170</v>
      </c>
      <c r="AL2" s="23" t="s">
        <v>31</v>
      </c>
      <c r="AM2" s="16">
        <v>4</v>
      </c>
      <c r="AN2" s="17">
        <f>_xlfn.CEILING.MATH(($E2*$B$2)/($F2*($B$14*IF(AN$1="А240",1.5,2.5)*IF($D$2:$D$17&lt;36,1,0.9))),10,0)</f>
        <v>130</v>
      </c>
      <c r="AO2" s="17">
        <f>_xlfn.CEILING.MATH(($E2*$B$3)/($F2*($B$14*IF(AO$1="А240",1.5,2.5)*IF($D$2:$D$17&lt;36,1,0.9))),10,0)</f>
        <v>120</v>
      </c>
      <c r="AP2" s="17">
        <f>_xlfn.CEILING.MATH(($E2*$B$4)/($F2*($B$14*IF(AP$1="А240",1.5,2.5)*IF($D$2:$D$17&lt;36,1,0.9))),10,0)</f>
        <v>160</v>
      </c>
      <c r="AR2" s="23" t="s">
        <v>32</v>
      </c>
      <c r="AS2" s="16">
        <v>4</v>
      </c>
      <c r="AT2" s="17">
        <f>_xlfn.CEILING.MATH(($E2*$B$2)/($F2*($B$15*IF(AT$1="А240",1.5,2.5)*IF($D$2:$D$17&lt;36,1,0.9))),10,0)</f>
        <v>110</v>
      </c>
      <c r="AU2" s="17">
        <f>_xlfn.CEILING.MATH(($E2*$B$3)/($F2*($B$15*IF(AU$1="А240",1.5,2.5)*IF($D$2:$D$17&lt;36,1,0.9))),10,0)</f>
        <v>110</v>
      </c>
      <c r="AV2" s="17">
        <f>_xlfn.CEILING.MATH(($E2*$B$4)/($F2*($B$15*IF(AV$1="А240",1.5,2.5)*IF($D$2:$D$17&lt;36,1,0.9))),10,0)</f>
        <v>140</v>
      </c>
      <c r="AX2" s="23" t="s">
        <v>33</v>
      </c>
      <c r="AY2" s="16">
        <v>4</v>
      </c>
      <c r="AZ2" s="17">
        <f>_xlfn.CEILING.MATH(($E2*$B$2)/($F2*($B$16*IF(AZ$1="А240",1.5,2.5)*IF($D$2:$D$17&lt;36,1,0.9))),10,0)</f>
        <v>100</v>
      </c>
      <c r="BA2" s="17">
        <f>_xlfn.CEILING.MATH(($E2*$B$3)/($F2*($B$16*IF(BA$1="А240",1.5,2.5)*IF($D$2:$D$17&lt;36,1,0.9))),10,0)</f>
        <v>100</v>
      </c>
      <c r="BB2" s="17">
        <f>_xlfn.CEILING.MATH(($E2*$B$4)/($F2*($B$16*IF(BB$1="А240",1.5,2.5)*IF($D$2:$D$17&lt;36,1,0.9))),10,0)</f>
        <v>130</v>
      </c>
      <c r="BD2" s="25" t="s">
        <v>34</v>
      </c>
      <c r="BE2" s="13">
        <v>4</v>
      </c>
      <c r="BF2" s="14">
        <f>_xlfn.CEILING.MATH(($E2*$B$2)/($F2*($B$17*IF(BF$1="А240",1.5,2.5)*IF($D$2:$D$17&lt;36,1,0.9))),10,0)</f>
        <v>100</v>
      </c>
      <c r="BG2" s="14">
        <f>_xlfn.CEILING.MATH(($E2*$B$3)/($F2*($B$17*IF(BG$1="А240",1.5,2.5)*IF($D$2:$D$17&lt;36,1,0.9))),10,0)</f>
        <v>100</v>
      </c>
      <c r="BH2" s="14">
        <f>_xlfn.CEILING.MATH(($E2*$B$4)/($F2*($B$17*IF(BH$1="А240",1.5,2.5)*IF($D$2:$D$17&lt;36,1,0.9))),10,0)</f>
        <v>120</v>
      </c>
      <c r="BJ2" s="25" t="s">
        <v>35</v>
      </c>
      <c r="BK2" s="13">
        <v>4</v>
      </c>
      <c r="BL2" s="14">
        <f>_xlfn.CEILING.MATH(($E2*$B$2)/($F2*($B$18*IF(BL$1="А240",1.5,2.5)*IF($D$2:$D$17&lt;36,1,0.9))),10,0)</f>
        <v>90</v>
      </c>
      <c r="BM2" s="14">
        <f>_xlfn.CEILING.MATH(($E2*$B$3)/($F2*($B$18*IF(BM$1="А240",1.5,2.5)*IF($D$2:$D$17&lt;36,1,0.9))),10,0)</f>
        <v>90</v>
      </c>
      <c r="BN2" s="14">
        <f>_xlfn.CEILING.MATH(($E2*$B$4)/($F2*($B$18*IF(BN$1="А240",1.5,2.5)*IF($D$2:$D$17&lt;36,1,0.9))),10,0)</f>
        <v>110</v>
      </c>
      <c r="BP2" s="24" t="s">
        <v>36</v>
      </c>
      <c r="BQ2" s="10">
        <v>4</v>
      </c>
      <c r="BR2" s="11">
        <f>_xlfn.CEILING.MATH(($E2*$B$2)/($F2*($B$19*IF(BR$1="А240",1.5,2.5)*IF($D$2:$D$17&lt;36,1,0.9))),10,0)</f>
        <v>90</v>
      </c>
      <c r="BS2" s="11">
        <f>_xlfn.CEILING.MATH(($E2*$B$3)/($F2*($B$19*IF(BS$1="А240",1.5,2.5)*IF($D$2:$D$17&lt;36,1,0.9))),10,0)</f>
        <v>80</v>
      </c>
      <c r="BT2" s="11">
        <f>_xlfn.CEILING.MATH(($E2*$B$4)/($F2*($B$19*IF(BT$1="А240",1.5,2.5)*IF($D$2:$D$17&lt;36,1,0.9))),10,0)</f>
        <v>110</v>
      </c>
      <c r="BV2" s="24" t="s">
        <v>37</v>
      </c>
      <c r="BW2" s="10">
        <v>4</v>
      </c>
      <c r="BX2" s="11">
        <f>_xlfn.CEILING.MATH(($E2*$B$2)/($F2*($B$20*IF(BX$1="А240",1.5,2.5)*IF($D$2:$D$17&lt;36,1,0.9))),10,0)</f>
        <v>80</v>
      </c>
      <c r="BY2" s="11">
        <f>_xlfn.CEILING.MATH(($E2*$B$3)/($F2*($B$20*IF(BY$1="А240",1.5,2.5)*IF($D$2:$D$17&lt;36,1,0.9))),10,0)</f>
        <v>80</v>
      </c>
      <c r="BZ2" s="11">
        <f>_xlfn.CEILING.MATH(($E2*$B$4)/($F2*($B$20*IF(BZ$1="А240",1.5,2.5)*IF($D$2:$D$17&lt;36,1,0.9))),10,0)</f>
        <v>100</v>
      </c>
      <c r="CB2" s="24" t="s">
        <v>38</v>
      </c>
      <c r="CC2" s="10">
        <v>4</v>
      </c>
      <c r="CD2" s="11">
        <f>_xlfn.CEILING.MATH(($E2*$B$2)/($F2*($B$21*IF(CD$1="А240",1.5,2.5)*IF($D$2:$D$17&lt;36,1,0.9))),10,0)</f>
        <v>80</v>
      </c>
      <c r="CE2" s="11">
        <f>_xlfn.CEILING.MATH(($E2*$B$3)/($F2*($B$21*IF(CE$1="А240",1.5,2.5)*IF($D$2:$D$17&lt;36,1,0.9))),10,0)</f>
        <v>80</v>
      </c>
      <c r="CF2" s="11">
        <f>_xlfn.CEILING.MATH(($E2*$B$4)/($F2*($B$21*IF(CF$1="А240",1.5,2.5)*IF($D$2:$D$17&lt;36,1,0.9))),10,0)</f>
        <v>100</v>
      </c>
      <c r="CH2" s="24" t="s">
        <v>39</v>
      </c>
      <c r="CI2" s="10">
        <v>4</v>
      </c>
      <c r="CJ2" s="11">
        <f>_xlfn.CEILING.MATH(($E2*$B$2)/($F2*($B$22*IF(CJ$1="А240",1.5,2.5)*IF($D$2:$D$17&lt;36,1,0.9))),10,0)</f>
        <v>70</v>
      </c>
      <c r="CK2" s="11">
        <f>_xlfn.CEILING.MATH(($E2*$B$3)/($F2*($B$22*IF(CK$1="А240",1.5,2.5)*IF($D$2:$D$17&lt;36,1,0.9))),10,0)</f>
        <v>70</v>
      </c>
      <c r="CL2" s="11">
        <f>_xlfn.CEILING.MATH(($E2*$B$4)/($F2*($B$22*IF(CL$1="А240",1.5,2.5)*IF($D$2:$D$17&lt;36,1,0.9))),10,0)</f>
        <v>90</v>
      </c>
      <c r="CN2" s="24" t="s">
        <v>40</v>
      </c>
      <c r="CO2" s="10">
        <v>4</v>
      </c>
      <c r="CP2" s="11">
        <f>_xlfn.CEILING.MATH(($E2*$B$2)/($F2*($B$23*IF(CP$1="А240",1.5,2.5)*IF($D$2:$D$17&lt;36,1,0.9))),10,0)</f>
        <v>70</v>
      </c>
      <c r="CQ2" s="11">
        <f>_xlfn.CEILING.MATH(($E2*$B$3)/($F2*($B$23*IF(CQ$1="А240",1.5,2.5)*IF($D$2:$D$17&lt;36,1,0.9))),10,0)</f>
        <v>70</v>
      </c>
      <c r="CR2" s="11">
        <f>_xlfn.CEILING.MATH(($E2*$B$4)/($F2*($B$23*IF(CR$1="А240",1.5,2.5)*IF($D$2:$D$17&lt;36,1,0.9))),10,0)</f>
        <v>90</v>
      </c>
      <c r="CT2" s="24" t="s">
        <v>41</v>
      </c>
      <c r="CU2" s="10">
        <v>4</v>
      </c>
      <c r="CV2" s="11">
        <f>_xlfn.CEILING.MATH(($E2*$B$2)/($F2*($B$24*IF(CV$1="А240",1.5,2.5)*IF($D$2:$D$17&lt;36,1,0.9))),10,0)</f>
        <v>70</v>
      </c>
      <c r="CW2" s="11">
        <f>_xlfn.CEILING.MATH(($E2*$B$3)/($F2*($B$24*IF(CW$1="А240",1.5,2.5)*IF($D$2:$D$17&lt;36,1,0.9))),10,0)</f>
        <v>70</v>
      </c>
      <c r="CX2" s="11">
        <f>_xlfn.CEILING.MATH(($E2*$B$4)/($F2*($B$24*IF(CX$1="А240",1.5,2.5)*IF($D$2:$D$17&lt;36,1,0.9))),10,0)</f>
        <v>80</v>
      </c>
    </row>
    <row r="3" spans="1:102" x14ac:dyDescent="0.25">
      <c r="A3" s="18" t="s">
        <v>1</v>
      </c>
      <c r="B3" s="18">
        <v>340</v>
      </c>
      <c r="D3" s="28">
        <v>5</v>
      </c>
      <c r="E3" s="22">
        <f t="shared" ref="E3:E17" si="0">(3.14*D3^2)/4</f>
        <v>19.625</v>
      </c>
      <c r="F3" s="22">
        <f t="shared" ref="F3:F17" si="1">D3*3.14</f>
        <v>15.700000000000001</v>
      </c>
      <c r="H3" s="25"/>
      <c r="I3" s="13">
        <v>5</v>
      </c>
      <c r="J3" s="14">
        <f t="shared" ref="J3:J17" si="2">_xlfn.CEILING.MATH(($E3*$B$2)/($F3*($B$9*IF(J$1="А240",1.5,2.5)*IF($D$2:$D$17&lt;36,1,0.9))),10,0)</f>
        <v>370</v>
      </c>
      <c r="K3" s="14">
        <f t="shared" ref="K3:K17" si="3">_xlfn.CEILING.MATH(($E3*$B$3)/($F3*($B$9*IF(K$1="А240",1.5,2.5)*IF($D$2:$D$17&lt;36,1,0.9))),10,0)</f>
        <v>360</v>
      </c>
      <c r="L3" s="14">
        <f t="shared" ref="L3:L17" si="4">_xlfn.CEILING.MATH(($E3*$B$4)/($F3*($B$9*IF(L$1="А240",1.5,2.5)*IF($D$2:$D$17&lt;36,1,0.9))),10,0)</f>
        <v>460</v>
      </c>
      <c r="M3" s="8"/>
      <c r="N3" s="24"/>
      <c r="O3" s="10">
        <v>5</v>
      </c>
      <c r="P3" s="11">
        <f t="shared" ref="P3:P17" si="5">_xlfn.CEILING.MATH(($E3*$B$2)/($F3*($B$10*IF(P$1="А240",1.5,2.5)*IF($D$2:$D$17&lt;36,1,0.9))),10,0)</f>
        <v>320</v>
      </c>
      <c r="Q3" s="11">
        <f t="shared" ref="Q3:Q17" si="6">_xlfn.CEILING.MATH(($E3*$B$3)/($F3*($B$10*IF(Q$1="А240",1.5,2.5)*IF($D$2:$D$17&lt;36,1,0.9))),10,0)</f>
        <v>310</v>
      </c>
      <c r="R3" s="11">
        <f t="shared" ref="R3:R17" si="7">_xlfn.CEILING.MATH(($E3*$B$4)/($F3*($B$10*IF(R$1="А240",1.5,2.5)*IF($D$2:$D$17&lt;36,1,0.9))),10,0)</f>
        <v>390</v>
      </c>
      <c r="T3" s="24"/>
      <c r="U3" s="10">
        <v>5</v>
      </c>
      <c r="V3" s="11">
        <f t="shared" ref="V3:V17" si="8">_xlfn.CEILING.MATH(($E3*$B$2)/($F3*($B$11*IF(V$1="А240",1.5,2.5)*IF($D$2:$D$17&lt;36,1,0.9))),10,0)</f>
        <v>240</v>
      </c>
      <c r="W3" s="11">
        <f t="shared" ref="W3:W17" si="9">_xlfn.CEILING.MATH(($E3*$B$3)/($F3*($B$11*IF(W$1="А240",1.5,2.5)*IF($D$2:$D$17&lt;36,1,0.9))),10,0)</f>
        <v>230</v>
      </c>
      <c r="X3" s="11">
        <f t="shared" ref="X3:X17" si="10">_xlfn.CEILING.MATH(($E3*$B$4)/($F3*($B$11*IF(X$1="А240",1.5,2.5)*IF($D$2:$D$17&lt;36,1,0.9))),10,0)</f>
        <v>290</v>
      </c>
      <c r="Z3" s="25"/>
      <c r="AA3" s="13">
        <v>5</v>
      </c>
      <c r="AB3" s="14">
        <f t="shared" ref="AB3:AB17" si="11">_xlfn.CEILING.MATH(($E3*$B$2)/($F3*($B$12*IF(AB$1="А240",1.5,2.5)*IF($D$2:$D$17&lt;36,1,0.9))),10,0)</f>
        <v>200</v>
      </c>
      <c r="AC3" s="14">
        <f t="shared" ref="AC3:AC17" si="12">_xlfn.CEILING.MATH(($E3*$B$3)/($F3*($B$12*IF(AC$1="А240",1.5,2.5)*IF($D$2:$D$17&lt;36,1,0.9))),10,0)</f>
        <v>190</v>
      </c>
      <c r="AD3" s="14">
        <f t="shared" ref="AD3:AD17" si="13">_xlfn.CEILING.MATH(($E3*$B$4)/($F3*($B$12*IF(AD$1="А240",1.5,2.5)*IF($D$2:$D$17&lt;36,1,0.9))),10,0)</f>
        <v>250</v>
      </c>
      <c r="AF3" s="23"/>
      <c r="AG3" s="16">
        <v>5</v>
      </c>
      <c r="AH3" s="17">
        <f t="shared" ref="AH3:AH17" si="14">_xlfn.CEILING.MATH(($E3*$B$2)/($F3*($B$13*IF(AH$1="А240",1.5,2.5)*IF($D$2:$D$17&lt;36,1,0.9))),10,0)</f>
        <v>170</v>
      </c>
      <c r="AI3" s="17">
        <f t="shared" ref="AI3:AI17" si="15">_xlfn.CEILING.MATH(($E3*$B$3)/($F3*($B$13*IF(AI$1="А240",1.5,2.5)*IF($D$2:$D$17&lt;36,1,0.9))),10,0)</f>
        <v>170</v>
      </c>
      <c r="AJ3" s="17">
        <f t="shared" ref="AJ3:AJ17" si="16">_xlfn.CEILING.MATH(($E3*$B$4)/($F3*($B$13*IF(AJ$1="А240",1.5,2.5)*IF($D$2:$D$17&lt;36,1,0.9))),10,0)</f>
        <v>210</v>
      </c>
      <c r="AL3" s="23"/>
      <c r="AM3" s="16">
        <v>5</v>
      </c>
      <c r="AN3" s="17">
        <f t="shared" ref="AN3:AN17" si="17">_xlfn.CEILING.MATH(($E3*$B$2)/($F3*($B$14*IF(AN$1="А240",1.5,2.5)*IF($D$2:$D$17&lt;36,1,0.9))),10,0)</f>
        <v>160</v>
      </c>
      <c r="AO3" s="17">
        <f t="shared" ref="AO3:AO17" si="18">_xlfn.CEILING.MATH(($E3*$B$3)/($F3*($B$14*IF(AO$1="А240",1.5,2.5)*IF($D$2:$D$17&lt;36,1,0.9))),10,0)</f>
        <v>150</v>
      </c>
      <c r="AP3" s="17">
        <f t="shared" ref="AP3:AP17" si="19">_xlfn.CEILING.MATH(($E3*$B$4)/($F3*($B$14*IF(AP$1="А240",1.5,2.5)*IF($D$2:$D$17&lt;36,1,0.9))),10,0)</f>
        <v>190</v>
      </c>
      <c r="AR3" s="23"/>
      <c r="AS3" s="16">
        <v>5</v>
      </c>
      <c r="AT3" s="17">
        <f t="shared" ref="AT3:AT17" si="20">_xlfn.CEILING.MATH(($E3*$B$2)/($F3*($B$15*IF(AT$1="А240",1.5,2.5)*IF($D$2:$D$17&lt;36,1,0.9))),10,0)</f>
        <v>140</v>
      </c>
      <c r="AU3" s="17">
        <f t="shared" ref="AU3:AU17" si="21">_xlfn.CEILING.MATH(($E3*$B$3)/($F3*($B$15*IF(AU$1="А240",1.5,2.5)*IF($D$2:$D$17&lt;36,1,0.9))),10,0)</f>
        <v>140</v>
      </c>
      <c r="AV3" s="17">
        <f t="shared" ref="AV3:AV17" si="22">_xlfn.CEILING.MATH(($E3*$B$4)/($F3*($B$15*IF(AV$1="А240",1.5,2.5)*IF($D$2:$D$17&lt;36,1,0.9))),10,0)</f>
        <v>170</v>
      </c>
      <c r="AX3" s="23"/>
      <c r="AY3" s="16">
        <v>5</v>
      </c>
      <c r="AZ3" s="17">
        <f t="shared" ref="AZ3:AZ17" si="23">_xlfn.CEILING.MATH(($E3*$B$2)/($F3*($B$16*IF(AZ$1="А240",1.5,2.5)*IF($D$2:$D$17&lt;36,1,0.9))),10,0)</f>
        <v>130</v>
      </c>
      <c r="BA3" s="17">
        <f t="shared" ref="BA3:BA17" si="24">_xlfn.CEILING.MATH(($E3*$B$3)/($F3*($B$16*IF(BA$1="А240",1.5,2.5)*IF($D$2:$D$17&lt;36,1,0.9))),10,0)</f>
        <v>130</v>
      </c>
      <c r="BB3" s="17">
        <f t="shared" ref="BB3:BB17" si="25">_xlfn.CEILING.MATH(($E3*$B$4)/($F3*($B$16*IF(BB$1="А240",1.5,2.5)*IF($D$2:$D$17&lt;36,1,0.9))),10,0)</f>
        <v>160</v>
      </c>
      <c r="BD3" s="25"/>
      <c r="BE3" s="13">
        <v>5</v>
      </c>
      <c r="BF3" s="14">
        <f t="shared" ref="BF3:BF17" si="26">_xlfn.CEILING.MATH(($E3*$B$2)/($F3*($B$17*IF(BF$1="А240",1.5,2.5)*IF($D$2:$D$17&lt;36,1,0.9))),10,0)</f>
        <v>120</v>
      </c>
      <c r="BG3" s="14">
        <f t="shared" ref="BG3:BG17" si="27">_xlfn.CEILING.MATH(($E3*$B$3)/($F3*($B$17*IF(BG$1="А240",1.5,2.5)*IF($D$2:$D$17&lt;36,1,0.9))),10,0)</f>
        <v>120</v>
      </c>
      <c r="BH3" s="14">
        <f t="shared" ref="BH3:BH17" si="28">_xlfn.CEILING.MATH(($E3*$B$4)/($F3*($B$17*IF(BH$1="А240",1.5,2.5)*IF($D$2:$D$17&lt;36,1,0.9))),10,0)</f>
        <v>150</v>
      </c>
      <c r="BJ3" s="25"/>
      <c r="BK3" s="13">
        <v>5</v>
      </c>
      <c r="BL3" s="14">
        <f t="shared" ref="BL3:BL17" si="29">_xlfn.CEILING.MATH(($E3*$B$2)/($F3*($B$18*IF(BL$1="А240",1.5,2.5)*IF($D$2:$D$17&lt;36,1,0.9))),10,0)</f>
        <v>110</v>
      </c>
      <c r="BM3" s="14">
        <f t="shared" ref="BM3:BM17" si="30">_xlfn.CEILING.MATH(($E3*$B$3)/($F3*($B$18*IF(BM$1="А240",1.5,2.5)*IF($D$2:$D$17&lt;36,1,0.9))),10,0)</f>
        <v>110</v>
      </c>
      <c r="BN3" s="14">
        <f t="shared" ref="BN3:BN17" si="31">_xlfn.CEILING.MATH(($E3*$B$4)/($F3*($B$18*IF(BN$1="А240",1.5,2.5)*IF($D$2:$D$17&lt;36,1,0.9))),10,0)</f>
        <v>140</v>
      </c>
      <c r="BP3" s="24"/>
      <c r="BQ3" s="10">
        <v>5</v>
      </c>
      <c r="BR3" s="11">
        <f t="shared" ref="BR3:BR17" si="32">_xlfn.CEILING.MATH(($E3*$B$2)/($F3*($B$19*IF(BR$1="А240",1.5,2.5)*IF($D$2:$D$17&lt;36,1,0.9))),10,0)</f>
        <v>110</v>
      </c>
      <c r="BS3" s="11">
        <f t="shared" ref="BS3:BS17" si="33">_xlfn.CEILING.MATH(($E3*$B$3)/($F3*($B$19*IF(BS$1="А240",1.5,2.5)*IF($D$2:$D$17&lt;36,1,0.9))),10,0)</f>
        <v>100</v>
      </c>
      <c r="BT3" s="11">
        <f t="shared" ref="BT3:BT17" si="34">_xlfn.CEILING.MATH(($E3*$B$4)/($F3*($B$19*IF(BT$1="А240",1.5,2.5)*IF($D$2:$D$17&lt;36,1,0.9))),10,0)</f>
        <v>130</v>
      </c>
      <c r="BV3" s="24"/>
      <c r="BW3" s="10">
        <v>5</v>
      </c>
      <c r="BX3" s="11">
        <f t="shared" ref="BX3:BX17" si="35">_xlfn.CEILING.MATH(($E3*$B$2)/($F3*($B$20*IF(BX$1="А240",1.5,2.5)*IF($D$2:$D$17&lt;36,1,0.9))),10,0)</f>
        <v>100</v>
      </c>
      <c r="BY3" s="11">
        <f t="shared" ref="BY3:BY17" si="36">_xlfn.CEILING.MATH(($E3*$B$3)/($F3*($B$20*IF(BY$1="А240",1.5,2.5)*IF($D$2:$D$17&lt;36,1,0.9))),10,0)</f>
        <v>100</v>
      </c>
      <c r="BZ3" s="11">
        <f t="shared" ref="BZ3:BZ17" si="37">_xlfn.CEILING.MATH(($E3*$B$4)/($F3*($B$20*IF(BZ$1="А240",1.5,2.5)*IF($D$2:$D$17&lt;36,1,0.9))),10,0)</f>
        <v>130</v>
      </c>
      <c r="CB3" s="24"/>
      <c r="CC3" s="10">
        <v>5</v>
      </c>
      <c r="CD3" s="11">
        <f t="shared" ref="CD3:CD17" si="38">_xlfn.CEILING.MATH(($E3*$B$2)/($F3*($B$21*IF(CD$1="А240",1.5,2.5)*IF($D$2:$D$17&lt;36,1,0.9))),10,0)</f>
        <v>100</v>
      </c>
      <c r="CE3" s="11">
        <f t="shared" ref="CE3:CE17" si="39">_xlfn.CEILING.MATH(($E3*$B$3)/($F3*($B$21*IF(CE$1="А240",1.5,2.5)*IF($D$2:$D$17&lt;36,1,0.9))),10,0)</f>
        <v>90</v>
      </c>
      <c r="CF3" s="11">
        <f t="shared" ref="CF3:CF17" si="40">_xlfn.CEILING.MATH(($E3*$B$4)/($F3*($B$21*IF(CF$1="А240",1.5,2.5)*IF($D$2:$D$17&lt;36,1,0.9))),10,0)</f>
        <v>120</v>
      </c>
      <c r="CH3" s="24"/>
      <c r="CI3" s="10">
        <v>5</v>
      </c>
      <c r="CJ3" s="11">
        <f t="shared" ref="CJ3:CJ17" si="41">_xlfn.CEILING.MATH(($E3*$B$2)/($F3*($B$22*IF(CJ$1="А240",1.5,2.5)*IF($D$2:$D$17&lt;36,1,0.9))),10,0)</f>
        <v>90</v>
      </c>
      <c r="CK3" s="11">
        <f t="shared" ref="CK3:CK17" si="42">_xlfn.CEILING.MATH(($E3*$B$3)/($F3*($B$22*IF(CK$1="А240",1.5,2.5)*IF($D$2:$D$17&lt;36,1,0.9))),10,0)</f>
        <v>90</v>
      </c>
      <c r="CL3" s="11">
        <f t="shared" ref="CL3:CL17" si="43">_xlfn.CEILING.MATH(($E3*$B$4)/($F3*($B$22*IF(CL$1="А240",1.5,2.5)*IF($D$2:$D$17&lt;36,1,0.9))),10,0)</f>
        <v>110</v>
      </c>
      <c r="CN3" s="24"/>
      <c r="CO3" s="10">
        <v>5</v>
      </c>
      <c r="CP3" s="11">
        <f t="shared" ref="CP3:CP17" si="44">_xlfn.CEILING.MATH(($E3*$B$2)/($F3*($B$23*IF(CP$1="А240",1.5,2.5)*IF($D$2:$D$17&lt;36,1,0.9))),10,0)</f>
        <v>90</v>
      </c>
      <c r="CQ3" s="11">
        <f t="shared" ref="CQ3:CQ17" si="45">_xlfn.CEILING.MATH(($E3*$B$3)/($F3*($B$23*IF(CQ$1="А240",1.5,2.5)*IF($D$2:$D$17&lt;36,1,0.9))),10,0)</f>
        <v>80</v>
      </c>
      <c r="CR3" s="11">
        <f t="shared" ref="CR3:CR17" si="46">_xlfn.CEILING.MATH(($E3*$B$4)/($F3*($B$23*IF(CR$1="А240",1.5,2.5)*IF($D$2:$D$17&lt;36,1,0.9))),10,0)</f>
        <v>110</v>
      </c>
      <c r="CT3" s="24"/>
      <c r="CU3" s="10">
        <v>5</v>
      </c>
      <c r="CV3" s="11">
        <f t="shared" ref="CV3:CV17" si="47">_xlfn.CEILING.MATH(($E3*$B$2)/($F3*($B$24*IF(CV$1="А240",1.5,2.5)*IF($D$2:$D$17&lt;36,1,0.9))),10,0)</f>
        <v>80</v>
      </c>
      <c r="CW3" s="11">
        <f t="shared" ref="CW3:CW17" si="48">_xlfn.CEILING.MATH(($E3*$B$3)/($F3*($B$24*IF(CW$1="А240",1.5,2.5)*IF($D$2:$D$17&lt;36,1,0.9))),10,0)</f>
        <v>80</v>
      </c>
      <c r="CX3" s="11">
        <f t="shared" ref="CX3:CX17" si="49">_xlfn.CEILING.MATH(($E3*$B$4)/($F3*($B$24*IF(CX$1="А240",1.5,2.5)*IF($D$2:$D$17&lt;36,1,0.9))),10,0)</f>
        <v>100</v>
      </c>
    </row>
    <row r="4" spans="1:102" x14ac:dyDescent="0.25">
      <c r="A4" s="18" t="s">
        <v>2</v>
      </c>
      <c r="B4" s="18">
        <v>435</v>
      </c>
      <c r="D4" s="28">
        <v>6</v>
      </c>
      <c r="E4" s="22">
        <f t="shared" si="0"/>
        <v>28.26</v>
      </c>
      <c r="F4" s="22">
        <f t="shared" si="1"/>
        <v>18.84</v>
      </c>
      <c r="H4" s="25"/>
      <c r="I4" s="13">
        <v>6</v>
      </c>
      <c r="J4" s="14">
        <f t="shared" si="2"/>
        <v>440</v>
      </c>
      <c r="K4" s="14">
        <f t="shared" si="3"/>
        <v>430</v>
      </c>
      <c r="L4" s="14">
        <f t="shared" si="4"/>
        <v>550</v>
      </c>
      <c r="M4" s="8"/>
      <c r="N4" s="24"/>
      <c r="O4" s="10">
        <v>6</v>
      </c>
      <c r="P4" s="11">
        <f t="shared" si="5"/>
        <v>380</v>
      </c>
      <c r="Q4" s="11">
        <f t="shared" si="6"/>
        <v>370</v>
      </c>
      <c r="R4" s="11">
        <f t="shared" si="7"/>
        <v>470</v>
      </c>
      <c r="T4" s="24"/>
      <c r="U4" s="10">
        <v>6</v>
      </c>
      <c r="V4" s="11">
        <f t="shared" si="8"/>
        <v>280</v>
      </c>
      <c r="W4" s="11">
        <f t="shared" si="9"/>
        <v>280</v>
      </c>
      <c r="X4" s="11">
        <f t="shared" si="10"/>
        <v>350</v>
      </c>
      <c r="Z4" s="25"/>
      <c r="AA4" s="13">
        <v>6</v>
      </c>
      <c r="AB4" s="14">
        <f t="shared" si="11"/>
        <v>240</v>
      </c>
      <c r="AC4" s="14">
        <f t="shared" si="12"/>
        <v>230</v>
      </c>
      <c r="AD4" s="14">
        <f t="shared" si="13"/>
        <v>290</v>
      </c>
      <c r="AF4" s="23"/>
      <c r="AG4" s="16">
        <v>6</v>
      </c>
      <c r="AH4" s="17">
        <f t="shared" si="14"/>
        <v>200</v>
      </c>
      <c r="AI4" s="17">
        <f t="shared" si="15"/>
        <v>200</v>
      </c>
      <c r="AJ4" s="17">
        <f t="shared" si="16"/>
        <v>250</v>
      </c>
      <c r="AL4" s="23"/>
      <c r="AM4" s="16">
        <v>6</v>
      </c>
      <c r="AN4" s="17">
        <f t="shared" si="17"/>
        <v>190</v>
      </c>
      <c r="AO4" s="17">
        <f t="shared" si="18"/>
        <v>180</v>
      </c>
      <c r="AP4" s="17">
        <f t="shared" si="19"/>
        <v>230</v>
      </c>
      <c r="AR4" s="23"/>
      <c r="AS4" s="16">
        <v>6</v>
      </c>
      <c r="AT4" s="17">
        <f t="shared" si="20"/>
        <v>170</v>
      </c>
      <c r="AU4" s="17">
        <f t="shared" si="21"/>
        <v>160</v>
      </c>
      <c r="AV4" s="17">
        <f t="shared" si="22"/>
        <v>210</v>
      </c>
      <c r="AX4" s="23"/>
      <c r="AY4" s="16">
        <v>6</v>
      </c>
      <c r="AZ4" s="17">
        <f t="shared" si="23"/>
        <v>150</v>
      </c>
      <c r="BA4" s="17">
        <f t="shared" si="24"/>
        <v>150</v>
      </c>
      <c r="BB4" s="17">
        <f t="shared" si="25"/>
        <v>190</v>
      </c>
      <c r="BD4" s="25"/>
      <c r="BE4" s="13">
        <v>6</v>
      </c>
      <c r="BF4" s="14">
        <f t="shared" si="26"/>
        <v>140</v>
      </c>
      <c r="BG4" s="14">
        <f t="shared" si="27"/>
        <v>140</v>
      </c>
      <c r="BH4" s="14">
        <f t="shared" si="28"/>
        <v>180</v>
      </c>
      <c r="BJ4" s="25"/>
      <c r="BK4" s="13">
        <v>6</v>
      </c>
      <c r="BL4" s="14">
        <f t="shared" si="29"/>
        <v>140</v>
      </c>
      <c r="BM4" s="14">
        <f t="shared" si="30"/>
        <v>130</v>
      </c>
      <c r="BN4" s="14">
        <f t="shared" si="31"/>
        <v>170</v>
      </c>
      <c r="BP4" s="24"/>
      <c r="BQ4" s="10">
        <v>6</v>
      </c>
      <c r="BR4" s="11">
        <f t="shared" si="32"/>
        <v>130</v>
      </c>
      <c r="BS4" s="11">
        <f t="shared" si="33"/>
        <v>120</v>
      </c>
      <c r="BT4" s="11">
        <f t="shared" si="34"/>
        <v>160</v>
      </c>
      <c r="BV4" s="24"/>
      <c r="BW4" s="10">
        <v>6</v>
      </c>
      <c r="BX4" s="11">
        <f t="shared" si="35"/>
        <v>120</v>
      </c>
      <c r="BY4" s="11">
        <f t="shared" si="36"/>
        <v>120</v>
      </c>
      <c r="BZ4" s="11">
        <f t="shared" si="37"/>
        <v>150</v>
      </c>
      <c r="CB4" s="24"/>
      <c r="CC4" s="10">
        <v>6</v>
      </c>
      <c r="CD4" s="11">
        <f t="shared" si="38"/>
        <v>120</v>
      </c>
      <c r="CE4" s="11">
        <f t="shared" si="39"/>
        <v>110</v>
      </c>
      <c r="CF4" s="11">
        <f t="shared" si="40"/>
        <v>140</v>
      </c>
      <c r="CH4" s="24"/>
      <c r="CI4" s="10">
        <v>6</v>
      </c>
      <c r="CJ4" s="11">
        <f t="shared" si="41"/>
        <v>100</v>
      </c>
      <c r="CK4" s="11">
        <f t="shared" si="42"/>
        <v>100</v>
      </c>
      <c r="CL4" s="11">
        <f t="shared" si="43"/>
        <v>130</v>
      </c>
      <c r="CN4" s="24"/>
      <c r="CO4" s="10">
        <v>6</v>
      </c>
      <c r="CP4" s="11">
        <f t="shared" si="44"/>
        <v>100</v>
      </c>
      <c r="CQ4" s="11">
        <f t="shared" si="45"/>
        <v>100</v>
      </c>
      <c r="CR4" s="11">
        <f t="shared" si="46"/>
        <v>130</v>
      </c>
      <c r="CT4" s="24"/>
      <c r="CU4" s="10">
        <v>6</v>
      </c>
      <c r="CV4" s="11">
        <f t="shared" si="47"/>
        <v>100</v>
      </c>
      <c r="CW4" s="11">
        <f t="shared" si="48"/>
        <v>100</v>
      </c>
      <c r="CX4" s="11">
        <f t="shared" si="49"/>
        <v>120</v>
      </c>
    </row>
    <row r="5" spans="1:102" x14ac:dyDescent="0.25">
      <c r="A5" s="3"/>
      <c r="B5" s="4"/>
      <c r="C5" s="1"/>
      <c r="D5" s="28">
        <v>8</v>
      </c>
      <c r="E5" s="22">
        <f t="shared" si="0"/>
        <v>50.24</v>
      </c>
      <c r="F5" s="22">
        <f t="shared" si="1"/>
        <v>25.12</v>
      </c>
      <c r="H5" s="25"/>
      <c r="I5" s="13">
        <v>8</v>
      </c>
      <c r="J5" s="14">
        <f t="shared" si="2"/>
        <v>590</v>
      </c>
      <c r="K5" s="14">
        <f t="shared" si="3"/>
        <v>570</v>
      </c>
      <c r="L5" s="14">
        <f t="shared" si="4"/>
        <v>730</v>
      </c>
      <c r="M5" s="5"/>
      <c r="N5" s="24"/>
      <c r="O5" s="10">
        <v>8</v>
      </c>
      <c r="P5" s="11">
        <f t="shared" si="5"/>
        <v>500</v>
      </c>
      <c r="Q5" s="11">
        <f t="shared" si="6"/>
        <v>490</v>
      </c>
      <c r="R5" s="11">
        <f t="shared" si="7"/>
        <v>630</v>
      </c>
      <c r="T5" s="24"/>
      <c r="U5" s="10">
        <v>8</v>
      </c>
      <c r="V5" s="11">
        <f t="shared" si="8"/>
        <v>380</v>
      </c>
      <c r="W5" s="11">
        <f t="shared" si="9"/>
        <v>370</v>
      </c>
      <c r="X5" s="11">
        <f t="shared" si="10"/>
        <v>470</v>
      </c>
      <c r="Z5" s="25"/>
      <c r="AA5" s="13">
        <v>8</v>
      </c>
      <c r="AB5" s="14">
        <f t="shared" si="11"/>
        <v>320</v>
      </c>
      <c r="AC5" s="14">
        <f t="shared" si="12"/>
        <v>310</v>
      </c>
      <c r="AD5" s="14">
        <f t="shared" si="13"/>
        <v>390</v>
      </c>
      <c r="AF5" s="23"/>
      <c r="AG5" s="16">
        <v>8</v>
      </c>
      <c r="AH5" s="17">
        <f t="shared" si="14"/>
        <v>270</v>
      </c>
      <c r="AI5" s="17">
        <f t="shared" si="15"/>
        <v>260</v>
      </c>
      <c r="AJ5" s="17">
        <f t="shared" si="16"/>
        <v>340</v>
      </c>
      <c r="AL5" s="23"/>
      <c r="AM5" s="16">
        <v>8</v>
      </c>
      <c r="AN5" s="17">
        <f t="shared" si="17"/>
        <v>250</v>
      </c>
      <c r="AO5" s="17">
        <f t="shared" si="18"/>
        <v>240</v>
      </c>
      <c r="AP5" s="17">
        <f t="shared" si="19"/>
        <v>310</v>
      </c>
      <c r="AR5" s="23"/>
      <c r="AS5" s="16">
        <v>8</v>
      </c>
      <c r="AT5" s="17">
        <f t="shared" si="20"/>
        <v>220</v>
      </c>
      <c r="AU5" s="17">
        <f t="shared" si="21"/>
        <v>210</v>
      </c>
      <c r="AV5" s="17">
        <f t="shared" si="22"/>
        <v>270</v>
      </c>
      <c r="AX5" s="23"/>
      <c r="AY5" s="16">
        <v>8</v>
      </c>
      <c r="AZ5" s="17">
        <f t="shared" si="23"/>
        <v>200</v>
      </c>
      <c r="BA5" s="17">
        <f t="shared" si="24"/>
        <v>200</v>
      </c>
      <c r="BB5" s="17">
        <f t="shared" si="25"/>
        <v>250</v>
      </c>
      <c r="BD5" s="25"/>
      <c r="BE5" s="13">
        <v>8</v>
      </c>
      <c r="BF5" s="14">
        <f t="shared" si="26"/>
        <v>190</v>
      </c>
      <c r="BG5" s="14">
        <f t="shared" si="27"/>
        <v>190</v>
      </c>
      <c r="BH5" s="14">
        <f t="shared" si="28"/>
        <v>240</v>
      </c>
      <c r="BJ5" s="25"/>
      <c r="BK5" s="13">
        <v>8</v>
      </c>
      <c r="BL5" s="14">
        <f t="shared" si="29"/>
        <v>180</v>
      </c>
      <c r="BM5" s="14">
        <f t="shared" si="30"/>
        <v>170</v>
      </c>
      <c r="BN5" s="14">
        <f t="shared" si="31"/>
        <v>220</v>
      </c>
      <c r="BP5" s="24"/>
      <c r="BQ5" s="10">
        <v>8</v>
      </c>
      <c r="BR5" s="11">
        <f t="shared" si="32"/>
        <v>170</v>
      </c>
      <c r="BS5" s="11">
        <f t="shared" si="33"/>
        <v>160</v>
      </c>
      <c r="BT5" s="11">
        <f t="shared" si="34"/>
        <v>210</v>
      </c>
      <c r="BV5" s="24"/>
      <c r="BW5" s="10">
        <v>8</v>
      </c>
      <c r="BX5" s="11">
        <f t="shared" si="35"/>
        <v>160</v>
      </c>
      <c r="BY5" s="11">
        <f t="shared" si="36"/>
        <v>160</v>
      </c>
      <c r="BZ5" s="11">
        <f t="shared" si="37"/>
        <v>200</v>
      </c>
      <c r="CB5" s="24"/>
      <c r="CC5" s="10">
        <v>8</v>
      </c>
      <c r="CD5" s="11">
        <f t="shared" si="38"/>
        <v>150</v>
      </c>
      <c r="CE5" s="11">
        <f t="shared" si="39"/>
        <v>150</v>
      </c>
      <c r="CF5" s="11">
        <f t="shared" si="40"/>
        <v>190</v>
      </c>
      <c r="CH5" s="24"/>
      <c r="CI5" s="10">
        <v>8</v>
      </c>
      <c r="CJ5" s="11">
        <f t="shared" si="41"/>
        <v>140</v>
      </c>
      <c r="CK5" s="11">
        <f t="shared" si="42"/>
        <v>130</v>
      </c>
      <c r="CL5" s="11">
        <f t="shared" si="43"/>
        <v>170</v>
      </c>
      <c r="CN5" s="24"/>
      <c r="CO5" s="10">
        <v>8</v>
      </c>
      <c r="CP5" s="11">
        <f t="shared" si="44"/>
        <v>140</v>
      </c>
      <c r="CQ5" s="11">
        <f t="shared" si="45"/>
        <v>130</v>
      </c>
      <c r="CR5" s="11">
        <f t="shared" si="46"/>
        <v>170</v>
      </c>
      <c r="CT5" s="24"/>
      <c r="CU5" s="10">
        <v>8</v>
      </c>
      <c r="CV5" s="11">
        <f t="shared" si="47"/>
        <v>130</v>
      </c>
      <c r="CW5" s="11">
        <f t="shared" si="48"/>
        <v>130</v>
      </c>
      <c r="CX5" s="11">
        <f t="shared" si="49"/>
        <v>160</v>
      </c>
    </row>
    <row r="6" spans="1:102" x14ac:dyDescent="0.25">
      <c r="A6" s="2"/>
      <c r="B6" s="2"/>
      <c r="C6" s="1"/>
      <c r="D6" s="28">
        <v>10</v>
      </c>
      <c r="E6" s="22">
        <f t="shared" si="0"/>
        <v>78.5</v>
      </c>
      <c r="F6" s="22">
        <f t="shared" si="1"/>
        <v>31.400000000000002</v>
      </c>
      <c r="H6" s="25"/>
      <c r="I6" s="13">
        <v>10</v>
      </c>
      <c r="J6" s="14">
        <f t="shared" si="2"/>
        <v>730</v>
      </c>
      <c r="K6" s="14">
        <f t="shared" si="3"/>
        <v>710</v>
      </c>
      <c r="L6" s="14">
        <f t="shared" si="4"/>
        <v>910</v>
      </c>
      <c r="M6" s="5"/>
      <c r="N6" s="24"/>
      <c r="O6" s="10">
        <v>10</v>
      </c>
      <c r="P6" s="11">
        <f t="shared" si="5"/>
        <v>630</v>
      </c>
      <c r="Q6" s="11">
        <f t="shared" si="6"/>
        <v>610</v>
      </c>
      <c r="R6" s="11">
        <f t="shared" si="7"/>
        <v>780</v>
      </c>
      <c r="T6" s="24"/>
      <c r="U6" s="10">
        <v>10</v>
      </c>
      <c r="V6" s="11">
        <f t="shared" si="8"/>
        <v>470</v>
      </c>
      <c r="W6" s="11">
        <f t="shared" si="9"/>
        <v>460</v>
      </c>
      <c r="X6" s="11">
        <f t="shared" si="10"/>
        <v>580</v>
      </c>
      <c r="Z6" s="25"/>
      <c r="AA6" s="13">
        <v>10</v>
      </c>
      <c r="AB6" s="14">
        <f t="shared" si="11"/>
        <v>390</v>
      </c>
      <c r="AC6" s="14">
        <f t="shared" si="12"/>
        <v>380</v>
      </c>
      <c r="AD6" s="14">
        <f t="shared" si="13"/>
        <v>490</v>
      </c>
      <c r="AF6" s="23"/>
      <c r="AG6" s="16">
        <v>10</v>
      </c>
      <c r="AH6" s="17">
        <f t="shared" si="14"/>
        <v>340</v>
      </c>
      <c r="AI6" s="17">
        <f t="shared" si="15"/>
        <v>330</v>
      </c>
      <c r="AJ6" s="17">
        <f t="shared" si="16"/>
        <v>420</v>
      </c>
      <c r="AL6" s="23"/>
      <c r="AM6" s="16">
        <v>10</v>
      </c>
      <c r="AN6" s="17">
        <f t="shared" si="17"/>
        <v>310</v>
      </c>
      <c r="AO6" s="17">
        <f t="shared" si="18"/>
        <v>300</v>
      </c>
      <c r="AP6" s="17">
        <f t="shared" si="19"/>
        <v>380</v>
      </c>
      <c r="AR6" s="23"/>
      <c r="AS6" s="16">
        <v>10</v>
      </c>
      <c r="AT6" s="17">
        <f t="shared" si="20"/>
        <v>270</v>
      </c>
      <c r="AU6" s="17">
        <f t="shared" si="21"/>
        <v>270</v>
      </c>
      <c r="AV6" s="17">
        <f t="shared" si="22"/>
        <v>340</v>
      </c>
      <c r="AX6" s="23"/>
      <c r="AY6" s="16">
        <v>10</v>
      </c>
      <c r="AZ6" s="17">
        <f t="shared" si="23"/>
        <v>250</v>
      </c>
      <c r="BA6" s="17">
        <f t="shared" si="24"/>
        <v>250</v>
      </c>
      <c r="BB6" s="17">
        <f t="shared" si="25"/>
        <v>320</v>
      </c>
      <c r="BD6" s="25"/>
      <c r="BE6" s="13">
        <v>10</v>
      </c>
      <c r="BF6" s="14">
        <f t="shared" si="26"/>
        <v>240</v>
      </c>
      <c r="BG6" s="14">
        <f t="shared" si="27"/>
        <v>230</v>
      </c>
      <c r="BH6" s="14">
        <f t="shared" si="28"/>
        <v>290</v>
      </c>
      <c r="BJ6" s="25"/>
      <c r="BK6" s="13">
        <v>10</v>
      </c>
      <c r="BL6" s="14">
        <f t="shared" si="29"/>
        <v>220</v>
      </c>
      <c r="BM6" s="14">
        <f t="shared" si="30"/>
        <v>220</v>
      </c>
      <c r="BN6" s="14">
        <f t="shared" si="31"/>
        <v>280</v>
      </c>
      <c r="BP6" s="24"/>
      <c r="BQ6" s="10">
        <v>10</v>
      </c>
      <c r="BR6" s="11">
        <f t="shared" si="32"/>
        <v>210</v>
      </c>
      <c r="BS6" s="11">
        <f t="shared" si="33"/>
        <v>200</v>
      </c>
      <c r="BT6" s="11">
        <f t="shared" si="34"/>
        <v>260</v>
      </c>
      <c r="BV6" s="24"/>
      <c r="BW6" s="10">
        <v>10</v>
      </c>
      <c r="BX6" s="11">
        <f t="shared" si="35"/>
        <v>200</v>
      </c>
      <c r="BY6" s="11">
        <f t="shared" si="36"/>
        <v>190</v>
      </c>
      <c r="BZ6" s="11">
        <f t="shared" si="37"/>
        <v>250</v>
      </c>
      <c r="CB6" s="24"/>
      <c r="CC6" s="10">
        <v>10</v>
      </c>
      <c r="CD6" s="11">
        <f t="shared" si="38"/>
        <v>190</v>
      </c>
      <c r="CE6" s="11">
        <f t="shared" si="39"/>
        <v>180</v>
      </c>
      <c r="CF6" s="11">
        <f t="shared" si="40"/>
        <v>230</v>
      </c>
      <c r="CH6" s="24"/>
      <c r="CI6" s="10">
        <v>10</v>
      </c>
      <c r="CJ6" s="11">
        <f t="shared" si="41"/>
        <v>170</v>
      </c>
      <c r="CK6" s="11">
        <f t="shared" si="42"/>
        <v>170</v>
      </c>
      <c r="CL6" s="11">
        <f t="shared" si="43"/>
        <v>210</v>
      </c>
      <c r="CN6" s="24"/>
      <c r="CO6" s="10">
        <v>10</v>
      </c>
      <c r="CP6" s="11">
        <f t="shared" si="44"/>
        <v>170</v>
      </c>
      <c r="CQ6" s="11">
        <f t="shared" si="45"/>
        <v>160</v>
      </c>
      <c r="CR6" s="11">
        <f t="shared" si="46"/>
        <v>210</v>
      </c>
      <c r="CT6" s="24"/>
      <c r="CU6" s="10">
        <v>10</v>
      </c>
      <c r="CV6" s="11">
        <f t="shared" si="47"/>
        <v>160</v>
      </c>
      <c r="CW6" s="11">
        <f t="shared" si="48"/>
        <v>160</v>
      </c>
      <c r="CX6" s="11">
        <f t="shared" si="49"/>
        <v>200</v>
      </c>
    </row>
    <row r="7" spans="1:102" x14ac:dyDescent="0.25">
      <c r="D7" s="28">
        <v>12</v>
      </c>
      <c r="E7" s="22">
        <f t="shared" si="0"/>
        <v>113.04</v>
      </c>
      <c r="F7" s="22">
        <f t="shared" si="1"/>
        <v>37.68</v>
      </c>
      <c r="H7" s="25"/>
      <c r="I7" s="13">
        <v>12</v>
      </c>
      <c r="J7" s="14">
        <f t="shared" si="2"/>
        <v>880</v>
      </c>
      <c r="K7" s="14">
        <f t="shared" si="3"/>
        <v>850</v>
      </c>
      <c r="L7" s="14">
        <f t="shared" si="4"/>
        <v>1090</v>
      </c>
      <c r="M7" s="5"/>
      <c r="N7" s="24"/>
      <c r="O7" s="10">
        <v>12</v>
      </c>
      <c r="P7" s="11">
        <f t="shared" si="5"/>
        <v>750</v>
      </c>
      <c r="Q7" s="11">
        <f t="shared" si="6"/>
        <v>730</v>
      </c>
      <c r="R7" s="11">
        <f t="shared" si="7"/>
        <v>940</v>
      </c>
      <c r="T7" s="24"/>
      <c r="U7" s="10">
        <v>12</v>
      </c>
      <c r="V7" s="11">
        <f t="shared" si="8"/>
        <v>560</v>
      </c>
      <c r="W7" s="11">
        <f t="shared" si="9"/>
        <v>550</v>
      </c>
      <c r="X7" s="11">
        <f t="shared" si="10"/>
        <v>700</v>
      </c>
      <c r="Z7" s="25"/>
      <c r="AA7" s="13">
        <v>12</v>
      </c>
      <c r="AB7" s="14">
        <f t="shared" si="11"/>
        <v>470</v>
      </c>
      <c r="AC7" s="14">
        <f t="shared" si="12"/>
        <v>460</v>
      </c>
      <c r="AD7" s="14">
        <f t="shared" si="13"/>
        <v>580</v>
      </c>
      <c r="AF7" s="23"/>
      <c r="AG7" s="16">
        <v>12</v>
      </c>
      <c r="AH7" s="17">
        <f t="shared" si="14"/>
        <v>400</v>
      </c>
      <c r="AI7" s="17">
        <f t="shared" si="15"/>
        <v>390</v>
      </c>
      <c r="AJ7" s="17">
        <f t="shared" si="16"/>
        <v>500</v>
      </c>
      <c r="AL7" s="23"/>
      <c r="AM7" s="16">
        <v>12</v>
      </c>
      <c r="AN7" s="17">
        <f t="shared" si="17"/>
        <v>370</v>
      </c>
      <c r="AO7" s="17">
        <f t="shared" si="18"/>
        <v>360</v>
      </c>
      <c r="AP7" s="17">
        <f t="shared" si="19"/>
        <v>460</v>
      </c>
      <c r="AR7" s="23"/>
      <c r="AS7" s="16">
        <v>12</v>
      </c>
      <c r="AT7" s="17">
        <f t="shared" si="20"/>
        <v>330</v>
      </c>
      <c r="AU7" s="17">
        <f t="shared" si="21"/>
        <v>320</v>
      </c>
      <c r="AV7" s="17">
        <f t="shared" si="22"/>
        <v>410</v>
      </c>
      <c r="AX7" s="23"/>
      <c r="AY7" s="16">
        <v>12</v>
      </c>
      <c r="AZ7" s="17">
        <f t="shared" si="23"/>
        <v>300</v>
      </c>
      <c r="BA7" s="17">
        <f t="shared" si="24"/>
        <v>300</v>
      </c>
      <c r="BB7" s="17">
        <f t="shared" si="25"/>
        <v>380</v>
      </c>
      <c r="BD7" s="25"/>
      <c r="BE7" s="13">
        <v>12</v>
      </c>
      <c r="BF7" s="14">
        <f t="shared" si="26"/>
        <v>280</v>
      </c>
      <c r="BG7" s="14">
        <f t="shared" si="27"/>
        <v>280</v>
      </c>
      <c r="BH7" s="14">
        <f t="shared" si="28"/>
        <v>350</v>
      </c>
      <c r="BJ7" s="25"/>
      <c r="BK7" s="13">
        <v>12</v>
      </c>
      <c r="BL7" s="14">
        <f t="shared" si="29"/>
        <v>270</v>
      </c>
      <c r="BM7" s="14">
        <f t="shared" si="30"/>
        <v>260</v>
      </c>
      <c r="BN7" s="14">
        <f t="shared" si="31"/>
        <v>330</v>
      </c>
      <c r="BP7" s="24"/>
      <c r="BQ7" s="10">
        <v>12</v>
      </c>
      <c r="BR7" s="11">
        <f t="shared" si="32"/>
        <v>250</v>
      </c>
      <c r="BS7" s="11">
        <f t="shared" si="33"/>
        <v>240</v>
      </c>
      <c r="BT7" s="11">
        <f t="shared" si="34"/>
        <v>310</v>
      </c>
      <c r="BV7" s="24"/>
      <c r="BW7" s="10">
        <v>12</v>
      </c>
      <c r="BX7" s="11">
        <f t="shared" si="35"/>
        <v>240</v>
      </c>
      <c r="BY7" s="11">
        <f t="shared" si="36"/>
        <v>230</v>
      </c>
      <c r="BZ7" s="11">
        <f t="shared" si="37"/>
        <v>290</v>
      </c>
      <c r="CB7" s="24"/>
      <c r="CC7" s="10">
        <v>12</v>
      </c>
      <c r="CD7" s="11">
        <f t="shared" si="38"/>
        <v>230</v>
      </c>
      <c r="CE7" s="11">
        <f t="shared" si="39"/>
        <v>220</v>
      </c>
      <c r="CF7" s="11">
        <f t="shared" si="40"/>
        <v>280</v>
      </c>
      <c r="CH7" s="24"/>
      <c r="CI7" s="10">
        <v>12</v>
      </c>
      <c r="CJ7" s="11">
        <f t="shared" si="41"/>
        <v>200</v>
      </c>
      <c r="CK7" s="11">
        <f t="shared" si="42"/>
        <v>200</v>
      </c>
      <c r="CL7" s="11">
        <f t="shared" si="43"/>
        <v>250</v>
      </c>
      <c r="CN7" s="24"/>
      <c r="CO7" s="10">
        <v>12</v>
      </c>
      <c r="CP7" s="11">
        <f t="shared" si="44"/>
        <v>200</v>
      </c>
      <c r="CQ7" s="11">
        <f t="shared" si="45"/>
        <v>190</v>
      </c>
      <c r="CR7" s="11">
        <f t="shared" si="46"/>
        <v>250</v>
      </c>
      <c r="CT7" s="24"/>
      <c r="CU7" s="10">
        <v>12</v>
      </c>
      <c r="CV7" s="11">
        <f t="shared" si="47"/>
        <v>200</v>
      </c>
      <c r="CW7" s="11">
        <f t="shared" si="48"/>
        <v>190</v>
      </c>
      <c r="CX7" s="11">
        <f t="shared" si="49"/>
        <v>240</v>
      </c>
    </row>
    <row r="8" spans="1:102" x14ac:dyDescent="0.25">
      <c r="A8" s="26" t="s">
        <v>19</v>
      </c>
      <c r="B8" s="26"/>
      <c r="D8" s="28">
        <v>14</v>
      </c>
      <c r="E8" s="22">
        <f t="shared" si="0"/>
        <v>153.86000000000001</v>
      </c>
      <c r="F8" s="22">
        <f t="shared" si="1"/>
        <v>43.96</v>
      </c>
      <c r="H8" s="25"/>
      <c r="I8" s="13">
        <v>14</v>
      </c>
      <c r="J8" s="14">
        <f t="shared" si="2"/>
        <v>1030</v>
      </c>
      <c r="K8" s="14">
        <f t="shared" si="3"/>
        <v>1000</v>
      </c>
      <c r="L8" s="14">
        <f t="shared" si="4"/>
        <v>1270</v>
      </c>
      <c r="M8" s="5"/>
      <c r="N8" s="24"/>
      <c r="O8" s="10">
        <v>14</v>
      </c>
      <c r="P8" s="11">
        <f t="shared" si="5"/>
        <v>880</v>
      </c>
      <c r="Q8" s="11">
        <f t="shared" si="6"/>
        <v>850</v>
      </c>
      <c r="R8" s="11">
        <f t="shared" si="7"/>
        <v>1090</v>
      </c>
      <c r="T8" s="24"/>
      <c r="U8" s="10">
        <v>14</v>
      </c>
      <c r="V8" s="11">
        <f t="shared" si="8"/>
        <v>660</v>
      </c>
      <c r="W8" s="11">
        <f t="shared" si="9"/>
        <v>640</v>
      </c>
      <c r="X8" s="11">
        <f t="shared" si="10"/>
        <v>820</v>
      </c>
      <c r="Z8" s="25"/>
      <c r="AA8" s="13">
        <v>14</v>
      </c>
      <c r="AB8" s="14">
        <f t="shared" si="11"/>
        <v>550</v>
      </c>
      <c r="AC8" s="14">
        <f t="shared" si="12"/>
        <v>530</v>
      </c>
      <c r="AD8" s="14">
        <f t="shared" si="13"/>
        <v>680</v>
      </c>
      <c r="AF8" s="23"/>
      <c r="AG8" s="16">
        <v>14</v>
      </c>
      <c r="AH8" s="17">
        <f t="shared" si="14"/>
        <v>470</v>
      </c>
      <c r="AI8" s="17">
        <f t="shared" si="15"/>
        <v>460</v>
      </c>
      <c r="AJ8" s="17">
        <f t="shared" si="16"/>
        <v>580</v>
      </c>
      <c r="AL8" s="23"/>
      <c r="AM8" s="16">
        <v>14</v>
      </c>
      <c r="AN8" s="17">
        <f t="shared" si="17"/>
        <v>430</v>
      </c>
      <c r="AO8" s="17">
        <f t="shared" si="18"/>
        <v>420</v>
      </c>
      <c r="AP8" s="17">
        <f t="shared" si="19"/>
        <v>530</v>
      </c>
      <c r="AR8" s="23"/>
      <c r="AS8" s="16">
        <v>14</v>
      </c>
      <c r="AT8" s="17">
        <f t="shared" si="20"/>
        <v>380</v>
      </c>
      <c r="AU8" s="17">
        <f t="shared" si="21"/>
        <v>370</v>
      </c>
      <c r="AV8" s="17">
        <f t="shared" si="22"/>
        <v>470</v>
      </c>
      <c r="AX8" s="23"/>
      <c r="AY8" s="16">
        <v>14</v>
      </c>
      <c r="AZ8" s="17">
        <f t="shared" si="23"/>
        <v>350</v>
      </c>
      <c r="BA8" s="17">
        <f t="shared" si="24"/>
        <v>340</v>
      </c>
      <c r="BB8" s="17">
        <f t="shared" si="25"/>
        <v>440</v>
      </c>
      <c r="BD8" s="25"/>
      <c r="BE8" s="13">
        <v>14</v>
      </c>
      <c r="BF8" s="14">
        <f t="shared" si="26"/>
        <v>330</v>
      </c>
      <c r="BG8" s="14">
        <f t="shared" si="27"/>
        <v>320</v>
      </c>
      <c r="BH8" s="14">
        <f t="shared" si="28"/>
        <v>410</v>
      </c>
      <c r="BJ8" s="25"/>
      <c r="BK8" s="13">
        <v>14</v>
      </c>
      <c r="BL8" s="14">
        <f t="shared" si="29"/>
        <v>310</v>
      </c>
      <c r="BM8" s="14">
        <f t="shared" si="30"/>
        <v>300</v>
      </c>
      <c r="BN8" s="14">
        <f t="shared" si="31"/>
        <v>390</v>
      </c>
      <c r="BP8" s="24"/>
      <c r="BQ8" s="10">
        <v>14</v>
      </c>
      <c r="BR8" s="11">
        <f t="shared" si="32"/>
        <v>290</v>
      </c>
      <c r="BS8" s="11">
        <f t="shared" si="33"/>
        <v>280</v>
      </c>
      <c r="BT8" s="11">
        <f t="shared" si="34"/>
        <v>360</v>
      </c>
      <c r="BV8" s="24"/>
      <c r="BW8" s="10">
        <v>14</v>
      </c>
      <c r="BX8" s="11">
        <f t="shared" si="35"/>
        <v>280</v>
      </c>
      <c r="BY8" s="11">
        <f t="shared" si="36"/>
        <v>270</v>
      </c>
      <c r="BZ8" s="11">
        <f t="shared" si="37"/>
        <v>340</v>
      </c>
      <c r="CB8" s="24"/>
      <c r="CC8" s="10">
        <v>14</v>
      </c>
      <c r="CD8" s="11">
        <f t="shared" si="38"/>
        <v>260</v>
      </c>
      <c r="CE8" s="11">
        <f t="shared" si="39"/>
        <v>260</v>
      </c>
      <c r="CF8" s="11">
        <f t="shared" si="40"/>
        <v>330</v>
      </c>
      <c r="CH8" s="24"/>
      <c r="CI8" s="10">
        <v>14</v>
      </c>
      <c r="CJ8" s="11">
        <f t="shared" si="41"/>
        <v>240</v>
      </c>
      <c r="CK8" s="11">
        <f t="shared" si="42"/>
        <v>230</v>
      </c>
      <c r="CL8" s="11">
        <f t="shared" si="43"/>
        <v>290</v>
      </c>
      <c r="CN8" s="24"/>
      <c r="CO8" s="10">
        <v>14</v>
      </c>
      <c r="CP8" s="11">
        <f t="shared" si="44"/>
        <v>230</v>
      </c>
      <c r="CQ8" s="11">
        <f t="shared" si="45"/>
        <v>230</v>
      </c>
      <c r="CR8" s="11">
        <f t="shared" si="46"/>
        <v>290</v>
      </c>
      <c r="CT8" s="24"/>
      <c r="CU8" s="10">
        <v>14</v>
      </c>
      <c r="CV8" s="11">
        <f t="shared" si="47"/>
        <v>230</v>
      </c>
      <c r="CW8" s="11">
        <f t="shared" si="48"/>
        <v>220</v>
      </c>
      <c r="CX8" s="11">
        <f t="shared" si="49"/>
        <v>280</v>
      </c>
    </row>
    <row r="9" spans="1:102" x14ac:dyDescent="0.25">
      <c r="A9" s="19" t="s">
        <v>7</v>
      </c>
      <c r="B9" s="19">
        <v>0.48</v>
      </c>
      <c r="D9" s="28">
        <v>16</v>
      </c>
      <c r="E9" s="22">
        <f t="shared" si="0"/>
        <v>200.96</v>
      </c>
      <c r="F9" s="22">
        <f t="shared" si="1"/>
        <v>50.24</v>
      </c>
      <c r="H9" s="25"/>
      <c r="I9" s="13">
        <v>16</v>
      </c>
      <c r="J9" s="14">
        <f t="shared" si="2"/>
        <v>1170</v>
      </c>
      <c r="K9" s="14">
        <f t="shared" si="3"/>
        <v>1140</v>
      </c>
      <c r="L9" s="14">
        <f t="shared" si="4"/>
        <v>1450</v>
      </c>
      <c r="M9" s="5"/>
      <c r="N9" s="24"/>
      <c r="O9" s="10">
        <v>16</v>
      </c>
      <c r="P9" s="11">
        <f t="shared" si="5"/>
        <v>1000</v>
      </c>
      <c r="Q9" s="11">
        <f t="shared" si="6"/>
        <v>980</v>
      </c>
      <c r="R9" s="11">
        <f t="shared" si="7"/>
        <v>1250</v>
      </c>
      <c r="T9" s="24"/>
      <c r="U9" s="10">
        <v>16</v>
      </c>
      <c r="V9" s="11">
        <f t="shared" si="8"/>
        <v>750</v>
      </c>
      <c r="W9" s="11">
        <f t="shared" si="9"/>
        <v>730</v>
      </c>
      <c r="X9" s="11">
        <f t="shared" si="10"/>
        <v>930</v>
      </c>
      <c r="Z9" s="25"/>
      <c r="AA9" s="13">
        <v>16</v>
      </c>
      <c r="AB9" s="14">
        <f t="shared" si="11"/>
        <v>630</v>
      </c>
      <c r="AC9" s="14">
        <f t="shared" si="12"/>
        <v>610</v>
      </c>
      <c r="AD9" s="14">
        <f t="shared" si="13"/>
        <v>780</v>
      </c>
      <c r="AF9" s="23"/>
      <c r="AG9" s="16">
        <v>16</v>
      </c>
      <c r="AH9" s="17">
        <f t="shared" si="14"/>
        <v>540</v>
      </c>
      <c r="AI9" s="17">
        <f t="shared" si="15"/>
        <v>520</v>
      </c>
      <c r="AJ9" s="17">
        <f t="shared" si="16"/>
        <v>670</v>
      </c>
      <c r="AL9" s="23"/>
      <c r="AM9" s="16">
        <v>16</v>
      </c>
      <c r="AN9" s="17">
        <f t="shared" si="17"/>
        <v>490</v>
      </c>
      <c r="AO9" s="17">
        <f t="shared" si="18"/>
        <v>480</v>
      </c>
      <c r="AP9" s="17">
        <f t="shared" si="19"/>
        <v>610</v>
      </c>
      <c r="AR9" s="23"/>
      <c r="AS9" s="16">
        <v>16</v>
      </c>
      <c r="AT9" s="17">
        <f t="shared" si="20"/>
        <v>440</v>
      </c>
      <c r="AU9" s="17">
        <f t="shared" si="21"/>
        <v>420</v>
      </c>
      <c r="AV9" s="17">
        <f t="shared" si="22"/>
        <v>540</v>
      </c>
      <c r="AX9" s="23"/>
      <c r="AY9" s="16">
        <v>16</v>
      </c>
      <c r="AZ9" s="17">
        <f t="shared" si="23"/>
        <v>400</v>
      </c>
      <c r="BA9" s="17">
        <f t="shared" si="24"/>
        <v>390</v>
      </c>
      <c r="BB9" s="17">
        <f t="shared" si="25"/>
        <v>500</v>
      </c>
      <c r="BD9" s="25"/>
      <c r="BE9" s="13">
        <v>16</v>
      </c>
      <c r="BF9" s="14">
        <f t="shared" si="26"/>
        <v>380</v>
      </c>
      <c r="BG9" s="14">
        <f t="shared" si="27"/>
        <v>370</v>
      </c>
      <c r="BH9" s="14">
        <f t="shared" si="28"/>
        <v>470</v>
      </c>
      <c r="BJ9" s="25"/>
      <c r="BK9" s="13">
        <v>16</v>
      </c>
      <c r="BL9" s="14">
        <f t="shared" si="29"/>
        <v>350</v>
      </c>
      <c r="BM9" s="14">
        <f t="shared" si="30"/>
        <v>340</v>
      </c>
      <c r="BN9" s="14">
        <f t="shared" si="31"/>
        <v>440</v>
      </c>
      <c r="BP9" s="24"/>
      <c r="BQ9" s="10">
        <v>16</v>
      </c>
      <c r="BR9" s="11">
        <f t="shared" si="32"/>
        <v>330</v>
      </c>
      <c r="BS9" s="11">
        <f t="shared" si="33"/>
        <v>320</v>
      </c>
      <c r="BT9" s="11">
        <f t="shared" si="34"/>
        <v>410</v>
      </c>
      <c r="BV9" s="24"/>
      <c r="BW9" s="10">
        <v>16</v>
      </c>
      <c r="BX9" s="11">
        <f t="shared" si="35"/>
        <v>320</v>
      </c>
      <c r="BY9" s="11">
        <f t="shared" si="36"/>
        <v>310</v>
      </c>
      <c r="BZ9" s="11">
        <f t="shared" si="37"/>
        <v>390</v>
      </c>
      <c r="CB9" s="24"/>
      <c r="CC9" s="10">
        <v>16</v>
      </c>
      <c r="CD9" s="11">
        <f t="shared" si="38"/>
        <v>300</v>
      </c>
      <c r="CE9" s="11">
        <f t="shared" si="39"/>
        <v>290</v>
      </c>
      <c r="CF9" s="11">
        <f t="shared" si="40"/>
        <v>370</v>
      </c>
      <c r="CH9" s="24"/>
      <c r="CI9" s="10">
        <v>16</v>
      </c>
      <c r="CJ9" s="11">
        <f t="shared" si="41"/>
        <v>270</v>
      </c>
      <c r="CK9" s="11">
        <f t="shared" si="42"/>
        <v>260</v>
      </c>
      <c r="CL9" s="11">
        <f t="shared" si="43"/>
        <v>340</v>
      </c>
      <c r="CN9" s="24"/>
      <c r="CO9" s="10">
        <v>16</v>
      </c>
      <c r="CP9" s="11">
        <f t="shared" si="44"/>
        <v>270</v>
      </c>
      <c r="CQ9" s="11">
        <f t="shared" si="45"/>
        <v>260</v>
      </c>
      <c r="CR9" s="11">
        <f t="shared" si="46"/>
        <v>330</v>
      </c>
      <c r="CT9" s="24"/>
      <c r="CU9" s="10">
        <v>16</v>
      </c>
      <c r="CV9" s="11">
        <f t="shared" si="47"/>
        <v>260</v>
      </c>
      <c r="CW9" s="11">
        <f t="shared" si="48"/>
        <v>250</v>
      </c>
      <c r="CX9" s="11">
        <f t="shared" si="49"/>
        <v>320</v>
      </c>
    </row>
    <row r="10" spans="1:102" x14ac:dyDescent="0.25">
      <c r="A10" s="20" t="s">
        <v>8</v>
      </c>
      <c r="B10" s="20">
        <v>0.56000000000000005</v>
      </c>
      <c r="D10" s="28">
        <v>18</v>
      </c>
      <c r="E10" s="22">
        <f t="shared" si="0"/>
        <v>254.34</v>
      </c>
      <c r="F10" s="22">
        <f t="shared" si="1"/>
        <v>56.52</v>
      </c>
      <c r="H10" s="25"/>
      <c r="I10" s="13">
        <v>18</v>
      </c>
      <c r="J10" s="14">
        <f t="shared" si="2"/>
        <v>1320</v>
      </c>
      <c r="K10" s="14">
        <f t="shared" si="3"/>
        <v>1280</v>
      </c>
      <c r="L10" s="14">
        <f t="shared" si="4"/>
        <v>1640</v>
      </c>
      <c r="M10" s="5"/>
      <c r="N10" s="24"/>
      <c r="O10" s="10">
        <v>18</v>
      </c>
      <c r="P10" s="11">
        <f t="shared" si="5"/>
        <v>1130</v>
      </c>
      <c r="Q10" s="11">
        <f t="shared" si="6"/>
        <v>1100</v>
      </c>
      <c r="R10" s="11">
        <f t="shared" si="7"/>
        <v>1400</v>
      </c>
      <c r="T10" s="24"/>
      <c r="U10" s="10">
        <v>18</v>
      </c>
      <c r="V10" s="11">
        <f t="shared" si="8"/>
        <v>840</v>
      </c>
      <c r="W10" s="11">
        <f t="shared" si="9"/>
        <v>820</v>
      </c>
      <c r="X10" s="11">
        <f t="shared" si="10"/>
        <v>1050</v>
      </c>
      <c r="Z10" s="25"/>
      <c r="AA10" s="13">
        <v>18</v>
      </c>
      <c r="AB10" s="14">
        <f t="shared" si="11"/>
        <v>700</v>
      </c>
      <c r="AC10" s="14">
        <f t="shared" si="12"/>
        <v>680</v>
      </c>
      <c r="AD10" s="14">
        <f t="shared" si="13"/>
        <v>870</v>
      </c>
      <c r="AF10" s="23"/>
      <c r="AG10" s="16">
        <v>18</v>
      </c>
      <c r="AH10" s="17">
        <f t="shared" si="14"/>
        <v>600</v>
      </c>
      <c r="AI10" s="17">
        <f t="shared" si="15"/>
        <v>590</v>
      </c>
      <c r="AJ10" s="17">
        <f t="shared" si="16"/>
        <v>750</v>
      </c>
      <c r="AL10" s="23"/>
      <c r="AM10" s="16">
        <v>18</v>
      </c>
      <c r="AN10" s="17">
        <f t="shared" si="17"/>
        <v>550</v>
      </c>
      <c r="AO10" s="17">
        <f t="shared" si="18"/>
        <v>540</v>
      </c>
      <c r="AP10" s="17">
        <f t="shared" si="19"/>
        <v>690</v>
      </c>
      <c r="AR10" s="23"/>
      <c r="AS10" s="16">
        <v>18</v>
      </c>
      <c r="AT10" s="17">
        <f t="shared" si="20"/>
        <v>490</v>
      </c>
      <c r="AU10" s="17">
        <f t="shared" si="21"/>
        <v>480</v>
      </c>
      <c r="AV10" s="17">
        <f t="shared" si="22"/>
        <v>610</v>
      </c>
      <c r="AX10" s="23"/>
      <c r="AY10" s="16">
        <v>18</v>
      </c>
      <c r="AZ10" s="17">
        <f t="shared" si="23"/>
        <v>450</v>
      </c>
      <c r="BA10" s="17">
        <f t="shared" si="24"/>
        <v>440</v>
      </c>
      <c r="BB10" s="17">
        <f t="shared" si="25"/>
        <v>560</v>
      </c>
      <c r="BD10" s="25"/>
      <c r="BE10" s="13">
        <v>18</v>
      </c>
      <c r="BF10" s="14">
        <f t="shared" si="26"/>
        <v>420</v>
      </c>
      <c r="BG10" s="14">
        <f t="shared" si="27"/>
        <v>410</v>
      </c>
      <c r="BH10" s="14">
        <f t="shared" si="28"/>
        <v>530</v>
      </c>
      <c r="BJ10" s="25"/>
      <c r="BK10" s="13">
        <v>18</v>
      </c>
      <c r="BL10" s="14">
        <f t="shared" si="29"/>
        <v>400</v>
      </c>
      <c r="BM10" s="14">
        <f t="shared" si="30"/>
        <v>390</v>
      </c>
      <c r="BN10" s="14">
        <f t="shared" si="31"/>
        <v>490</v>
      </c>
      <c r="BP10" s="24"/>
      <c r="BQ10" s="10">
        <v>18</v>
      </c>
      <c r="BR10" s="11">
        <f t="shared" si="32"/>
        <v>380</v>
      </c>
      <c r="BS10" s="11">
        <f t="shared" si="33"/>
        <v>360</v>
      </c>
      <c r="BT10" s="11">
        <f t="shared" si="34"/>
        <v>470</v>
      </c>
      <c r="BV10" s="24"/>
      <c r="BW10" s="10">
        <v>18</v>
      </c>
      <c r="BX10" s="11">
        <f t="shared" si="35"/>
        <v>350</v>
      </c>
      <c r="BY10" s="11">
        <f t="shared" si="36"/>
        <v>340</v>
      </c>
      <c r="BZ10" s="11">
        <f t="shared" si="37"/>
        <v>440</v>
      </c>
      <c r="CB10" s="24"/>
      <c r="CC10" s="10">
        <v>18</v>
      </c>
      <c r="CD10" s="11">
        <f t="shared" si="38"/>
        <v>340</v>
      </c>
      <c r="CE10" s="11">
        <f t="shared" si="39"/>
        <v>330</v>
      </c>
      <c r="CF10" s="11">
        <f t="shared" si="40"/>
        <v>420</v>
      </c>
      <c r="CH10" s="24"/>
      <c r="CI10" s="10">
        <v>18</v>
      </c>
      <c r="CJ10" s="11">
        <f t="shared" si="41"/>
        <v>300</v>
      </c>
      <c r="CK10" s="11">
        <f t="shared" si="42"/>
        <v>300</v>
      </c>
      <c r="CL10" s="11">
        <f t="shared" si="43"/>
        <v>380</v>
      </c>
      <c r="CN10" s="24"/>
      <c r="CO10" s="10">
        <v>18</v>
      </c>
      <c r="CP10" s="11">
        <f t="shared" si="44"/>
        <v>300</v>
      </c>
      <c r="CQ10" s="11">
        <f t="shared" si="45"/>
        <v>290</v>
      </c>
      <c r="CR10" s="11">
        <f t="shared" si="46"/>
        <v>370</v>
      </c>
      <c r="CT10" s="24"/>
      <c r="CU10" s="10">
        <v>18</v>
      </c>
      <c r="CV10" s="11">
        <f t="shared" si="47"/>
        <v>290</v>
      </c>
      <c r="CW10" s="11">
        <f t="shared" si="48"/>
        <v>280</v>
      </c>
      <c r="CX10" s="11">
        <f t="shared" si="49"/>
        <v>360</v>
      </c>
    </row>
    <row r="11" spans="1:102" x14ac:dyDescent="0.25">
      <c r="A11" s="20" t="s">
        <v>9</v>
      </c>
      <c r="B11" s="20">
        <v>0.75</v>
      </c>
      <c r="D11" s="28">
        <v>20</v>
      </c>
      <c r="E11" s="22">
        <f t="shared" si="0"/>
        <v>314</v>
      </c>
      <c r="F11" s="22">
        <f t="shared" si="1"/>
        <v>62.800000000000004</v>
      </c>
      <c r="H11" s="25"/>
      <c r="I11" s="13">
        <v>20</v>
      </c>
      <c r="J11" s="14">
        <f t="shared" si="2"/>
        <v>1460</v>
      </c>
      <c r="K11" s="14">
        <f t="shared" si="3"/>
        <v>1420</v>
      </c>
      <c r="L11" s="14">
        <f t="shared" si="4"/>
        <v>1820</v>
      </c>
      <c r="M11" s="5"/>
      <c r="N11" s="24"/>
      <c r="O11" s="10">
        <v>20</v>
      </c>
      <c r="P11" s="11">
        <f t="shared" si="5"/>
        <v>1250</v>
      </c>
      <c r="Q11" s="11">
        <f t="shared" si="6"/>
        <v>1220</v>
      </c>
      <c r="R11" s="11">
        <f t="shared" si="7"/>
        <v>1560</v>
      </c>
      <c r="T11" s="24"/>
      <c r="U11" s="10">
        <v>20</v>
      </c>
      <c r="V11" s="11">
        <f t="shared" si="8"/>
        <v>940</v>
      </c>
      <c r="W11" s="11">
        <f t="shared" si="9"/>
        <v>910</v>
      </c>
      <c r="X11" s="11">
        <f t="shared" si="10"/>
        <v>1160</v>
      </c>
      <c r="Z11" s="25"/>
      <c r="AA11" s="13">
        <v>20</v>
      </c>
      <c r="AB11" s="14">
        <f t="shared" si="11"/>
        <v>780</v>
      </c>
      <c r="AC11" s="14">
        <f t="shared" si="12"/>
        <v>760</v>
      </c>
      <c r="AD11" s="14">
        <f t="shared" si="13"/>
        <v>970</v>
      </c>
      <c r="AF11" s="23"/>
      <c r="AG11" s="16">
        <v>20</v>
      </c>
      <c r="AH11" s="17">
        <f t="shared" si="14"/>
        <v>670</v>
      </c>
      <c r="AI11" s="17">
        <f t="shared" si="15"/>
        <v>650</v>
      </c>
      <c r="AJ11" s="17">
        <f t="shared" si="16"/>
        <v>830</v>
      </c>
      <c r="AL11" s="23"/>
      <c r="AM11" s="16">
        <v>20</v>
      </c>
      <c r="AN11" s="17">
        <f t="shared" si="17"/>
        <v>610</v>
      </c>
      <c r="AO11" s="17">
        <f t="shared" si="18"/>
        <v>600</v>
      </c>
      <c r="AP11" s="17">
        <f t="shared" si="19"/>
        <v>760</v>
      </c>
      <c r="AR11" s="23"/>
      <c r="AS11" s="16">
        <v>20</v>
      </c>
      <c r="AT11" s="17">
        <f t="shared" si="20"/>
        <v>540</v>
      </c>
      <c r="AU11" s="17">
        <f t="shared" si="21"/>
        <v>530</v>
      </c>
      <c r="AV11" s="17">
        <f t="shared" si="22"/>
        <v>670</v>
      </c>
      <c r="AX11" s="23"/>
      <c r="AY11" s="16">
        <v>20</v>
      </c>
      <c r="AZ11" s="17">
        <f t="shared" si="23"/>
        <v>500</v>
      </c>
      <c r="BA11" s="17">
        <f t="shared" si="24"/>
        <v>490</v>
      </c>
      <c r="BB11" s="17">
        <f t="shared" si="25"/>
        <v>630</v>
      </c>
      <c r="BD11" s="25"/>
      <c r="BE11" s="13">
        <v>20</v>
      </c>
      <c r="BF11" s="14">
        <f t="shared" si="26"/>
        <v>470</v>
      </c>
      <c r="BG11" s="14">
        <f t="shared" si="27"/>
        <v>460</v>
      </c>
      <c r="BH11" s="14">
        <f t="shared" si="28"/>
        <v>580</v>
      </c>
      <c r="BJ11" s="25"/>
      <c r="BK11" s="13">
        <v>20</v>
      </c>
      <c r="BL11" s="14">
        <f t="shared" si="29"/>
        <v>440</v>
      </c>
      <c r="BM11" s="14">
        <f t="shared" si="30"/>
        <v>430</v>
      </c>
      <c r="BN11" s="14">
        <f t="shared" si="31"/>
        <v>550</v>
      </c>
      <c r="BP11" s="24"/>
      <c r="BQ11" s="10">
        <v>20</v>
      </c>
      <c r="BR11" s="11">
        <f t="shared" si="32"/>
        <v>420</v>
      </c>
      <c r="BS11" s="11">
        <f t="shared" si="33"/>
        <v>400</v>
      </c>
      <c r="BT11" s="11">
        <f t="shared" si="34"/>
        <v>520</v>
      </c>
      <c r="BV11" s="24"/>
      <c r="BW11" s="10">
        <v>20</v>
      </c>
      <c r="BX11" s="11">
        <f t="shared" si="35"/>
        <v>390</v>
      </c>
      <c r="BY11" s="11">
        <f t="shared" si="36"/>
        <v>380</v>
      </c>
      <c r="BZ11" s="11">
        <f t="shared" si="37"/>
        <v>490</v>
      </c>
      <c r="CB11" s="24"/>
      <c r="CC11" s="10">
        <v>20</v>
      </c>
      <c r="CD11" s="11">
        <f t="shared" si="38"/>
        <v>370</v>
      </c>
      <c r="CE11" s="11">
        <f t="shared" si="39"/>
        <v>360</v>
      </c>
      <c r="CF11" s="11">
        <f t="shared" si="40"/>
        <v>460</v>
      </c>
      <c r="CH11" s="24"/>
      <c r="CI11" s="10">
        <v>20</v>
      </c>
      <c r="CJ11" s="11">
        <f t="shared" si="41"/>
        <v>340</v>
      </c>
      <c r="CK11" s="11">
        <f t="shared" si="42"/>
        <v>330</v>
      </c>
      <c r="CL11" s="11">
        <f t="shared" si="43"/>
        <v>420</v>
      </c>
      <c r="CN11" s="24"/>
      <c r="CO11" s="10">
        <v>20</v>
      </c>
      <c r="CP11" s="11">
        <f t="shared" si="44"/>
        <v>330</v>
      </c>
      <c r="CQ11" s="11">
        <f t="shared" si="45"/>
        <v>320</v>
      </c>
      <c r="CR11" s="11">
        <f t="shared" si="46"/>
        <v>410</v>
      </c>
      <c r="CT11" s="24"/>
      <c r="CU11" s="10">
        <v>20</v>
      </c>
      <c r="CV11" s="11">
        <f t="shared" si="47"/>
        <v>320</v>
      </c>
      <c r="CW11" s="11">
        <f t="shared" si="48"/>
        <v>310</v>
      </c>
      <c r="CX11" s="11">
        <f t="shared" si="49"/>
        <v>400</v>
      </c>
    </row>
    <row r="12" spans="1:102" x14ac:dyDescent="0.25">
      <c r="A12" s="19" t="s">
        <v>10</v>
      </c>
      <c r="B12" s="19">
        <v>0.9</v>
      </c>
      <c r="D12" s="28">
        <v>22</v>
      </c>
      <c r="E12" s="22">
        <f t="shared" si="0"/>
        <v>379.94</v>
      </c>
      <c r="F12" s="22">
        <f t="shared" si="1"/>
        <v>69.08</v>
      </c>
      <c r="H12" s="25"/>
      <c r="I12" s="13">
        <v>22</v>
      </c>
      <c r="J12" s="14">
        <f t="shared" si="2"/>
        <v>1610</v>
      </c>
      <c r="K12" s="14">
        <f t="shared" si="3"/>
        <v>1560</v>
      </c>
      <c r="L12" s="14">
        <f t="shared" si="4"/>
        <v>2000</v>
      </c>
      <c r="M12" s="5"/>
      <c r="N12" s="24"/>
      <c r="O12" s="10">
        <v>22</v>
      </c>
      <c r="P12" s="11">
        <f t="shared" si="5"/>
        <v>1380</v>
      </c>
      <c r="Q12" s="11">
        <f t="shared" si="6"/>
        <v>1340</v>
      </c>
      <c r="R12" s="11">
        <f t="shared" si="7"/>
        <v>1710</v>
      </c>
      <c r="T12" s="24"/>
      <c r="U12" s="10">
        <v>22</v>
      </c>
      <c r="V12" s="11">
        <f t="shared" si="8"/>
        <v>1030</v>
      </c>
      <c r="W12" s="11">
        <f t="shared" si="9"/>
        <v>1000</v>
      </c>
      <c r="X12" s="11">
        <f t="shared" si="10"/>
        <v>1280</v>
      </c>
      <c r="Z12" s="25"/>
      <c r="AA12" s="13">
        <v>22</v>
      </c>
      <c r="AB12" s="14">
        <f t="shared" si="11"/>
        <v>860</v>
      </c>
      <c r="AC12" s="14">
        <f t="shared" si="12"/>
        <v>840</v>
      </c>
      <c r="AD12" s="14">
        <f t="shared" si="13"/>
        <v>1070</v>
      </c>
      <c r="AF12" s="23"/>
      <c r="AG12" s="16">
        <v>22</v>
      </c>
      <c r="AH12" s="17">
        <f t="shared" si="14"/>
        <v>740</v>
      </c>
      <c r="AI12" s="17">
        <f t="shared" si="15"/>
        <v>720</v>
      </c>
      <c r="AJ12" s="17">
        <f t="shared" si="16"/>
        <v>920</v>
      </c>
      <c r="AL12" s="23"/>
      <c r="AM12" s="16">
        <v>22</v>
      </c>
      <c r="AN12" s="17">
        <f t="shared" si="17"/>
        <v>670</v>
      </c>
      <c r="AO12" s="17">
        <f t="shared" si="18"/>
        <v>660</v>
      </c>
      <c r="AP12" s="17">
        <f t="shared" si="19"/>
        <v>840</v>
      </c>
      <c r="AR12" s="23"/>
      <c r="AS12" s="16">
        <v>22</v>
      </c>
      <c r="AT12" s="17">
        <f t="shared" si="20"/>
        <v>600</v>
      </c>
      <c r="AU12" s="17">
        <f t="shared" si="21"/>
        <v>580</v>
      </c>
      <c r="AV12" s="17">
        <f t="shared" si="22"/>
        <v>740</v>
      </c>
      <c r="AX12" s="23"/>
      <c r="AY12" s="16">
        <v>22</v>
      </c>
      <c r="AZ12" s="17">
        <f t="shared" si="23"/>
        <v>550</v>
      </c>
      <c r="BA12" s="17">
        <f t="shared" si="24"/>
        <v>540</v>
      </c>
      <c r="BB12" s="17">
        <f t="shared" si="25"/>
        <v>690</v>
      </c>
      <c r="BD12" s="25"/>
      <c r="BE12" s="13">
        <v>22</v>
      </c>
      <c r="BF12" s="14">
        <f t="shared" si="26"/>
        <v>520</v>
      </c>
      <c r="BG12" s="14">
        <f t="shared" si="27"/>
        <v>500</v>
      </c>
      <c r="BH12" s="14">
        <f t="shared" si="28"/>
        <v>640</v>
      </c>
      <c r="BJ12" s="25"/>
      <c r="BK12" s="13">
        <v>22</v>
      </c>
      <c r="BL12" s="14">
        <f t="shared" si="29"/>
        <v>490</v>
      </c>
      <c r="BM12" s="14">
        <f t="shared" si="30"/>
        <v>470</v>
      </c>
      <c r="BN12" s="14">
        <f t="shared" si="31"/>
        <v>600</v>
      </c>
      <c r="BP12" s="24"/>
      <c r="BQ12" s="10">
        <v>22</v>
      </c>
      <c r="BR12" s="11">
        <f t="shared" si="32"/>
        <v>460</v>
      </c>
      <c r="BS12" s="11">
        <f t="shared" si="33"/>
        <v>440</v>
      </c>
      <c r="BT12" s="11">
        <f t="shared" si="34"/>
        <v>570</v>
      </c>
      <c r="BV12" s="24"/>
      <c r="BW12" s="10">
        <v>22</v>
      </c>
      <c r="BX12" s="11">
        <f t="shared" si="35"/>
        <v>430</v>
      </c>
      <c r="BY12" s="11">
        <f t="shared" si="36"/>
        <v>420</v>
      </c>
      <c r="BZ12" s="11">
        <f t="shared" si="37"/>
        <v>540</v>
      </c>
      <c r="CB12" s="24"/>
      <c r="CC12" s="10">
        <v>22</v>
      </c>
      <c r="CD12" s="11">
        <f t="shared" si="38"/>
        <v>410</v>
      </c>
      <c r="CE12" s="11">
        <f t="shared" si="39"/>
        <v>400</v>
      </c>
      <c r="CF12" s="11">
        <f t="shared" si="40"/>
        <v>510</v>
      </c>
      <c r="CH12" s="24"/>
      <c r="CI12" s="10">
        <v>22</v>
      </c>
      <c r="CJ12" s="11">
        <f t="shared" si="41"/>
        <v>370</v>
      </c>
      <c r="CK12" s="11">
        <f t="shared" si="42"/>
        <v>360</v>
      </c>
      <c r="CL12" s="11">
        <f t="shared" si="43"/>
        <v>460</v>
      </c>
      <c r="CN12" s="24"/>
      <c r="CO12" s="10">
        <v>22</v>
      </c>
      <c r="CP12" s="11">
        <f t="shared" si="44"/>
        <v>360</v>
      </c>
      <c r="CQ12" s="11">
        <f t="shared" si="45"/>
        <v>350</v>
      </c>
      <c r="CR12" s="11">
        <f t="shared" si="46"/>
        <v>450</v>
      </c>
      <c r="CT12" s="24"/>
      <c r="CU12" s="10">
        <v>22</v>
      </c>
      <c r="CV12" s="11">
        <f t="shared" si="47"/>
        <v>350</v>
      </c>
      <c r="CW12" s="11">
        <f t="shared" si="48"/>
        <v>340</v>
      </c>
      <c r="CX12" s="11">
        <f t="shared" si="49"/>
        <v>440</v>
      </c>
    </row>
    <row r="13" spans="1:102" x14ac:dyDescent="0.25">
      <c r="A13" s="21" t="s">
        <v>11</v>
      </c>
      <c r="B13" s="21">
        <v>1.05</v>
      </c>
      <c r="D13" s="28">
        <v>25</v>
      </c>
      <c r="E13" s="22">
        <f t="shared" si="0"/>
        <v>490.625</v>
      </c>
      <c r="F13" s="22">
        <f t="shared" si="1"/>
        <v>78.5</v>
      </c>
      <c r="H13" s="25"/>
      <c r="I13" s="13">
        <v>25</v>
      </c>
      <c r="J13" s="14">
        <f t="shared" si="2"/>
        <v>1830</v>
      </c>
      <c r="K13" s="14">
        <f t="shared" si="3"/>
        <v>1780</v>
      </c>
      <c r="L13" s="14">
        <f t="shared" si="4"/>
        <v>2270</v>
      </c>
      <c r="M13" s="5"/>
      <c r="N13" s="24"/>
      <c r="O13" s="10">
        <v>25</v>
      </c>
      <c r="P13" s="11">
        <f t="shared" si="5"/>
        <v>1570</v>
      </c>
      <c r="Q13" s="11">
        <f t="shared" si="6"/>
        <v>1520</v>
      </c>
      <c r="R13" s="11">
        <f t="shared" si="7"/>
        <v>1950</v>
      </c>
      <c r="T13" s="24"/>
      <c r="U13" s="10">
        <v>25</v>
      </c>
      <c r="V13" s="11">
        <f t="shared" si="8"/>
        <v>1170</v>
      </c>
      <c r="W13" s="11">
        <f t="shared" si="9"/>
        <v>1140</v>
      </c>
      <c r="X13" s="11">
        <f t="shared" si="10"/>
        <v>1450</v>
      </c>
      <c r="Z13" s="25"/>
      <c r="AA13" s="13">
        <v>25</v>
      </c>
      <c r="AB13" s="14">
        <f t="shared" si="11"/>
        <v>980</v>
      </c>
      <c r="AC13" s="14">
        <f t="shared" si="12"/>
        <v>950</v>
      </c>
      <c r="AD13" s="14">
        <f t="shared" si="13"/>
        <v>1210</v>
      </c>
      <c r="AF13" s="23"/>
      <c r="AG13" s="16">
        <v>25</v>
      </c>
      <c r="AH13" s="17">
        <f t="shared" si="14"/>
        <v>840</v>
      </c>
      <c r="AI13" s="17">
        <f t="shared" si="15"/>
        <v>810</v>
      </c>
      <c r="AJ13" s="17">
        <f t="shared" si="16"/>
        <v>1040</v>
      </c>
      <c r="AL13" s="23"/>
      <c r="AM13" s="16">
        <v>25</v>
      </c>
      <c r="AN13" s="17">
        <f t="shared" si="17"/>
        <v>770</v>
      </c>
      <c r="AO13" s="17">
        <f t="shared" si="18"/>
        <v>740</v>
      </c>
      <c r="AP13" s="17">
        <f t="shared" si="19"/>
        <v>950</v>
      </c>
      <c r="AR13" s="23"/>
      <c r="AS13" s="16">
        <v>25</v>
      </c>
      <c r="AT13" s="17">
        <f t="shared" si="20"/>
        <v>680</v>
      </c>
      <c r="AU13" s="17">
        <f t="shared" si="21"/>
        <v>660</v>
      </c>
      <c r="AV13" s="17">
        <f t="shared" si="22"/>
        <v>840</v>
      </c>
      <c r="AX13" s="23"/>
      <c r="AY13" s="16">
        <v>25</v>
      </c>
      <c r="AZ13" s="17">
        <f t="shared" si="23"/>
        <v>630</v>
      </c>
      <c r="BA13" s="17">
        <f t="shared" si="24"/>
        <v>610</v>
      </c>
      <c r="BB13" s="17">
        <f t="shared" si="25"/>
        <v>780</v>
      </c>
      <c r="BD13" s="25"/>
      <c r="BE13" s="13">
        <v>25</v>
      </c>
      <c r="BF13" s="14">
        <f t="shared" si="26"/>
        <v>590</v>
      </c>
      <c r="BG13" s="14">
        <f t="shared" si="27"/>
        <v>570</v>
      </c>
      <c r="BH13" s="14">
        <f t="shared" si="28"/>
        <v>730</v>
      </c>
      <c r="BJ13" s="25"/>
      <c r="BK13" s="13">
        <v>25</v>
      </c>
      <c r="BL13" s="14">
        <f t="shared" si="29"/>
        <v>550</v>
      </c>
      <c r="BM13" s="14">
        <f t="shared" si="30"/>
        <v>540</v>
      </c>
      <c r="BN13" s="14">
        <f t="shared" si="31"/>
        <v>680</v>
      </c>
      <c r="BP13" s="24"/>
      <c r="BQ13" s="10">
        <v>25</v>
      </c>
      <c r="BR13" s="11">
        <f t="shared" si="32"/>
        <v>520</v>
      </c>
      <c r="BS13" s="11">
        <f t="shared" si="33"/>
        <v>500</v>
      </c>
      <c r="BT13" s="11">
        <f t="shared" si="34"/>
        <v>640</v>
      </c>
      <c r="BV13" s="24"/>
      <c r="BW13" s="10">
        <v>25</v>
      </c>
      <c r="BX13" s="11">
        <f t="shared" si="35"/>
        <v>490</v>
      </c>
      <c r="BY13" s="11">
        <f t="shared" si="36"/>
        <v>480</v>
      </c>
      <c r="BZ13" s="11">
        <f t="shared" si="37"/>
        <v>610</v>
      </c>
      <c r="CB13" s="24"/>
      <c r="CC13" s="10">
        <v>25</v>
      </c>
      <c r="CD13" s="11">
        <f t="shared" si="38"/>
        <v>470</v>
      </c>
      <c r="CE13" s="11">
        <f t="shared" si="39"/>
        <v>450</v>
      </c>
      <c r="CF13" s="11">
        <f t="shared" si="40"/>
        <v>580</v>
      </c>
      <c r="CH13" s="24"/>
      <c r="CI13" s="10">
        <v>25</v>
      </c>
      <c r="CJ13" s="11">
        <f t="shared" si="41"/>
        <v>420</v>
      </c>
      <c r="CK13" s="11">
        <f t="shared" si="42"/>
        <v>410</v>
      </c>
      <c r="CL13" s="11">
        <f t="shared" si="43"/>
        <v>520</v>
      </c>
      <c r="CN13" s="24"/>
      <c r="CO13" s="10">
        <v>25</v>
      </c>
      <c r="CP13" s="11">
        <f t="shared" si="44"/>
        <v>410</v>
      </c>
      <c r="CQ13" s="11">
        <f t="shared" si="45"/>
        <v>400</v>
      </c>
      <c r="CR13" s="11">
        <f t="shared" si="46"/>
        <v>510</v>
      </c>
      <c r="CT13" s="24"/>
      <c r="CU13" s="10">
        <v>25</v>
      </c>
      <c r="CV13" s="11">
        <f t="shared" si="47"/>
        <v>400</v>
      </c>
      <c r="CW13" s="11">
        <f t="shared" si="48"/>
        <v>390</v>
      </c>
      <c r="CX13" s="11">
        <f t="shared" si="49"/>
        <v>500</v>
      </c>
    </row>
    <row r="14" spans="1:102" x14ac:dyDescent="0.25">
      <c r="A14" s="21" t="s">
        <v>12</v>
      </c>
      <c r="B14" s="21">
        <v>1.1499999999999999</v>
      </c>
      <c r="D14" s="28">
        <v>28</v>
      </c>
      <c r="E14" s="22">
        <f t="shared" si="0"/>
        <v>615.44000000000005</v>
      </c>
      <c r="F14" s="22">
        <f t="shared" si="1"/>
        <v>87.92</v>
      </c>
      <c r="H14" s="25"/>
      <c r="I14" s="13">
        <v>28</v>
      </c>
      <c r="J14" s="14">
        <f t="shared" si="2"/>
        <v>2050</v>
      </c>
      <c r="K14" s="14">
        <f t="shared" si="3"/>
        <v>1990</v>
      </c>
      <c r="L14" s="14">
        <f t="shared" si="4"/>
        <v>2540</v>
      </c>
      <c r="M14" s="5"/>
      <c r="N14" s="24"/>
      <c r="O14" s="10">
        <v>28</v>
      </c>
      <c r="P14" s="11">
        <f t="shared" si="5"/>
        <v>1750</v>
      </c>
      <c r="Q14" s="11">
        <f t="shared" si="6"/>
        <v>1700</v>
      </c>
      <c r="R14" s="11">
        <f t="shared" si="7"/>
        <v>2180</v>
      </c>
      <c r="T14" s="24"/>
      <c r="U14" s="10">
        <v>28</v>
      </c>
      <c r="V14" s="11">
        <f t="shared" si="8"/>
        <v>1310</v>
      </c>
      <c r="W14" s="11">
        <f t="shared" si="9"/>
        <v>1270</v>
      </c>
      <c r="X14" s="11">
        <f t="shared" si="10"/>
        <v>1630</v>
      </c>
      <c r="Z14" s="25"/>
      <c r="AA14" s="13">
        <v>28</v>
      </c>
      <c r="AB14" s="14">
        <f t="shared" si="11"/>
        <v>1090</v>
      </c>
      <c r="AC14" s="14">
        <f t="shared" si="12"/>
        <v>1060</v>
      </c>
      <c r="AD14" s="14">
        <f t="shared" si="13"/>
        <v>1360</v>
      </c>
      <c r="AF14" s="23"/>
      <c r="AG14" s="16">
        <v>28</v>
      </c>
      <c r="AH14" s="17">
        <f t="shared" si="14"/>
        <v>940</v>
      </c>
      <c r="AI14" s="17">
        <f t="shared" si="15"/>
        <v>910</v>
      </c>
      <c r="AJ14" s="17">
        <f t="shared" si="16"/>
        <v>1160</v>
      </c>
      <c r="AL14" s="23"/>
      <c r="AM14" s="16">
        <v>28</v>
      </c>
      <c r="AN14" s="17">
        <f t="shared" si="17"/>
        <v>860</v>
      </c>
      <c r="AO14" s="17">
        <f t="shared" si="18"/>
        <v>830</v>
      </c>
      <c r="AP14" s="17">
        <f t="shared" si="19"/>
        <v>1060</v>
      </c>
      <c r="AR14" s="23"/>
      <c r="AS14" s="16">
        <v>28</v>
      </c>
      <c r="AT14" s="17">
        <f t="shared" si="20"/>
        <v>760</v>
      </c>
      <c r="AU14" s="17">
        <f t="shared" si="21"/>
        <v>740</v>
      </c>
      <c r="AV14" s="17">
        <f t="shared" si="22"/>
        <v>940</v>
      </c>
      <c r="AX14" s="23"/>
      <c r="AY14" s="16">
        <v>28</v>
      </c>
      <c r="AZ14" s="17">
        <f t="shared" si="23"/>
        <v>700</v>
      </c>
      <c r="BA14" s="17">
        <f t="shared" si="24"/>
        <v>680</v>
      </c>
      <c r="BB14" s="17">
        <f t="shared" si="25"/>
        <v>870</v>
      </c>
      <c r="BD14" s="25"/>
      <c r="BE14" s="13">
        <v>28</v>
      </c>
      <c r="BF14" s="14">
        <f t="shared" si="26"/>
        <v>660</v>
      </c>
      <c r="BG14" s="14">
        <f t="shared" si="27"/>
        <v>640</v>
      </c>
      <c r="BH14" s="14">
        <f t="shared" si="28"/>
        <v>820</v>
      </c>
      <c r="BJ14" s="25"/>
      <c r="BK14" s="13">
        <v>28</v>
      </c>
      <c r="BL14" s="14">
        <f t="shared" si="29"/>
        <v>620</v>
      </c>
      <c r="BM14" s="14">
        <f t="shared" si="30"/>
        <v>600</v>
      </c>
      <c r="BN14" s="14">
        <f t="shared" si="31"/>
        <v>770</v>
      </c>
      <c r="BP14" s="24"/>
      <c r="BQ14" s="10">
        <v>28</v>
      </c>
      <c r="BR14" s="11">
        <f t="shared" si="32"/>
        <v>580</v>
      </c>
      <c r="BS14" s="11">
        <f t="shared" si="33"/>
        <v>560</v>
      </c>
      <c r="BT14" s="11">
        <f t="shared" si="34"/>
        <v>720</v>
      </c>
      <c r="BV14" s="24"/>
      <c r="BW14" s="10">
        <v>28</v>
      </c>
      <c r="BX14" s="11">
        <f t="shared" si="35"/>
        <v>550</v>
      </c>
      <c r="BY14" s="11">
        <f t="shared" si="36"/>
        <v>530</v>
      </c>
      <c r="BZ14" s="11">
        <f t="shared" si="37"/>
        <v>680</v>
      </c>
      <c r="CB14" s="24"/>
      <c r="CC14" s="10">
        <v>28</v>
      </c>
      <c r="CD14" s="11">
        <f t="shared" si="38"/>
        <v>520</v>
      </c>
      <c r="CE14" s="11">
        <f t="shared" si="39"/>
        <v>510</v>
      </c>
      <c r="CF14" s="11">
        <f t="shared" si="40"/>
        <v>650</v>
      </c>
      <c r="CH14" s="24"/>
      <c r="CI14" s="10">
        <v>28</v>
      </c>
      <c r="CJ14" s="11">
        <f t="shared" si="41"/>
        <v>470</v>
      </c>
      <c r="CK14" s="11">
        <f t="shared" si="42"/>
        <v>460</v>
      </c>
      <c r="CL14" s="11">
        <f t="shared" si="43"/>
        <v>580</v>
      </c>
      <c r="CN14" s="24"/>
      <c r="CO14" s="10">
        <v>28</v>
      </c>
      <c r="CP14" s="11">
        <f t="shared" si="44"/>
        <v>460</v>
      </c>
      <c r="CQ14" s="11">
        <f t="shared" si="45"/>
        <v>450</v>
      </c>
      <c r="CR14" s="11">
        <f t="shared" si="46"/>
        <v>570</v>
      </c>
      <c r="CT14" s="24"/>
      <c r="CU14" s="10">
        <v>28</v>
      </c>
      <c r="CV14" s="11">
        <f t="shared" si="47"/>
        <v>450</v>
      </c>
      <c r="CW14" s="11">
        <f t="shared" si="48"/>
        <v>440</v>
      </c>
      <c r="CX14" s="11">
        <f t="shared" si="49"/>
        <v>560</v>
      </c>
    </row>
    <row r="15" spans="1:102" x14ac:dyDescent="0.25">
      <c r="A15" s="21" t="s">
        <v>13</v>
      </c>
      <c r="B15" s="21">
        <v>1.3</v>
      </c>
      <c r="D15" s="28">
        <v>32</v>
      </c>
      <c r="E15" s="22">
        <f t="shared" si="0"/>
        <v>803.84</v>
      </c>
      <c r="F15" s="22">
        <f t="shared" si="1"/>
        <v>100.48</v>
      </c>
      <c r="H15" s="25"/>
      <c r="I15" s="13">
        <v>32</v>
      </c>
      <c r="J15" s="14">
        <f t="shared" si="2"/>
        <v>2340</v>
      </c>
      <c r="K15" s="14">
        <f t="shared" si="3"/>
        <v>2270</v>
      </c>
      <c r="L15" s="14">
        <f t="shared" si="4"/>
        <v>2900</v>
      </c>
      <c r="M15" s="5"/>
      <c r="N15" s="24"/>
      <c r="O15" s="10">
        <v>32</v>
      </c>
      <c r="P15" s="11">
        <f t="shared" si="5"/>
        <v>2000</v>
      </c>
      <c r="Q15" s="11">
        <f t="shared" si="6"/>
        <v>1950</v>
      </c>
      <c r="R15" s="11">
        <f t="shared" si="7"/>
        <v>2490</v>
      </c>
      <c r="S15" s="2"/>
      <c r="T15" s="24"/>
      <c r="U15" s="10">
        <v>32</v>
      </c>
      <c r="V15" s="11">
        <f t="shared" si="8"/>
        <v>1500</v>
      </c>
      <c r="W15" s="11">
        <f t="shared" si="9"/>
        <v>1460</v>
      </c>
      <c r="X15" s="11">
        <f t="shared" si="10"/>
        <v>1860</v>
      </c>
      <c r="Y15" s="2"/>
      <c r="Z15" s="25"/>
      <c r="AA15" s="13">
        <v>32</v>
      </c>
      <c r="AB15" s="14">
        <f t="shared" si="11"/>
        <v>1250</v>
      </c>
      <c r="AC15" s="14">
        <f t="shared" si="12"/>
        <v>1210</v>
      </c>
      <c r="AD15" s="14">
        <f t="shared" si="13"/>
        <v>1550</v>
      </c>
      <c r="AF15" s="23"/>
      <c r="AG15" s="16">
        <v>32</v>
      </c>
      <c r="AH15" s="17">
        <f t="shared" si="14"/>
        <v>1070</v>
      </c>
      <c r="AI15" s="17">
        <f t="shared" si="15"/>
        <v>1040</v>
      </c>
      <c r="AJ15" s="17">
        <f t="shared" si="16"/>
        <v>1330</v>
      </c>
      <c r="AL15" s="23"/>
      <c r="AM15" s="16">
        <v>32</v>
      </c>
      <c r="AN15" s="17">
        <f t="shared" si="17"/>
        <v>980</v>
      </c>
      <c r="AO15" s="17">
        <f t="shared" si="18"/>
        <v>950</v>
      </c>
      <c r="AP15" s="17">
        <f t="shared" si="19"/>
        <v>1220</v>
      </c>
      <c r="AR15" s="23"/>
      <c r="AS15" s="16">
        <v>32</v>
      </c>
      <c r="AT15" s="17">
        <f t="shared" si="20"/>
        <v>870</v>
      </c>
      <c r="AU15" s="17">
        <f t="shared" si="21"/>
        <v>840</v>
      </c>
      <c r="AV15" s="17">
        <f t="shared" si="22"/>
        <v>1080</v>
      </c>
      <c r="AX15" s="23"/>
      <c r="AY15" s="16">
        <v>32</v>
      </c>
      <c r="AZ15" s="17">
        <f t="shared" si="23"/>
        <v>800</v>
      </c>
      <c r="BA15" s="17">
        <f t="shared" si="24"/>
        <v>780</v>
      </c>
      <c r="BB15" s="17">
        <f t="shared" si="25"/>
        <v>1000</v>
      </c>
      <c r="BD15" s="25"/>
      <c r="BE15" s="13">
        <v>32</v>
      </c>
      <c r="BF15" s="14">
        <f t="shared" si="26"/>
        <v>750</v>
      </c>
      <c r="BG15" s="14">
        <f t="shared" si="27"/>
        <v>730</v>
      </c>
      <c r="BH15" s="14">
        <f t="shared" si="28"/>
        <v>930</v>
      </c>
      <c r="BJ15" s="25"/>
      <c r="BK15" s="13">
        <v>32</v>
      </c>
      <c r="BL15" s="14">
        <f t="shared" si="29"/>
        <v>700</v>
      </c>
      <c r="BM15" s="14">
        <f t="shared" si="30"/>
        <v>680</v>
      </c>
      <c r="BN15" s="14">
        <f t="shared" si="31"/>
        <v>870</v>
      </c>
      <c r="BP15" s="24"/>
      <c r="BQ15" s="10">
        <v>32</v>
      </c>
      <c r="BR15" s="11">
        <f t="shared" si="32"/>
        <v>660</v>
      </c>
      <c r="BS15" s="11">
        <f t="shared" si="33"/>
        <v>640</v>
      </c>
      <c r="BT15" s="11">
        <f t="shared" si="34"/>
        <v>820</v>
      </c>
      <c r="BV15" s="24"/>
      <c r="BW15" s="10">
        <v>32</v>
      </c>
      <c r="BX15" s="11">
        <f t="shared" si="35"/>
        <v>630</v>
      </c>
      <c r="BY15" s="11">
        <f t="shared" si="36"/>
        <v>610</v>
      </c>
      <c r="BZ15" s="11">
        <f t="shared" si="37"/>
        <v>780</v>
      </c>
      <c r="CB15" s="24"/>
      <c r="CC15" s="10">
        <v>32</v>
      </c>
      <c r="CD15" s="11">
        <f t="shared" si="38"/>
        <v>590</v>
      </c>
      <c r="CE15" s="11">
        <f t="shared" si="39"/>
        <v>580</v>
      </c>
      <c r="CF15" s="11">
        <f t="shared" si="40"/>
        <v>740</v>
      </c>
      <c r="CH15" s="24"/>
      <c r="CI15" s="10">
        <v>32</v>
      </c>
      <c r="CJ15" s="11">
        <f t="shared" si="41"/>
        <v>540</v>
      </c>
      <c r="CK15" s="11">
        <f t="shared" si="42"/>
        <v>520</v>
      </c>
      <c r="CL15" s="11">
        <f t="shared" si="43"/>
        <v>670</v>
      </c>
      <c r="CN15" s="24"/>
      <c r="CO15" s="10">
        <v>32</v>
      </c>
      <c r="CP15" s="11">
        <f t="shared" si="44"/>
        <v>530</v>
      </c>
      <c r="CQ15" s="11">
        <f t="shared" si="45"/>
        <v>510</v>
      </c>
      <c r="CR15" s="11">
        <f t="shared" si="46"/>
        <v>650</v>
      </c>
      <c r="CT15" s="24"/>
      <c r="CU15" s="10">
        <v>32</v>
      </c>
      <c r="CV15" s="11">
        <f t="shared" si="47"/>
        <v>510</v>
      </c>
      <c r="CW15" s="11">
        <f t="shared" si="48"/>
        <v>500</v>
      </c>
      <c r="CX15" s="11">
        <f t="shared" si="49"/>
        <v>640</v>
      </c>
    </row>
    <row r="16" spans="1:102" x14ac:dyDescent="0.25">
      <c r="A16" s="21" t="s">
        <v>14</v>
      </c>
      <c r="B16" s="21">
        <v>1.4</v>
      </c>
      <c r="D16" s="28">
        <v>36</v>
      </c>
      <c r="E16" s="22">
        <f t="shared" si="0"/>
        <v>1017.36</v>
      </c>
      <c r="F16" s="22">
        <f t="shared" si="1"/>
        <v>113.04</v>
      </c>
      <c r="H16" s="25"/>
      <c r="I16" s="13">
        <v>36</v>
      </c>
      <c r="J16" s="14">
        <f t="shared" si="2"/>
        <v>2920</v>
      </c>
      <c r="K16" s="14">
        <f t="shared" si="3"/>
        <v>2840</v>
      </c>
      <c r="L16" s="14">
        <f t="shared" si="4"/>
        <v>3630</v>
      </c>
      <c r="M16" s="5"/>
      <c r="N16" s="24"/>
      <c r="O16" s="10">
        <v>36</v>
      </c>
      <c r="P16" s="11">
        <f t="shared" si="5"/>
        <v>2500</v>
      </c>
      <c r="Q16" s="11">
        <f t="shared" si="6"/>
        <v>2430</v>
      </c>
      <c r="R16" s="11">
        <f t="shared" si="7"/>
        <v>3110</v>
      </c>
      <c r="S16" s="2"/>
      <c r="T16" s="24"/>
      <c r="U16" s="10">
        <v>36</v>
      </c>
      <c r="V16" s="11">
        <f t="shared" si="8"/>
        <v>1870</v>
      </c>
      <c r="W16" s="11">
        <f t="shared" si="9"/>
        <v>1820</v>
      </c>
      <c r="X16" s="11">
        <f t="shared" si="10"/>
        <v>2320</v>
      </c>
      <c r="Y16" s="2"/>
      <c r="Z16" s="25"/>
      <c r="AA16" s="13">
        <v>36</v>
      </c>
      <c r="AB16" s="14">
        <f t="shared" si="11"/>
        <v>1560</v>
      </c>
      <c r="AC16" s="14">
        <f t="shared" si="12"/>
        <v>1520</v>
      </c>
      <c r="AD16" s="14">
        <f t="shared" si="13"/>
        <v>1940</v>
      </c>
      <c r="AF16" s="23"/>
      <c r="AG16" s="16">
        <v>36</v>
      </c>
      <c r="AH16" s="17">
        <f t="shared" si="14"/>
        <v>1340</v>
      </c>
      <c r="AI16" s="17">
        <f t="shared" si="15"/>
        <v>1300</v>
      </c>
      <c r="AJ16" s="17">
        <f t="shared" si="16"/>
        <v>1660</v>
      </c>
      <c r="AL16" s="23"/>
      <c r="AM16" s="16">
        <v>36</v>
      </c>
      <c r="AN16" s="17">
        <f t="shared" si="17"/>
        <v>1220</v>
      </c>
      <c r="AO16" s="17">
        <f t="shared" si="18"/>
        <v>1190</v>
      </c>
      <c r="AP16" s="17">
        <f t="shared" si="19"/>
        <v>1520</v>
      </c>
      <c r="AR16" s="23"/>
      <c r="AS16" s="16">
        <v>36</v>
      </c>
      <c r="AT16" s="17">
        <f t="shared" si="20"/>
        <v>1080</v>
      </c>
      <c r="AU16" s="17">
        <f t="shared" si="21"/>
        <v>1050</v>
      </c>
      <c r="AV16" s="17">
        <f t="shared" si="22"/>
        <v>1340</v>
      </c>
      <c r="AX16" s="23"/>
      <c r="AY16" s="16">
        <v>36</v>
      </c>
      <c r="AZ16" s="17">
        <f t="shared" si="23"/>
        <v>1000</v>
      </c>
      <c r="BA16" s="17">
        <f t="shared" si="24"/>
        <v>980</v>
      </c>
      <c r="BB16" s="17">
        <f t="shared" si="25"/>
        <v>1250</v>
      </c>
      <c r="BD16" s="25"/>
      <c r="BE16" s="13">
        <v>36</v>
      </c>
      <c r="BF16" s="14">
        <f t="shared" si="26"/>
        <v>940</v>
      </c>
      <c r="BG16" s="14">
        <f t="shared" si="27"/>
        <v>910</v>
      </c>
      <c r="BH16" s="14">
        <f t="shared" si="28"/>
        <v>1160</v>
      </c>
      <c r="BJ16" s="25"/>
      <c r="BK16" s="13">
        <v>36</v>
      </c>
      <c r="BL16" s="14">
        <f t="shared" si="29"/>
        <v>880</v>
      </c>
      <c r="BM16" s="14">
        <f t="shared" si="30"/>
        <v>850</v>
      </c>
      <c r="BN16" s="14">
        <f t="shared" si="31"/>
        <v>1090</v>
      </c>
      <c r="BP16" s="24"/>
      <c r="BQ16" s="10">
        <v>36</v>
      </c>
      <c r="BR16" s="11">
        <f t="shared" si="32"/>
        <v>830</v>
      </c>
      <c r="BS16" s="11">
        <f t="shared" si="33"/>
        <v>800</v>
      </c>
      <c r="BT16" s="11">
        <f t="shared" si="34"/>
        <v>1030</v>
      </c>
      <c r="BV16" s="24"/>
      <c r="BW16" s="10">
        <v>36</v>
      </c>
      <c r="BX16" s="11">
        <f t="shared" si="35"/>
        <v>780</v>
      </c>
      <c r="BY16" s="11">
        <f t="shared" si="36"/>
        <v>760</v>
      </c>
      <c r="BZ16" s="11">
        <f t="shared" si="37"/>
        <v>970</v>
      </c>
      <c r="CB16" s="24"/>
      <c r="CC16" s="10">
        <v>36</v>
      </c>
      <c r="CD16" s="11">
        <f t="shared" si="38"/>
        <v>740</v>
      </c>
      <c r="CE16" s="11">
        <f t="shared" si="39"/>
        <v>720</v>
      </c>
      <c r="CF16" s="11">
        <f t="shared" si="40"/>
        <v>920</v>
      </c>
      <c r="CH16" s="24"/>
      <c r="CI16" s="10">
        <v>36</v>
      </c>
      <c r="CJ16" s="11">
        <f t="shared" si="41"/>
        <v>670</v>
      </c>
      <c r="CK16" s="11">
        <f t="shared" si="42"/>
        <v>650</v>
      </c>
      <c r="CL16" s="11">
        <f t="shared" si="43"/>
        <v>830</v>
      </c>
      <c r="CN16" s="24"/>
      <c r="CO16" s="10">
        <v>36</v>
      </c>
      <c r="CP16" s="11">
        <f t="shared" si="44"/>
        <v>660</v>
      </c>
      <c r="CQ16" s="11">
        <f t="shared" si="45"/>
        <v>640</v>
      </c>
      <c r="CR16" s="11">
        <f t="shared" si="46"/>
        <v>810</v>
      </c>
      <c r="CT16" s="24"/>
      <c r="CU16" s="10">
        <v>36</v>
      </c>
      <c r="CV16" s="11">
        <f t="shared" si="47"/>
        <v>640</v>
      </c>
      <c r="CW16" s="11">
        <f t="shared" si="48"/>
        <v>620</v>
      </c>
      <c r="CX16" s="11">
        <f t="shared" si="49"/>
        <v>800</v>
      </c>
    </row>
    <row r="17" spans="1:102" x14ac:dyDescent="0.25">
      <c r="A17" s="19" t="s">
        <v>15</v>
      </c>
      <c r="B17" s="19">
        <v>1.5</v>
      </c>
      <c r="D17" s="28">
        <v>40</v>
      </c>
      <c r="E17" s="22">
        <f t="shared" si="0"/>
        <v>1256</v>
      </c>
      <c r="F17" s="22">
        <f t="shared" si="1"/>
        <v>125.60000000000001</v>
      </c>
      <c r="H17" s="25"/>
      <c r="I17" s="13">
        <v>40</v>
      </c>
      <c r="J17" s="14">
        <f t="shared" si="2"/>
        <v>3250</v>
      </c>
      <c r="K17" s="14">
        <f t="shared" si="3"/>
        <v>3150</v>
      </c>
      <c r="L17" s="14">
        <f t="shared" si="4"/>
        <v>4030</v>
      </c>
      <c r="M17" s="5"/>
      <c r="N17" s="24"/>
      <c r="O17" s="10">
        <v>40</v>
      </c>
      <c r="P17" s="11">
        <f t="shared" si="5"/>
        <v>2780</v>
      </c>
      <c r="Q17" s="11">
        <f t="shared" si="6"/>
        <v>2700</v>
      </c>
      <c r="R17" s="11">
        <f t="shared" si="7"/>
        <v>3460</v>
      </c>
      <c r="S17" s="2"/>
      <c r="T17" s="24"/>
      <c r="U17" s="10">
        <v>40</v>
      </c>
      <c r="V17" s="11">
        <f t="shared" si="8"/>
        <v>2080</v>
      </c>
      <c r="W17" s="11">
        <f t="shared" si="9"/>
        <v>2020</v>
      </c>
      <c r="X17" s="11">
        <f t="shared" si="10"/>
        <v>2580</v>
      </c>
      <c r="Y17" s="2"/>
      <c r="Z17" s="25"/>
      <c r="AA17" s="13">
        <v>40</v>
      </c>
      <c r="AB17" s="14">
        <f t="shared" si="11"/>
        <v>1730</v>
      </c>
      <c r="AC17" s="14">
        <f t="shared" si="12"/>
        <v>1680</v>
      </c>
      <c r="AD17" s="14">
        <f t="shared" si="13"/>
        <v>2150</v>
      </c>
      <c r="AF17" s="23"/>
      <c r="AG17" s="16">
        <v>40</v>
      </c>
      <c r="AH17" s="17">
        <f t="shared" si="14"/>
        <v>1490</v>
      </c>
      <c r="AI17" s="17">
        <f t="shared" si="15"/>
        <v>1440</v>
      </c>
      <c r="AJ17" s="17">
        <f t="shared" si="16"/>
        <v>1850</v>
      </c>
      <c r="AL17" s="23"/>
      <c r="AM17" s="16">
        <v>40</v>
      </c>
      <c r="AN17" s="17">
        <f t="shared" si="17"/>
        <v>1360</v>
      </c>
      <c r="AO17" s="17">
        <f t="shared" si="18"/>
        <v>1320</v>
      </c>
      <c r="AP17" s="17">
        <f t="shared" si="19"/>
        <v>1690</v>
      </c>
      <c r="AR17" s="23"/>
      <c r="AS17" s="16">
        <v>40</v>
      </c>
      <c r="AT17" s="17">
        <f t="shared" si="20"/>
        <v>1200</v>
      </c>
      <c r="AU17" s="17">
        <f t="shared" si="21"/>
        <v>1170</v>
      </c>
      <c r="AV17" s="17">
        <f t="shared" si="22"/>
        <v>1490</v>
      </c>
      <c r="AX17" s="23"/>
      <c r="AY17" s="16">
        <v>40</v>
      </c>
      <c r="AZ17" s="17">
        <f t="shared" si="23"/>
        <v>1120</v>
      </c>
      <c r="BA17" s="17">
        <f t="shared" si="24"/>
        <v>1080</v>
      </c>
      <c r="BB17" s="17">
        <f t="shared" si="25"/>
        <v>1390</v>
      </c>
      <c r="BD17" s="25"/>
      <c r="BE17" s="13">
        <v>40</v>
      </c>
      <c r="BF17" s="14">
        <f t="shared" si="26"/>
        <v>1040</v>
      </c>
      <c r="BG17" s="14">
        <f t="shared" si="27"/>
        <v>1010</v>
      </c>
      <c r="BH17" s="14">
        <f t="shared" si="28"/>
        <v>1290</v>
      </c>
      <c r="BJ17" s="25"/>
      <c r="BK17" s="13">
        <v>40</v>
      </c>
      <c r="BL17" s="14">
        <f t="shared" si="29"/>
        <v>980</v>
      </c>
      <c r="BM17" s="14">
        <f t="shared" si="30"/>
        <v>950</v>
      </c>
      <c r="BN17" s="14">
        <f t="shared" si="31"/>
        <v>1210</v>
      </c>
      <c r="BP17" s="24"/>
      <c r="BQ17" s="10">
        <v>40</v>
      </c>
      <c r="BR17" s="11">
        <f t="shared" si="32"/>
        <v>920</v>
      </c>
      <c r="BS17" s="11">
        <f t="shared" si="33"/>
        <v>890</v>
      </c>
      <c r="BT17" s="11">
        <f t="shared" si="34"/>
        <v>1140</v>
      </c>
      <c r="BV17" s="24"/>
      <c r="BW17" s="10">
        <v>40</v>
      </c>
      <c r="BX17" s="11">
        <f t="shared" si="35"/>
        <v>870</v>
      </c>
      <c r="BY17" s="11">
        <f t="shared" si="36"/>
        <v>840</v>
      </c>
      <c r="BZ17" s="11">
        <f t="shared" si="37"/>
        <v>1080</v>
      </c>
      <c r="CB17" s="24"/>
      <c r="CC17" s="10">
        <v>40</v>
      </c>
      <c r="CD17" s="11">
        <f t="shared" si="38"/>
        <v>820</v>
      </c>
      <c r="CE17" s="11">
        <f t="shared" si="39"/>
        <v>800</v>
      </c>
      <c r="CF17" s="11">
        <f t="shared" si="40"/>
        <v>1020</v>
      </c>
      <c r="CH17" s="24"/>
      <c r="CI17" s="10">
        <v>40</v>
      </c>
      <c r="CJ17" s="11">
        <f t="shared" si="41"/>
        <v>750</v>
      </c>
      <c r="CK17" s="11">
        <f t="shared" si="42"/>
        <v>720</v>
      </c>
      <c r="CL17" s="11">
        <f t="shared" si="43"/>
        <v>930</v>
      </c>
      <c r="CN17" s="24"/>
      <c r="CO17" s="10">
        <v>40</v>
      </c>
      <c r="CP17" s="11">
        <f t="shared" si="44"/>
        <v>730</v>
      </c>
      <c r="CQ17" s="11">
        <f t="shared" si="45"/>
        <v>710</v>
      </c>
      <c r="CR17" s="11">
        <f t="shared" si="46"/>
        <v>900</v>
      </c>
      <c r="CT17" s="24"/>
      <c r="CU17" s="10">
        <v>40</v>
      </c>
      <c r="CV17" s="11">
        <f t="shared" si="47"/>
        <v>710</v>
      </c>
      <c r="CW17" s="11">
        <f t="shared" si="48"/>
        <v>690</v>
      </c>
      <c r="CX17" s="11">
        <f t="shared" si="49"/>
        <v>880</v>
      </c>
    </row>
    <row r="18" spans="1:102" x14ac:dyDescent="0.25">
      <c r="A18" s="19" t="s">
        <v>16</v>
      </c>
      <c r="B18" s="19">
        <v>1.6</v>
      </c>
      <c r="H18" s="5"/>
      <c r="I18" s="6"/>
      <c r="J18" s="6"/>
      <c r="K18" s="6"/>
      <c r="L18" s="2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102" x14ac:dyDescent="0.25">
      <c r="A19" s="20" t="s">
        <v>17</v>
      </c>
      <c r="B19" s="20">
        <v>1.7</v>
      </c>
      <c r="L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102" x14ac:dyDescent="0.25">
      <c r="A20" s="20" t="s">
        <v>18</v>
      </c>
      <c r="B20" s="20">
        <v>1.8</v>
      </c>
      <c r="C20" s="2"/>
      <c r="D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102" x14ac:dyDescent="0.25">
      <c r="A21" s="20" t="s">
        <v>20</v>
      </c>
      <c r="B21" s="20">
        <v>1.9</v>
      </c>
      <c r="C21" s="2"/>
      <c r="D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102" x14ac:dyDescent="0.25">
      <c r="A22" s="20" t="s">
        <v>21</v>
      </c>
      <c r="B22" s="20">
        <v>2.1</v>
      </c>
      <c r="C22" s="2"/>
      <c r="D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102" x14ac:dyDescent="0.25">
      <c r="A23" s="20" t="s">
        <v>22</v>
      </c>
      <c r="B23" s="20">
        <v>2.15</v>
      </c>
      <c r="C23" s="2"/>
      <c r="D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102" x14ac:dyDescent="0.25">
      <c r="A24" s="20" t="s">
        <v>23</v>
      </c>
      <c r="B24" s="20">
        <v>2.2000000000000002</v>
      </c>
      <c r="C24" s="2"/>
      <c r="D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102" x14ac:dyDescent="0.25">
      <c r="A25" s="5"/>
      <c r="B25" s="2"/>
      <c r="C25" s="2"/>
      <c r="D25" s="2"/>
      <c r="P25" s="2"/>
      <c r="Q25" s="2"/>
      <c r="R25" s="2"/>
      <c r="S25" s="2"/>
      <c r="T25" s="2"/>
      <c r="U25" s="2"/>
      <c r="V25" s="2"/>
      <c r="W25" s="5"/>
      <c r="X25" s="6"/>
      <c r="Y25" s="6"/>
      <c r="Z25" s="6"/>
      <c r="AA25" s="2"/>
      <c r="AB25" s="2"/>
    </row>
    <row r="26" spans="1:102" x14ac:dyDescent="0.25">
      <c r="A26" s="8"/>
      <c r="B26" s="8"/>
      <c r="C26" s="8"/>
      <c r="D26" s="8"/>
      <c r="E26" s="8"/>
      <c r="F26" s="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102" ht="17.25" hidden="1" customHeight="1" x14ac:dyDescent="0.25">
      <c r="A27" s="8"/>
      <c r="B27" s="8"/>
      <c r="C27" s="8"/>
      <c r="D27" s="8"/>
      <c r="E27" s="8"/>
      <c r="F27" s="8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102" x14ac:dyDescent="0.25">
      <c r="A28" s="8"/>
      <c r="B28" s="8"/>
      <c r="C28" s="8"/>
      <c r="D28" s="8"/>
      <c r="E28" s="8"/>
      <c r="F28" s="8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102" x14ac:dyDescent="0.25">
      <c r="A29" s="8"/>
      <c r="B29" s="8"/>
      <c r="C29" s="8"/>
      <c r="D29" s="8"/>
      <c r="E29" s="8"/>
      <c r="F29" s="8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102" x14ac:dyDescent="0.25">
      <c r="A30" s="8"/>
      <c r="B30" s="8"/>
      <c r="C30" s="8"/>
      <c r="D30" s="8"/>
      <c r="E30" s="8"/>
      <c r="F30" s="8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102" x14ac:dyDescent="0.25">
      <c r="A31" s="8"/>
      <c r="B31" s="8"/>
      <c r="C31" s="8"/>
      <c r="D31" s="8"/>
      <c r="E31" s="8"/>
      <c r="F31" s="8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102" x14ac:dyDescent="0.25">
      <c r="A32" s="8"/>
      <c r="B32" s="8"/>
      <c r="C32" s="8"/>
      <c r="D32" s="8"/>
      <c r="E32" s="8"/>
      <c r="F32" s="8"/>
    </row>
    <row r="33" spans="1:6" x14ac:dyDescent="0.25">
      <c r="A33" s="8"/>
      <c r="B33" s="8"/>
      <c r="C33" s="8"/>
      <c r="D33" s="8"/>
      <c r="E33" s="8"/>
      <c r="F33" s="8"/>
    </row>
    <row r="34" spans="1:6" x14ac:dyDescent="0.25">
      <c r="A34" s="8"/>
      <c r="B34" s="8"/>
      <c r="C34" s="8"/>
      <c r="D34" s="8"/>
      <c r="E34" s="8"/>
      <c r="F34" s="8"/>
    </row>
    <row r="35" spans="1:6" x14ac:dyDescent="0.25">
      <c r="A35" s="8"/>
      <c r="B35" s="8"/>
      <c r="C35" s="8"/>
      <c r="D35" s="8"/>
      <c r="E35" s="8"/>
      <c r="F35" s="8"/>
    </row>
    <row r="36" spans="1:6" x14ac:dyDescent="0.25">
      <c r="A36" s="8"/>
      <c r="B36" s="8"/>
      <c r="C36" s="8"/>
      <c r="D36" s="8"/>
      <c r="E36" s="8"/>
      <c r="F36" s="8"/>
    </row>
    <row r="37" spans="1:6" x14ac:dyDescent="0.25">
      <c r="A37" s="8"/>
      <c r="B37" s="8"/>
      <c r="C37" s="8"/>
      <c r="D37" s="8"/>
      <c r="E37" s="8"/>
      <c r="F37" s="8"/>
    </row>
    <row r="38" spans="1:6" x14ac:dyDescent="0.25">
      <c r="A38" s="8"/>
      <c r="B38" s="8"/>
      <c r="C38" s="8"/>
      <c r="D38" s="8"/>
      <c r="E38" s="8"/>
      <c r="F38" s="8"/>
    </row>
    <row r="39" spans="1:6" x14ac:dyDescent="0.25">
      <c r="A39" s="8"/>
      <c r="B39" s="8"/>
      <c r="C39" s="8"/>
      <c r="D39" s="8"/>
      <c r="E39" s="8"/>
      <c r="F39" s="8"/>
    </row>
  </sheetData>
  <mergeCells count="18">
    <mergeCell ref="H2:H17"/>
    <mergeCell ref="N2:N17"/>
    <mergeCell ref="A1:B1"/>
    <mergeCell ref="A8:B8"/>
    <mergeCell ref="CT2:CT17"/>
    <mergeCell ref="AR2:AR17"/>
    <mergeCell ref="AX2:AX17"/>
    <mergeCell ref="T2:T17"/>
    <mergeCell ref="Z2:Z17"/>
    <mergeCell ref="AF2:AF17"/>
    <mergeCell ref="AL2:AL17"/>
    <mergeCell ref="CH2:CH17"/>
    <mergeCell ref="CN2:CN17"/>
    <mergeCell ref="BD2:BD17"/>
    <mergeCell ref="BJ2:BJ17"/>
    <mergeCell ref="BP2:BP17"/>
    <mergeCell ref="BV2:BV17"/>
    <mergeCell ref="CB2:CB17"/>
  </mergeCells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Тех.характиристики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Строков</dc:creator>
  <cp:lastModifiedBy>Михаил Строков</cp:lastModifiedBy>
  <dcterms:created xsi:type="dcterms:W3CDTF">2022-01-05T14:22:55Z</dcterms:created>
  <dcterms:modified xsi:type="dcterms:W3CDTF">2022-01-05T21:47:18Z</dcterms:modified>
</cp:coreProperties>
</file>