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35475" windowHeight="11565" tabRatio="379"/>
  </bookViews>
  <sheets>
    <sheet name="grid" sheetId="2" r:id="rId1"/>
    <sheet name="ratio" sheetId="3" r:id="rId2"/>
    <sheet name="ratiogrid" sheetId="4" r:id="rId3"/>
    <sheet name="square" sheetId="5" r:id="rId4"/>
    <sheet name="extras" sheetId="6" r:id="rId5"/>
  </sheets>
  <calcPr calcId="145621"/>
</workbook>
</file>

<file path=xl/calcChain.xml><?xml version="1.0" encoding="utf-8"?>
<calcChain xmlns="http://schemas.openxmlformats.org/spreadsheetml/2006/main">
  <c r="G33" i="3" l="1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12" i="5" l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11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F11" i="4"/>
  <c r="B11" i="4"/>
  <c r="F11" i="3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</calcChain>
</file>

<file path=xl/sharedStrings.xml><?xml version="1.0" encoding="utf-8"?>
<sst xmlns="http://schemas.openxmlformats.org/spreadsheetml/2006/main" count="392" uniqueCount="242">
  <si>
    <t>span</t>
  </si>
  <si>
    <t>width</t>
  </si>
  <si>
    <t>4:3</t>
  </si>
  <si>
    <t>16:9</t>
  </si>
  <si>
    <t>height</t>
  </si>
  <si>
    <r>
      <t>blueprint</t>
    </r>
    <r>
      <rPr>
        <i/>
        <sz val="48"/>
        <color theme="1" tint="0.499984740745262"/>
        <rFont val="Myriad Pro"/>
        <family val="2"/>
      </rPr>
      <t>placeholders</t>
    </r>
  </si>
  <si>
    <t>/ratiogrid</t>
  </si>
  <si>
    <t>span-1</t>
  </si>
  <si>
    <t>span-2</t>
  </si>
  <si>
    <t>span-3</t>
  </si>
  <si>
    <t>span-4</t>
  </si>
  <si>
    <t>span-6</t>
  </si>
  <si>
    <t>span-5</t>
  </si>
  <si>
    <t>span-7</t>
  </si>
  <si>
    <t>span-9</t>
  </si>
  <si>
    <t>span-8</t>
  </si>
  <si>
    <t>span-10</t>
  </si>
  <si>
    <t>span-11</t>
  </si>
  <si>
    <t>span-12</t>
  </si>
  <si>
    <t>span-13</t>
  </si>
  <si>
    <t>span-14</t>
  </si>
  <si>
    <t>span-15</t>
  </si>
  <si>
    <t>span-16</t>
  </si>
  <si>
    <t>span-17</t>
  </si>
  <si>
    <t>span-18</t>
  </si>
  <si>
    <t>span-19</t>
  </si>
  <si>
    <t>span-20</t>
  </si>
  <si>
    <t>span-21</t>
  </si>
  <si>
    <t>span-22</t>
  </si>
  <si>
    <t>span-23</t>
  </si>
  <si>
    <t>span-24</t>
  </si>
  <si>
    <t>/ratio</t>
  </si>
  <si>
    <t>/square</t>
  </si>
  <si>
    <t>/grid</t>
  </si>
  <si>
    <t>Images created using http://placehold.it</t>
  </si>
  <si>
    <t>rows</t>
  </si>
  <si>
    <t>600 images fitting the grid: 24 columns x 25 rows (based on a line-height of 18px).</t>
  </si>
  <si>
    <t>columns</t>
  </si>
  <si>
    <t>span-1-rows-Y</t>
  </si>
  <si>
    <t>span-2-rows-Y</t>
  </si>
  <si>
    <t>span-3-rows-Y</t>
  </si>
  <si>
    <t>span-4-rows-Y</t>
  </si>
  <si>
    <t>span-5-rows-Y</t>
  </si>
  <si>
    <t>span-6-rows-Y</t>
  </si>
  <si>
    <t>span-7-rows-Y</t>
  </si>
  <si>
    <t>span-8-rows-Y</t>
  </si>
  <si>
    <t>span-9-rows-Y</t>
  </si>
  <si>
    <t>span-10-rows-Y</t>
  </si>
  <si>
    <t>span-11-rows-Y</t>
  </si>
  <si>
    <t>span-12-rows-Y</t>
  </si>
  <si>
    <t>span-13-rows-Y</t>
  </si>
  <si>
    <t>span-14-rows-Y</t>
  </si>
  <si>
    <t>span-15-rows-Y</t>
  </si>
  <si>
    <t>span-16-rows-Y</t>
  </si>
  <si>
    <t>span-17-rows-Y</t>
  </si>
  <si>
    <t>span-18-rows-Y</t>
  </si>
  <si>
    <t>span-19-rows-Y</t>
  </si>
  <si>
    <t>span-20-rows-Y</t>
  </si>
  <si>
    <t>span-21-rows-Y</t>
  </si>
  <si>
    <t>span-22-rows-Y</t>
  </si>
  <si>
    <t>span-23-rows-Y</t>
  </si>
  <si>
    <t>span-24-rows-Y</t>
  </si>
  <si>
    <t>rows (Y)</t>
  </si>
  <si>
    <r>
      <t xml:space="preserve">Created by Gareth J M Saunders </t>
    </r>
    <r>
      <rPr>
        <sz val="11"/>
        <color theme="1"/>
        <rFont val="Calibri"/>
        <family val="2"/>
        <scheme val="minor"/>
      </rPr>
      <t>(garethjmsaunders.co.uk/blueprint)</t>
    </r>
  </si>
  <si>
    <t>Square images, based on both the width of the columns and the height of rows.</t>
  </si>
  <si>
    <t>span-[number of columns]-rows-[number of rows].gif</t>
  </si>
  <si>
    <t>name</t>
  </si>
  <si>
    <t>/core</t>
  </si>
  <si>
    <t>/delisted</t>
  </si>
  <si>
    <t>button 2</t>
  </si>
  <si>
    <t>half page ad</t>
  </si>
  <si>
    <t>leaderboard</t>
  </si>
  <si>
    <t>medium rectangle</t>
  </si>
  <si>
    <t>microbar</t>
  </si>
  <si>
    <t>rectangle</t>
  </si>
  <si>
    <t>wide skyscraper</t>
  </si>
  <si>
    <t>button 1</t>
  </si>
  <si>
    <t>full banner</t>
  </si>
  <si>
    <t>half banner</t>
  </si>
  <si>
    <t>large rectangle</t>
  </si>
  <si>
    <t>pop under</t>
  </si>
  <si>
    <t>3:1 rectangle</t>
  </si>
  <si>
    <t>skyscraper</t>
  </si>
  <si>
    <t>square button</t>
  </si>
  <si>
    <t>square popup</t>
  </si>
  <si>
    <t>vertical banner</t>
  </si>
  <si>
    <t>vertical rectangle</t>
  </si>
  <si>
    <t>filename</t>
  </si>
  <si>
    <t>The most common, standard Amazon affiliate links and banners.</t>
  </si>
  <si>
    <t>Standard advert size</t>
  </si>
  <si>
    <t>/adverts</t>
  </si>
  <si>
    <t>Interactive Advertising Bureau (IAB) standard advert sizes (as of 2011).</t>
  </si>
  <si>
    <t>/badges</t>
  </si>
  <si>
    <t>The most common, standard button sizes.</t>
  </si>
  <si>
    <t>/google-map</t>
  </si>
  <si>
    <t>description</t>
  </si>
  <si>
    <t>Standard map</t>
  </si>
  <si>
    <t>Shows elevation</t>
  </si>
  <si>
    <t>/icons</t>
  </si>
  <si>
    <t>Mac OS X (Tiger+), Vista, 7</t>
  </si>
  <si>
    <t>iPhone</t>
  </si>
  <si>
    <t>operating system</t>
  </si>
  <si>
    <t>Mac OS X (All), Vista, 7</t>
  </si>
  <si>
    <t>http://www.axialis.com/tutorials/tutorial-whatsanicon.html</t>
  </si>
  <si>
    <t>Toolbars</t>
  </si>
  <si>
    <t>Linux</t>
  </si>
  <si>
    <t>Mac OS X (Leopard+), iPhone</t>
  </si>
  <si>
    <t>Mac OS X (All), Linux, XP, Vista, 7, Toolbars</t>
  </si>
  <si>
    <t>http://www.visualpharm.com/articles/icon_sizes.html</t>
  </si>
  <si>
    <t>Android</t>
  </si>
  <si>
    <t>Linux, XP, Vista, 7, Toolbars, Android</t>
  </si>
  <si>
    <t>Mac OS X (All), XP, Vista, 7, Toolbars, Android</t>
  </si>
  <si>
    <t>Mac OS X (All), Linux, XP, Vista, 7, Android</t>
  </si>
  <si>
    <t>http://developer.android.com/guide/practices/ui_guidelines/icon_design.html</t>
  </si>
  <si>
    <t>iPhone, iPad</t>
  </si>
  <si>
    <t>Linux, Android, iPad</t>
  </si>
  <si>
    <t>/vimeo</t>
  </si>
  <si>
    <t>/youtube</t>
  </si>
  <si>
    <t>version 1.0.0</t>
  </si>
  <si>
    <t>button</t>
  </si>
  <si>
    <t>The most common icons sizes for PC, Linux, Mac, iPhone, iPad and Android.</t>
  </si>
  <si>
    <t>Current default sizes offered by YouTube.</t>
  </si>
  <si>
    <t>Current default sizes offered by Vimeo.</t>
  </si>
  <si>
    <t>rows-1</t>
  </si>
  <si>
    <t>rows-2</t>
  </si>
  <si>
    <t>rows-3</t>
  </si>
  <si>
    <t>rows-4</t>
  </si>
  <si>
    <t>rows-5</t>
  </si>
  <si>
    <t>rows-6</t>
  </si>
  <si>
    <t>rows-7</t>
  </si>
  <si>
    <t>rows-8</t>
  </si>
  <si>
    <t>rows-9</t>
  </si>
  <si>
    <t>rows-10</t>
  </si>
  <si>
    <t>rows-11</t>
  </si>
  <si>
    <t>rows-12</t>
  </si>
  <si>
    <t>rows-13</t>
  </si>
  <si>
    <t>rows-14</t>
  </si>
  <si>
    <t>rows-15</t>
  </si>
  <si>
    <t>rows-16</t>
  </si>
  <si>
    <t>rows-17</t>
  </si>
  <si>
    <t>rows-18</t>
  </si>
  <si>
    <t>rows-19</t>
  </si>
  <si>
    <t>rows-20</t>
  </si>
  <si>
    <t>rows-21</t>
  </si>
  <si>
    <t>rows-22</t>
  </si>
  <si>
    <t>rows-23</t>
  </si>
  <si>
    <t>rows-24</t>
  </si>
  <si>
    <t>rows-25</t>
  </si>
  <si>
    <t>Google Earth 3D view</t>
  </si>
  <si>
    <t>Aerial view</t>
  </si>
  <si>
    <t>Standard Google map embed sizes.</t>
  </si>
  <si>
    <t>/amazon</t>
  </si>
  <si>
    <t>span-1-wide</t>
  </si>
  <si>
    <t>Images in 4:3 and 16:9 (-wide) ratio.</t>
  </si>
  <si>
    <t>span-2-wide</t>
  </si>
  <si>
    <t>span-3-wide</t>
  </si>
  <si>
    <t>span-4-wide</t>
  </si>
  <si>
    <t>span-5-wide</t>
  </si>
  <si>
    <t>span-6-wide</t>
  </si>
  <si>
    <t>span-7-wide</t>
  </si>
  <si>
    <t>span-8-wide</t>
  </si>
  <si>
    <t>span-9-wide</t>
  </si>
  <si>
    <t>span-10-wide</t>
  </si>
  <si>
    <t>span-11-wide</t>
  </si>
  <si>
    <t>span-12-wide</t>
  </si>
  <si>
    <t>span-13-wide</t>
  </si>
  <si>
    <t>span-14-wide</t>
  </si>
  <si>
    <t>span-15-wide</t>
  </si>
  <si>
    <t>span-16-wide</t>
  </si>
  <si>
    <t>span-17-wide</t>
  </si>
  <si>
    <t>span-18-wide</t>
  </si>
  <si>
    <t>span-19-wide</t>
  </si>
  <si>
    <t>span-20-wide</t>
  </si>
  <si>
    <t>span-21-wide</t>
  </si>
  <si>
    <t>span-22-wide</t>
  </si>
  <si>
    <t>span-23-wide</t>
  </si>
  <si>
    <t>span-24-wide</t>
  </si>
  <si>
    <t>Images in 4:3 and 16:9 (-wide) ratio. Rounded-up or -down (±10px) to fit the Blueprint grid.</t>
  </si>
  <si>
    <t>small</t>
  </si>
  <si>
    <t>default</t>
  </si>
  <si>
    <t>medium</t>
  </si>
  <si>
    <t>controls.png</t>
  </si>
  <si>
    <t>100x70</t>
  </si>
  <si>
    <t>120x60</t>
  </si>
  <si>
    <t>120x600</t>
  </si>
  <si>
    <t>120x90</t>
  </si>
  <si>
    <t>160x600</t>
  </si>
  <si>
    <t>234x60</t>
  </si>
  <si>
    <t>468x60</t>
  </si>
  <si>
    <t>728x90</t>
  </si>
  <si>
    <t>88x31</t>
  </si>
  <si>
    <t xml:space="preserve">36x13                                                   </t>
  </si>
  <si>
    <t xml:space="preserve">80x15                                                   </t>
  </si>
  <si>
    <t xml:space="preserve">blueprint </t>
  </si>
  <si>
    <t xml:space="preserve">88x31                                                   </t>
  </si>
  <si>
    <t xml:space="preserve">110x32                                                  </t>
  </si>
  <si>
    <t xml:space="preserve">120x60                                                  </t>
  </si>
  <si>
    <t xml:space="preserve">125x50                                                  </t>
  </si>
  <si>
    <t xml:space="preserve">180x60                                                  </t>
  </si>
  <si>
    <t>earth-small</t>
  </si>
  <si>
    <t>earth-medium</t>
  </si>
  <si>
    <t>earth-large</t>
  </si>
  <si>
    <t>map-small</t>
  </si>
  <si>
    <t>map-medium</t>
  </si>
  <si>
    <t>map-large</t>
  </si>
  <si>
    <t>satellite-small</t>
  </si>
  <si>
    <t>satellite-medium</t>
  </si>
  <si>
    <t>satellite-large</t>
  </si>
  <si>
    <t>terrain-small</t>
  </si>
  <si>
    <t>terrain-medium</t>
  </si>
  <si>
    <t>terrain-large</t>
  </si>
  <si>
    <t>12x12</t>
  </si>
  <si>
    <t>12x19</t>
  </si>
  <si>
    <t>16x16</t>
  </si>
  <si>
    <t>16x25</t>
  </si>
  <si>
    <t>19x19</t>
  </si>
  <si>
    <t>24x24</t>
  </si>
  <si>
    <t>24x38</t>
  </si>
  <si>
    <t>25x25</t>
  </si>
  <si>
    <t>29x29</t>
  </si>
  <si>
    <t>32x32</t>
  </si>
  <si>
    <t>36x36</t>
  </si>
  <si>
    <t>38x38</t>
  </si>
  <si>
    <t>48x48</t>
  </si>
  <si>
    <t>50x50</t>
  </si>
  <si>
    <t>57x57</t>
  </si>
  <si>
    <t>58x58</t>
  </si>
  <si>
    <t>64x64</t>
  </si>
  <si>
    <t>72x72</t>
  </si>
  <si>
    <t>96x96</t>
  </si>
  <si>
    <t>114x114</t>
  </si>
  <si>
    <t>small-wide</t>
  </si>
  <si>
    <t>default-wide</t>
  </si>
  <si>
    <t>medium-wide</t>
  </si>
  <si>
    <t>large-wide</t>
  </si>
  <si>
    <t>large</t>
  </si>
  <si>
    <t>controls</t>
  </si>
  <si>
    <t>where Y equals</t>
  </si>
  <si>
    <t>More information about icon sizes:</t>
  </si>
  <si>
    <t>128x128</t>
  </si>
  <si>
    <t>256x256</t>
  </si>
  <si>
    <t>512x512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</si>
</sst>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48"/>
      <color theme="4"/>
      <name val="Myriad Pro"/>
      <family val="2"/>
    </font>
    <font>
      <i/>
      <sz val="48"/>
      <color theme="1" tint="0.499984740745262"/>
      <name val="Myriad Pro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/>
    <xf numFmtId="0" fontId="1" fillId="0" borderId="0" xfId="0" applyFont="1" applyFill="1"/>
    <xf numFmtId="0" fontId="4" fillId="0" borderId="0" xfId="0" applyFont="1"/>
    <xf numFmtId="0" fontId="5" fillId="0" borderId="0" xfId="0" applyFont="1"/>
    <xf numFmtId="0" fontId="7" fillId="0" borderId="0" xfId="0" quotePrefix="1" applyFont="1"/>
    <xf numFmtId="0" fontId="8" fillId="0" borderId="0" xfId="0" quotePrefix="1" applyFont="1"/>
    <xf numFmtId="0" fontId="2" fillId="0" borderId="0" xfId="0" quotePrefix="1" applyFont="1"/>
    <xf numFmtId="0" fontId="0" fillId="0" borderId="0" xfId="0" quotePrefix="1" applyFont="1"/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0" xfId="0" quotePrefix="1" applyFont="1" applyFill="1"/>
    <xf numFmtId="0" fontId="0" fillId="0" borderId="0" xfId="0" applyFill="1"/>
    <xf numFmtId="0" fontId="3" fillId="0" borderId="0" xfId="0" applyFont="1" applyFill="1"/>
    <xf numFmtId="0" fontId="0" fillId="0" borderId="0" xfId="0" quotePrefix="1" applyFont="1" applyFill="1" applyAlignment="1">
      <alignment wrapText="1"/>
    </xf>
    <xf numFmtId="0" fontId="0" fillId="3" borderId="0" xfId="0" applyFill="1"/>
    <xf numFmtId="0" fontId="1" fillId="3" borderId="0" xfId="0" applyFont="1" applyFill="1"/>
    <xf numFmtId="0" fontId="9" fillId="0" borderId="0" xfId="1"/>
    <xf numFmtId="0" fontId="0" fillId="0" borderId="0" xfId="0" quotePrefix="1" applyFont="1" applyAlignment="1">
      <alignment horizontal="left"/>
    </xf>
    <xf numFmtId="0" fontId="10" fillId="0" borderId="0" xfId="0" applyFont="1" applyFill="1" applyBorder="1" applyAlignment="1">
      <alignment vertical="center" wrapText="1"/>
    </xf>
    <xf numFmtId="2" fontId="0" fillId="0" borderId="0" xfId="0" applyNumberFormat="1"/>
    <xf numFmtId="0" fontId="0" fillId="0" borderId="0" xfId="0" quotePrefix="1" applyFont="1"/>
    <xf numFmtId="0" fontId="0" fillId="0" borderId="0" xfId="0" applyFill="1" applyAlignment="1">
      <alignment horizontal="center"/>
    </xf>
    <xf numFmtId="0" fontId="0" fillId="0" borderId="0" xfId="0" quotePrefix="1" applyFont="1" applyAlignment="1">
      <alignment wrapText="1"/>
    </xf>
    <xf numFmtId="0" fontId="2" fillId="0" borderId="0" xfId="0" quotePrefix="1" applyFont="1"/>
    <xf numFmtId="0" fontId="0" fillId="0" borderId="0" xfId="0" quotePrefix="1" applyFont="1"/>
    <xf numFmtId="0" fontId="5" fillId="0" borderId="0" xfId="0" applyFont="1"/>
    <xf numFmtId="0" fontId="0" fillId="0" borderId="0" xfId="0" quotePrefix="1" applyFont="1" applyAlignment="1">
      <alignment horizontal="left"/>
    </xf>
    <xf numFmtId="0" fontId="0" fillId="0" borderId="0" xfId="0" quotePrefix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developer.android.com/guide/practices/ui_guidelines/icon_design.html" TargetMode="External"/><Relationship Id="rId2" Type="http://schemas.openxmlformats.org/officeDocument/2006/relationships/hyperlink" Target="http://www.visualpharm.com/articles/icon_sizes.html" TargetMode="External"/><Relationship Id="rId1" Type="http://schemas.openxmlformats.org/officeDocument/2006/relationships/hyperlink" Target="http://www.axialis.com/tutorials/tutorial-whatsanicon.html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zoomScaleNormal="100" workbookViewId="0">
      <selection activeCell="H25" sqref="H25"/>
    </sheetView>
  </sheetViews>
  <sheetFormatPr defaultRowHeight="15" x14ac:dyDescent="0.25"/>
  <cols>
    <col min="1" max="1" width="14.85546875" customWidth="1"/>
    <col min="3" max="3" width="25" customWidth="1"/>
    <col min="4" max="4" width="9.140625" customWidth="1"/>
    <col min="5" max="5" width="8.7109375" customWidth="1"/>
  </cols>
  <sheetData>
    <row r="1" spans="1:10" ht="60.75" x14ac:dyDescent="0.85">
      <c r="A1" s="26" t="s">
        <v>5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24" t="s">
        <v>118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15" customHeight="1" x14ac:dyDescent="0.25">
      <c r="A3" s="24" t="s">
        <v>63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ht="15" customHeight="1" x14ac:dyDescent="0.25">
      <c r="A4" s="25" t="s">
        <v>34</v>
      </c>
      <c r="B4" s="25"/>
      <c r="C4" s="25"/>
      <c r="D4" s="25"/>
      <c r="E4" s="25"/>
      <c r="F4" s="25"/>
      <c r="G4" s="25"/>
      <c r="H4" s="25"/>
      <c r="I4" s="25"/>
      <c r="J4" s="25"/>
    </row>
    <row r="6" spans="1:10" ht="23.25" x14ac:dyDescent="0.35">
      <c r="A6" s="5" t="s">
        <v>33</v>
      </c>
    </row>
    <row r="7" spans="1:10" x14ac:dyDescent="0.25">
      <c r="A7" s="8" t="s">
        <v>36</v>
      </c>
      <c r="H7" s="1"/>
      <c r="I7" s="1"/>
    </row>
    <row r="8" spans="1:10" x14ac:dyDescent="0.25">
      <c r="A8" s="23" t="s">
        <v>65</v>
      </c>
      <c r="B8" s="23"/>
      <c r="C8" s="23"/>
      <c r="D8" s="23"/>
      <c r="E8" s="23"/>
      <c r="F8" s="23"/>
      <c r="G8" s="23"/>
      <c r="H8" s="1"/>
      <c r="I8" s="1"/>
    </row>
    <row r="9" spans="1:10" x14ac:dyDescent="0.25">
      <c r="A9" s="9" t="s">
        <v>87</v>
      </c>
      <c r="B9" s="9" t="s">
        <v>1</v>
      </c>
      <c r="D9" s="9" t="s">
        <v>62</v>
      </c>
      <c r="E9" s="9" t="s">
        <v>4</v>
      </c>
    </row>
    <row r="10" spans="1:10" x14ac:dyDescent="0.25">
      <c r="A10" s="2" t="s">
        <v>38</v>
      </c>
      <c r="B10" s="2">
        <v>30</v>
      </c>
      <c r="D10" s="15">
        <v>1</v>
      </c>
      <c r="E10" s="16">
        <v>18</v>
      </c>
    </row>
    <row r="11" spans="1:10" x14ac:dyDescent="0.25">
      <c r="A11" s="2" t="s">
        <v>39</v>
      </c>
      <c r="B11" s="2">
        <f>B10+40</f>
        <v>70</v>
      </c>
      <c r="D11" s="15">
        <v>2</v>
      </c>
      <c r="E11" s="16">
        <v>36</v>
      </c>
    </row>
    <row r="12" spans="1:10" x14ac:dyDescent="0.25">
      <c r="A12" s="2" t="s">
        <v>40</v>
      </c>
      <c r="B12" s="2">
        <f>B11+40</f>
        <v>110</v>
      </c>
      <c r="D12" s="15">
        <v>3</v>
      </c>
      <c r="E12" s="16">
        <v>54</v>
      </c>
    </row>
    <row r="13" spans="1:10" x14ac:dyDescent="0.25">
      <c r="A13" s="2" t="s">
        <v>41</v>
      </c>
      <c r="B13" s="2">
        <f t="shared" ref="B13:B33" si="0">B12+40</f>
        <v>150</v>
      </c>
      <c r="D13" s="15">
        <v>4</v>
      </c>
      <c r="E13" s="16">
        <v>72</v>
      </c>
    </row>
    <row r="14" spans="1:10" x14ac:dyDescent="0.25">
      <c r="A14" s="2" t="s">
        <v>42</v>
      </c>
      <c r="B14" s="2">
        <f t="shared" si="0"/>
        <v>190</v>
      </c>
      <c r="D14" s="15">
        <v>5</v>
      </c>
      <c r="E14" s="16">
        <v>90</v>
      </c>
    </row>
    <row r="15" spans="1:10" x14ac:dyDescent="0.25">
      <c r="A15" s="2" t="s">
        <v>43</v>
      </c>
      <c r="B15" s="2">
        <f t="shared" si="0"/>
        <v>230</v>
      </c>
      <c r="D15" s="15">
        <v>6</v>
      </c>
      <c r="E15" s="16">
        <v>108</v>
      </c>
    </row>
    <row r="16" spans="1:10" x14ac:dyDescent="0.25">
      <c r="A16" s="2" t="s">
        <v>44</v>
      </c>
      <c r="B16" s="2">
        <f t="shared" si="0"/>
        <v>270</v>
      </c>
      <c r="D16" s="15">
        <v>7</v>
      </c>
      <c r="E16" s="16">
        <v>126</v>
      </c>
    </row>
    <row r="17" spans="1:5" x14ac:dyDescent="0.25">
      <c r="A17" s="2" t="s">
        <v>45</v>
      </c>
      <c r="B17" s="2">
        <f t="shared" si="0"/>
        <v>310</v>
      </c>
      <c r="D17" s="15">
        <v>8</v>
      </c>
      <c r="E17" s="16">
        <v>144</v>
      </c>
    </row>
    <row r="18" spans="1:5" x14ac:dyDescent="0.25">
      <c r="A18" s="2" t="s">
        <v>46</v>
      </c>
      <c r="B18" s="2">
        <f t="shared" si="0"/>
        <v>350</v>
      </c>
      <c r="D18" s="15">
        <v>9</v>
      </c>
      <c r="E18" s="16">
        <v>162</v>
      </c>
    </row>
    <row r="19" spans="1:5" x14ac:dyDescent="0.25">
      <c r="A19" s="2" t="s">
        <v>47</v>
      </c>
      <c r="B19" s="2">
        <f t="shared" si="0"/>
        <v>390</v>
      </c>
      <c r="D19" s="15">
        <v>10</v>
      </c>
      <c r="E19" s="16">
        <v>180</v>
      </c>
    </row>
    <row r="20" spans="1:5" x14ac:dyDescent="0.25">
      <c r="A20" s="2" t="s">
        <v>48</v>
      </c>
      <c r="B20" s="2">
        <f t="shared" si="0"/>
        <v>430</v>
      </c>
      <c r="C20" s="10"/>
      <c r="D20" s="15">
        <v>11</v>
      </c>
      <c r="E20" s="16">
        <v>198</v>
      </c>
    </row>
    <row r="21" spans="1:5" x14ac:dyDescent="0.25">
      <c r="A21" s="2" t="s">
        <v>49</v>
      </c>
      <c r="B21" s="2">
        <f t="shared" si="0"/>
        <v>470</v>
      </c>
      <c r="C21" s="10" t="s">
        <v>237</v>
      </c>
      <c r="D21" s="15">
        <v>12</v>
      </c>
      <c r="E21" s="16">
        <v>216</v>
      </c>
    </row>
    <row r="22" spans="1:5" x14ac:dyDescent="0.25">
      <c r="A22" s="2" t="s">
        <v>50</v>
      </c>
      <c r="B22" s="2">
        <f t="shared" si="0"/>
        <v>510</v>
      </c>
      <c r="D22" s="15">
        <v>13</v>
      </c>
      <c r="E22" s="16">
        <v>234</v>
      </c>
    </row>
    <row r="23" spans="1:5" x14ac:dyDescent="0.25">
      <c r="A23" s="2" t="s">
        <v>51</v>
      </c>
      <c r="B23" s="2">
        <f t="shared" si="0"/>
        <v>550</v>
      </c>
      <c r="D23" s="15">
        <v>14</v>
      </c>
      <c r="E23" s="16">
        <v>252</v>
      </c>
    </row>
    <row r="24" spans="1:5" x14ac:dyDescent="0.25">
      <c r="A24" s="2" t="s">
        <v>52</v>
      </c>
      <c r="B24" s="2">
        <f t="shared" si="0"/>
        <v>590</v>
      </c>
      <c r="D24" s="15">
        <v>15</v>
      </c>
      <c r="E24" s="16">
        <v>270</v>
      </c>
    </row>
    <row r="25" spans="1:5" x14ac:dyDescent="0.25">
      <c r="A25" s="2" t="s">
        <v>53</v>
      </c>
      <c r="B25" s="2">
        <f t="shared" si="0"/>
        <v>630</v>
      </c>
      <c r="D25" s="15">
        <v>16</v>
      </c>
      <c r="E25" s="16">
        <v>288</v>
      </c>
    </row>
    <row r="26" spans="1:5" x14ac:dyDescent="0.25">
      <c r="A26" s="2" t="s">
        <v>54</v>
      </c>
      <c r="B26" s="2">
        <f t="shared" si="0"/>
        <v>670</v>
      </c>
      <c r="D26" s="15">
        <v>17</v>
      </c>
      <c r="E26" s="16">
        <v>306</v>
      </c>
    </row>
    <row r="27" spans="1:5" x14ac:dyDescent="0.25">
      <c r="A27" s="2" t="s">
        <v>55</v>
      </c>
      <c r="B27" s="2">
        <f t="shared" si="0"/>
        <v>710</v>
      </c>
      <c r="D27" s="15">
        <v>18</v>
      </c>
      <c r="E27" s="16">
        <v>324</v>
      </c>
    </row>
    <row r="28" spans="1:5" x14ac:dyDescent="0.25">
      <c r="A28" s="2" t="s">
        <v>56</v>
      </c>
      <c r="B28" s="2">
        <f t="shared" si="0"/>
        <v>750</v>
      </c>
      <c r="D28" s="15">
        <v>19</v>
      </c>
      <c r="E28" s="16">
        <v>342</v>
      </c>
    </row>
    <row r="29" spans="1:5" x14ac:dyDescent="0.25">
      <c r="A29" s="2" t="s">
        <v>57</v>
      </c>
      <c r="B29" s="2">
        <f t="shared" si="0"/>
        <v>790</v>
      </c>
      <c r="D29" s="15">
        <v>20</v>
      </c>
      <c r="E29" s="16">
        <v>360</v>
      </c>
    </row>
    <row r="30" spans="1:5" x14ac:dyDescent="0.25">
      <c r="A30" s="2" t="s">
        <v>58</v>
      </c>
      <c r="B30" s="2">
        <f t="shared" si="0"/>
        <v>830</v>
      </c>
      <c r="D30" s="15">
        <v>21</v>
      </c>
      <c r="E30" s="16">
        <v>378</v>
      </c>
    </row>
    <row r="31" spans="1:5" x14ac:dyDescent="0.25">
      <c r="A31" s="2" t="s">
        <v>59</v>
      </c>
      <c r="B31" s="2">
        <f t="shared" si="0"/>
        <v>870</v>
      </c>
      <c r="D31" s="15">
        <v>22</v>
      </c>
      <c r="E31" s="16">
        <v>396</v>
      </c>
    </row>
    <row r="32" spans="1:5" x14ac:dyDescent="0.25">
      <c r="A32" s="2" t="s">
        <v>60</v>
      </c>
      <c r="B32" s="2">
        <f t="shared" si="0"/>
        <v>910</v>
      </c>
      <c r="D32" s="15">
        <v>23</v>
      </c>
      <c r="E32" s="16">
        <v>414</v>
      </c>
    </row>
    <row r="33" spans="1:5" x14ac:dyDescent="0.25">
      <c r="A33" s="2" t="s">
        <v>61</v>
      </c>
      <c r="B33" s="2">
        <f t="shared" si="0"/>
        <v>950</v>
      </c>
      <c r="D33" s="15">
        <v>24</v>
      </c>
      <c r="E33" s="16">
        <v>432</v>
      </c>
    </row>
    <row r="34" spans="1:5" x14ac:dyDescent="0.25">
      <c r="D34" s="15">
        <v>25</v>
      </c>
      <c r="E34" s="16">
        <v>450</v>
      </c>
    </row>
    <row r="65" ht="21.75" customHeight="1" x14ac:dyDescent="0.25"/>
    <row r="94" ht="15.75" customHeight="1" x14ac:dyDescent="0.25"/>
    <row r="95" ht="15.75" customHeight="1" x14ac:dyDescent="0.25"/>
    <row r="123" spans="1:7" ht="23.25" x14ac:dyDescent="0.35">
      <c r="A123" s="5"/>
    </row>
    <row r="124" spans="1:7" x14ac:dyDescent="0.25">
      <c r="A124" s="11"/>
      <c r="B124" s="12"/>
      <c r="C124" s="12"/>
      <c r="D124" s="12"/>
      <c r="E124" s="12"/>
      <c r="F124" s="12"/>
      <c r="G124" s="12"/>
    </row>
    <row r="125" spans="1:7" x14ac:dyDescent="0.25">
      <c r="A125" s="14"/>
      <c r="B125" s="14"/>
      <c r="C125" s="14"/>
      <c r="D125" s="14"/>
      <c r="E125" s="14"/>
      <c r="F125" s="14"/>
      <c r="G125" s="14"/>
    </row>
    <row r="126" spans="1:7" x14ac:dyDescent="0.25">
      <c r="A126" s="13"/>
      <c r="B126" s="13"/>
      <c r="C126" s="12"/>
      <c r="D126" s="13"/>
      <c r="E126" s="13"/>
      <c r="F126" s="12"/>
      <c r="G126" s="12"/>
    </row>
    <row r="127" spans="1:7" x14ac:dyDescent="0.25">
      <c r="A127" s="2"/>
      <c r="B127" s="2"/>
      <c r="C127" s="12"/>
      <c r="D127" s="12"/>
      <c r="E127" s="2"/>
      <c r="F127" s="12"/>
      <c r="G127" s="12"/>
    </row>
    <row r="128" spans="1:7" x14ac:dyDescent="0.25">
      <c r="A128" s="2"/>
      <c r="B128" s="2"/>
      <c r="C128" s="12"/>
      <c r="D128" s="12"/>
      <c r="E128" s="2"/>
      <c r="F128" s="12"/>
      <c r="G128" s="12"/>
    </row>
    <row r="129" spans="1:7" x14ac:dyDescent="0.25">
      <c r="A129" s="2"/>
      <c r="B129" s="2"/>
      <c r="C129" s="12"/>
      <c r="D129" s="12"/>
      <c r="E129" s="2"/>
      <c r="F129" s="12"/>
      <c r="G129" s="12"/>
    </row>
    <row r="130" spans="1:7" x14ac:dyDescent="0.25">
      <c r="A130" s="2"/>
      <c r="B130" s="2"/>
      <c r="C130" s="12"/>
      <c r="D130" s="12"/>
      <c r="E130" s="2"/>
      <c r="F130" s="12"/>
      <c r="G130" s="12"/>
    </row>
    <row r="131" spans="1:7" x14ac:dyDescent="0.25">
      <c r="A131" s="2"/>
      <c r="B131" s="2"/>
      <c r="E131" s="2"/>
    </row>
    <row r="132" spans="1:7" x14ac:dyDescent="0.25">
      <c r="A132" s="2"/>
      <c r="B132" s="2"/>
      <c r="E132" s="2"/>
    </row>
    <row r="133" spans="1:7" x14ac:dyDescent="0.25">
      <c r="A133" s="2"/>
      <c r="B133" s="2"/>
      <c r="E133" s="2"/>
    </row>
    <row r="134" spans="1:7" x14ac:dyDescent="0.25">
      <c r="A134" s="2"/>
      <c r="B134" s="2"/>
      <c r="E134" s="2"/>
    </row>
    <row r="135" spans="1:7" x14ac:dyDescent="0.25">
      <c r="A135" s="2"/>
      <c r="B135" s="2"/>
      <c r="E135" s="2"/>
    </row>
    <row r="136" spans="1:7" x14ac:dyDescent="0.25">
      <c r="A136" s="2"/>
      <c r="B136" s="2"/>
      <c r="E136" s="2"/>
    </row>
    <row r="137" spans="1:7" x14ac:dyDescent="0.25">
      <c r="A137" s="2"/>
      <c r="B137" s="2"/>
      <c r="C137" s="10"/>
      <c r="E137" s="2"/>
    </row>
    <row r="138" spans="1:7" x14ac:dyDescent="0.25">
      <c r="A138" s="2"/>
      <c r="B138" s="2"/>
      <c r="E138" s="2"/>
    </row>
    <row r="139" spans="1:7" x14ac:dyDescent="0.25">
      <c r="A139" s="2"/>
      <c r="B139" s="2"/>
      <c r="E139" s="2"/>
    </row>
    <row r="140" spans="1:7" x14ac:dyDescent="0.25">
      <c r="A140" s="2"/>
      <c r="B140" s="2"/>
      <c r="E140" s="2"/>
    </row>
    <row r="141" spans="1:7" x14ac:dyDescent="0.25">
      <c r="A141" s="2"/>
      <c r="B141" s="2"/>
      <c r="E141" s="2"/>
    </row>
    <row r="142" spans="1:7" x14ac:dyDescent="0.25">
      <c r="A142" s="2"/>
      <c r="B142" s="2"/>
      <c r="E142" s="2"/>
    </row>
    <row r="143" spans="1:7" x14ac:dyDescent="0.25">
      <c r="A143" s="2"/>
      <c r="B143" s="2"/>
      <c r="E143" s="2"/>
    </row>
    <row r="144" spans="1:7" x14ac:dyDescent="0.25">
      <c r="A144" s="2"/>
      <c r="B144" s="2"/>
      <c r="E144" s="2"/>
    </row>
    <row r="145" spans="1:5" x14ac:dyDescent="0.25">
      <c r="A145" s="2"/>
      <c r="B145" s="2"/>
      <c r="E145" s="2"/>
    </row>
    <row r="146" spans="1:5" x14ac:dyDescent="0.25">
      <c r="A146" s="2"/>
      <c r="B146" s="2"/>
      <c r="E146" s="2"/>
    </row>
    <row r="147" spans="1:5" x14ac:dyDescent="0.25">
      <c r="A147" s="2"/>
      <c r="B147" s="2"/>
      <c r="E147" s="2"/>
    </row>
    <row r="148" spans="1:5" x14ac:dyDescent="0.25">
      <c r="A148" s="2"/>
      <c r="B148" s="2"/>
      <c r="E148" s="2"/>
    </row>
    <row r="149" spans="1:5" x14ac:dyDescent="0.25">
      <c r="A149" s="2"/>
      <c r="B149" s="2"/>
      <c r="E149" s="2"/>
    </row>
    <row r="150" spans="1:5" x14ac:dyDescent="0.25">
      <c r="A150" s="2"/>
      <c r="B150" s="2"/>
      <c r="E150" s="2"/>
    </row>
    <row r="151" spans="1:5" x14ac:dyDescent="0.25">
      <c r="E151" s="2"/>
    </row>
  </sheetData>
  <mergeCells count="5">
    <mergeCell ref="A8:G8"/>
    <mergeCell ref="A2:J2"/>
    <mergeCell ref="A3:J3"/>
    <mergeCell ref="A4:J4"/>
    <mergeCell ref="A1:J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workbookViewId="0">
      <selection activeCell="E9" sqref="E9"/>
    </sheetView>
  </sheetViews>
  <sheetFormatPr defaultRowHeight="15" x14ac:dyDescent="0.25"/>
  <cols>
    <col min="1" max="1" width="10.42578125" customWidth="1"/>
    <col min="5" max="5" width="13.140625" customWidth="1"/>
    <col min="12" max="12" width="14" customWidth="1"/>
  </cols>
  <sheetData>
    <row r="1" spans="1:16384" ht="60.75" x14ac:dyDescent="0.85">
      <c r="A1" s="4" t="s">
        <v>5</v>
      </c>
    </row>
    <row r="2" spans="1:16384" x14ac:dyDescent="0.25">
      <c r="A2" s="24" t="s">
        <v>118</v>
      </c>
      <c r="B2" s="24"/>
      <c r="C2" s="24"/>
      <c r="D2" s="24"/>
      <c r="E2" s="24"/>
      <c r="F2" s="24"/>
      <c r="G2" s="24"/>
      <c r="H2" s="24"/>
      <c r="I2" s="24"/>
      <c r="J2" s="2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 x14ac:dyDescent="0.25">
      <c r="A3" s="24" t="s">
        <v>63</v>
      </c>
      <c r="B3" s="24"/>
      <c r="C3" s="24"/>
      <c r="D3" s="24"/>
      <c r="E3" s="24"/>
      <c r="F3" s="24"/>
      <c r="G3" s="24"/>
      <c r="H3" s="24"/>
      <c r="I3" s="24"/>
      <c r="J3" s="24"/>
    </row>
    <row r="4" spans="1:16384" x14ac:dyDescent="0.25">
      <c r="A4" s="25" t="s">
        <v>34</v>
      </c>
      <c r="B4" s="25"/>
      <c r="C4" s="25"/>
      <c r="D4" s="25"/>
      <c r="E4" s="25"/>
      <c r="F4" s="25"/>
      <c r="G4" s="25"/>
      <c r="H4" s="25"/>
      <c r="I4" s="25"/>
      <c r="J4" s="25"/>
    </row>
    <row r="6" spans="1:16384" ht="23.25" x14ac:dyDescent="0.35">
      <c r="A6" s="5" t="s">
        <v>31</v>
      </c>
    </row>
    <row r="7" spans="1:16384" x14ac:dyDescent="0.25">
      <c r="A7" s="21" t="s">
        <v>153</v>
      </c>
      <c r="B7" s="1"/>
      <c r="C7" s="1"/>
      <c r="D7" s="1"/>
      <c r="E7" s="1"/>
      <c r="F7" s="1"/>
      <c r="G7" s="1"/>
    </row>
    <row r="8" spans="1:16384" ht="18.75" x14ac:dyDescent="0.3">
      <c r="A8" s="6" t="s">
        <v>2</v>
      </c>
      <c r="B8" s="3"/>
      <c r="C8" s="3"/>
      <c r="D8" s="3"/>
      <c r="E8" s="6" t="s">
        <v>3</v>
      </c>
      <c r="F8" s="1"/>
      <c r="G8" s="1"/>
    </row>
    <row r="9" spans="1:16384" x14ac:dyDescent="0.25">
      <c r="A9" s="9" t="s">
        <v>87</v>
      </c>
      <c r="B9" s="9" t="s">
        <v>1</v>
      </c>
      <c r="C9" s="9" t="s">
        <v>4</v>
      </c>
      <c r="E9" s="9" t="s">
        <v>87</v>
      </c>
      <c r="F9" s="9" t="s">
        <v>1</v>
      </c>
      <c r="G9" s="9" t="s">
        <v>4</v>
      </c>
      <c r="L9" s="20"/>
    </row>
    <row r="10" spans="1:16384" x14ac:dyDescent="0.25">
      <c r="A10" s="2" t="s">
        <v>7</v>
      </c>
      <c r="B10" s="2">
        <v>30</v>
      </c>
      <c r="C10">
        <f>INT(B10/(4/3))</f>
        <v>22</v>
      </c>
      <c r="E10" s="2" t="s">
        <v>152</v>
      </c>
      <c r="F10" s="2">
        <v>30</v>
      </c>
      <c r="G10" s="2">
        <f>INT(F10/(16/9))</f>
        <v>16</v>
      </c>
      <c r="K10" s="2"/>
    </row>
    <row r="11" spans="1:16384" x14ac:dyDescent="0.25">
      <c r="A11" s="2" t="s">
        <v>8</v>
      </c>
      <c r="B11" s="2">
        <f t="shared" ref="B11:B33" si="0">B10+40</f>
        <v>70</v>
      </c>
      <c r="C11">
        <f t="shared" ref="C11:C33" si="1">INT(B11/(4/3))</f>
        <v>52</v>
      </c>
      <c r="E11" s="2" t="s">
        <v>154</v>
      </c>
      <c r="F11" s="2">
        <f t="shared" ref="F11:F33" si="2">F10+40</f>
        <v>70</v>
      </c>
      <c r="G11" s="2">
        <f t="shared" ref="G11:G33" si="3">INT(F11/(16/9))</f>
        <v>39</v>
      </c>
      <c r="K11" s="2"/>
    </row>
    <row r="12" spans="1:16384" x14ac:dyDescent="0.25">
      <c r="A12" s="2" t="s">
        <v>9</v>
      </c>
      <c r="B12" s="2">
        <f t="shared" si="0"/>
        <v>110</v>
      </c>
      <c r="C12">
        <f t="shared" si="1"/>
        <v>82</v>
      </c>
      <c r="E12" s="2" t="s">
        <v>155</v>
      </c>
      <c r="F12" s="2">
        <f t="shared" si="2"/>
        <v>110</v>
      </c>
      <c r="G12" s="2">
        <f t="shared" si="3"/>
        <v>61</v>
      </c>
      <c r="K12" s="2"/>
    </row>
    <row r="13" spans="1:16384" x14ac:dyDescent="0.25">
      <c r="A13" s="2" t="s">
        <v>10</v>
      </c>
      <c r="B13" s="2">
        <f t="shared" si="0"/>
        <v>150</v>
      </c>
      <c r="C13">
        <f t="shared" si="1"/>
        <v>112</v>
      </c>
      <c r="E13" s="2" t="s">
        <v>156</v>
      </c>
      <c r="F13" s="2">
        <f t="shared" si="2"/>
        <v>150</v>
      </c>
      <c r="G13" s="2">
        <f t="shared" si="3"/>
        <v>84</v>
      </c>
      <c r="K13" s="2"/>
    </row>
    <row r="14" spans="1:16384" x14ac:dyDescent="0.25">
      <c r="A14" s="2" t="s">
        <v>12</v>
      </c>
      <c r="B14" s="2">
        <f t="shared" si="0"/>
        <v>190</v>
      </c>
      <c r="C14">
        <f t="shared" si="1"/>
        <v>142</v>
      </c>
      <c r="E14" s="2" t="s">
        <v>157</v>
      </c>
      <c r="F14" s="2">
        <f t="shared" si="2"/>
        <v>190</v>
      </c>
      <c r="G14" s="2">
        <f t="shared" si="3"/>
        <v>106</v>
      </c>
      <c r="K14" s="2"/>
    </row>
    <row r="15" spans="1:16384" x14ac:dyDescent="0.25">
      <c r="A15" s="2" t="s">
        <v>11</v>
      </c>
      <c r="B15" s="2">
        <f t="shared" si="0"/>
        <v>230</v>
      </c>
      <c r="C15">
        <f t="shared" si="1"/>
        <v>172</v>
      </c>
      <c r="E15" s="2" t="s">
        <v>158</v>
      </c>
      <c r="F15" s="2">
        <f t="shared" si="2"/>
        <v>230</v>
      </c>
      <c r="G15" s="2">
        <f t="shared" si="3"/>
        <v>129</v>
      </c>
      <c r="K15" s="2"/>
    </row>
    <row r="16" spans="1:16384" x14ac:dyDescent="0.25">
      <c r="A16" s="2" t="s">
        <v>13</v>
      </c>
      <c r="B16" s="2">
        <f t="shared" si="0"/>
        <v>270</v>
      </c>
      <c r="C16">
        <f t="shared" si="1"/>
        <v>202</v>
      </c>
      <c r="E16" s="2" t="s">
        <v>159</v>
      </c>
      <c r="F16" s="2">
        <f t="shared" si="2"/>
        <v>270</v>
      </c>
      <c r="G16" s="2">
        <f t="shared" si="3"/>
        <v>151</v>
      </c>
      <c r="K16" s="2"/>
    </row>
    <row r="17" spans="1:11" x14ac:dyDescent="0.25">
      <c r="A17" s="2" t="s">
        <v>15</v>
      </c>
      <c r="B17" s="2">
        <f t="shared" si="0"/>
        <v>310</v>
      </c>
      <c r="C17">
        <f t="shared" si="1"/>
        <v>232</v>
      </c>
      <c r="E17" s="2" t="s">
        <v>160</v>
      </c>
      <c r="F17" s="2">
        <f t="shared" si="2"/>
        <v>310</v>
      </c>
      <c r="G17" s="2">
        <f t="shared" si="3"/>
        <v>174</v>
      </c>
      <c r="K17" s="2"/>
    </row>
    <row r="18" spans="1:11" x14ac:dyDescent="0.25">
      <c r="A18" s="2" t="s">
        <v>14</v>
      </c>
      <c r="B18" s="2">
        <f t="shared" si="0"/>
        <v>350</v>
      </c>
      <c r="C18">
        <f t="shared" si="1"/>
        <v>262</v>
      </c>
      <c r="E18" s="2" t="s">
        <v>161</v>
      </c>
      <c r="F18" s="2">
        <f t="shared" si="2"/>
        <v>350</v>
      </c>
      <c r="G18" s="2">
        <f t="shared" si="3"/>
        <v>196</v>
      </c>
      <c r="K18" s="2"/>
    </row>
    <row r="19" spans="1:11" x14ac:dyDescent="0.25">
      <c r="A19" s="2" t="s">
        <v>16</v>
      </c>
      <c r="B19" s="2">
        <f t="shared" si="0"/>
        <v>390</v>
      </c>
      <c r="C19">
        <f t="shared" si="1"/>
        <v>292</v>
      </c>
      <c r="E19" s="2" t="s">
        <v>162</v>
      </c>
      <c r="F19" s="2">
        <f t="shared" si="2"/>
        <v>390</v>
      </c>
      <c r="G19" s="2">
        <f t="shared" si="3"/>
        <v>219</v>
      </c>
      <c r="K19" s="2"/>
    </row>
    <row r="20" spans="1:11" x14ac:dyDescent="0.25">
      <c r="A20" s="2" t="s">
        <v>17</v>
      </c>
      <c r="B20" s="2">
        <f t="shared" si="0"/>
        <v>430</v>
      </c>
      <c r="C20">
        <f t="shared" si="1"/>
        <v>322</v>
      </c>
      <c r="E20" s="2" t="s">
        <v>163</v>
      </c>
      <c r="F20" s="2">
        <f t="shared" si="2"/>
        <v>430</v>
      </c>
      <c r="G20" s="2">
        <f t="shared" si="3"/>
        <v>241</v>
      </c>
      <c r="K20" s="2"/>
    </row>
    <row r="21" spans="1:11" x14ac:dyDescent="0.25">
      <c r="A21" s="2" t="s">
        <v>18</v>
      </c>
      <c r="B21" s="2">
        <f t="shared" si="0"/>
        <v>470</v>
      </c>
      <c r="C21">
        <f t="shared" si="1"/>
        <v>352</v>
      </c>
      <c r="E21" s="2" t="s">
        <v>164</v>
      </c>
      <c r="F21" s="2">
        <f t="shared" si="2"/>
        <v>470</v>
      </c>
      <c r="G21" s="2">
        <f t="shared" si="3"/>
        <v>264</v>
      </c>
      <c r="K21" s="2"/>
    </row>
    <row r="22" spans="1:11" x14ac:dyDescent="0.25">
      <c r="A22" s="2" t="s">
        <v>19</v>
      </c>
      <c r="B22" s="2">
        <f t="shared" si="0"/>
        <v>510</v>
      </c>
      <c r="C22">
        <f t="shared" si="1"/>
        <v>382</v>
      </c>
      <c r="E22" s="2" t="s">
        <v>165</v>
      </c>
      <c r="F22" s="2">
        <f t="shared" si="2"/>
        <v>510</v>
      </c>
      <c r="G22" s="2">
        <f t="shared" si="3"/>
        <v>286</v>
      </c>
      <c r="K22" s="2"/>
    </row>
    <row r="23" spans="1:11" x14ac:dyDescent="0.25">
      <c r="A23" s="2" t="s">
        <v>20</v>
      </c>
      <c r="B23" s="2">
        <f t="shared" si="0"/>
        <v>550</v>
      </c>
      <c r="C23">
        <f t="shared" si="1"/>
        <v>412</v>
      </c>
      <c r="E23" s="2" t="s">
        <v>166</v>
      </c>
      <c r="F23" s="2">
        <f t="shared" si="2"/>
        <v>550</v>
      </c>
      <c r="G23" s="2">
        <f t="shared" si="3"/>
        <v>309</v>
      </c>
      <c r="K23" s="2"/>
    </row>
    <row r="24" spans="1:11" x14ac:dyDescent="0.25">
      <c r="A24" s="2" t="s">
        <v>21</v>
      </c>
      <c r="B24" s="2">
        <f t="shared" si="0"/>
        <v>590</v>
      </c>
      <c r="C24">
        <f t="shared" si="1"/>
        <v>442</v>
      </c>
      <c r="E24" s="2" t="s">
        <v>167</v>
      </c>
      <c r="F24" s="2">
        <f t="shared" si="2"/>
        <v>590</v>
      </c>
      <c r="G24" s="2">
        <f t="shared" si="3"/>
        <v>331</v>
      </c>
      <c r="K24" s="2"/>
    </row>
    <row r="25" spans="1:11" x14ac:dyDescent="0.25">
      <c r="A25" s="2" t="s">
        <v>22</v>
      </c>
      <c r="B25" s="2">
        <f t="shared" si="0"/>
        <v>630</v>
      </c>
      <c r="C25">
        <f t="shared" si="1"/>
        <v>472</v>
      </c>
      <c r="E25" s="2" t="s">
        <v>168</v>
      </c>
      <c r="F25" s="2">
        <f t="shared" si="2"/>
        <v>630</v>
      </c>
      <c r="G25" s="2">
        <f t="shared" si="3"/>
        <v>354</v>
      </c>
      <c r="K25" s="2"/>
    </row>
    <row r="26" spans="1:11" x14ac:dyDescent="0.25">
      <c r="A26" s="2" t="s">
        <v>23</v>
      </c>
      <c r="B26" s="2">
        <f t="shared" si="0"/>
        <v>670</v>
      </c>
      <c r="C26">
        <f t="shared" si="1"/>
        <v>502</v>
      </c>
      <c r="E26" s="2" t="s">
        <v>169</v>
      </c>
      <c r="F26" s="2">
        <f t="shared" si="2"/>
        <v>670</v>
      </c>
      <c r="G26" s="2">
        <f t="shared" si="3"/>
        <v>376</v>
      </c>
      <c r="K26" s="2"/>
    </row>
    <row r="27" spans="1:11" x14ac:dyDescent="0.25">
      <c r="A27" s="2" t="s">
        <v>24</v>
      </c>
      <c r="B27" s="2">
        <f t="shared" si="0"/>
        <v>710</v>
      </c>
      <c r="C27">
        <f t="shared" si="1"/>
        <v>532</v>
      </c>
      <c r="E27" s="2" t="s">
        <v>170</v>
      </c>
      <c r="F27" s="2">
        <f t="shared" si="2"/>
        <v>710</v>
      </c>
      <c r="G27" s="2">
        <f t="shared" si="3"/>
        <v>399</v>
      </c>
      <c r="K27" s="2"/>
    </row>
    <row r="28" spans="1:11" x14ac:dyDescent="0.25">
      <c r="A28" s="2" t="s">
        <v>25</v>
      </c>
      <c r="B28" s="2">
        <f t="shared" si="0"/>
        <v>750</v>
      </c>
      <c r="C28">
        <f t="shared" si="1"/>
        <v>562</v>
      </c>
      <c r="E28" s="2" t="s">
        <v>171</v>
      </c>
      <c r="F28" s="2">
        <f t="shared" si="2"/>
        <v>750</v>
      </c>
      <c r="G28" s="2">
        <f t="shared" si="3"/>
        <v>421</v>
      </c>
      <c r="K28" s="2"/>
    </row>
    <row r="29" spans="1:11" x14ac:dyDescent="0.25">
      <c r="A29" s="2" t="s">
        <v>26</v>
      </c>
      <c r="B29" s="2">
        <f t="shared" si="0"/>
        <v>790</v>
      </c>
      <c r="C29">
        <f t="shared" si="1"/>
        <v>592</v>
      </c>
      <c r="E29" s="2" t="s">
        <v>172</v>
      </c>
      <c r="F29" s="2">
        <f t="shared" si="2"/>
        <v>790</v>
      </c>
      <c r="G29" s="2">
        <f t="shared" si="3"/>
        <v>444</v>
      </c>
      <c r="K29" s="2"/>
    </row>
    <row r="30" spans="1:11" x14ac:dyDescent="0.25">
      <c r="A30" s="2" t="s">
        <v>27</v>
      </c>
      <c r="B30" s="2">
        <f t="shared" si="0"/>
        <v>830</v>
      </c>
      <c r="C30">
        <f t="shared" si="1"/>
        <v>622</v>
      </c>
      <c r="E30" s="2" t="s">
        <v>173</v>
      </c>
      <c r="F30" s="2">
        <f t="shared" si="2"/>
        <v>830</v>
      </c>
      <c r="G30" s="2">
        <f t="shared" si="3"/>
        <v>466</v>
      </c>
      <c r="K30" s="2"/>
    </row>
    <row r="31" spans="1:11" x14ac:dyDescent="0.25">
      <c r="A31" s="2" t="s">
        <v>28</v>
      </c>
      <c r="B31" s="2">
        <f t="shared" si="0"/>
        <v>870</v>
      </c>
      <c r="C31">
        <f t="shared" si="1"/>
        <v>652</v>
      </c>
      <c r="E31" s="2" t="s">
        <v>174</v>
      </c>
      <c r="F31" s="2">
        <f t="shared" si="2"/>
        <v>870</v>
      </c>
      <c r="G31" s="2">
        <f t="shared" si="3"/>
        <v>489</v>
      </c>
      <c r="K31" s="2"/>
    </row>
    <row r="32" spans="1:11" x14ac:dyDescent="0.25">
      <c r="A32" s="2" t="s">
        <v>29</v>
      </c>
      <c r="B32" s="2">
        <f t="shared" si="0"/>
        <v>910</v>
      </c>
      <c r="C32">
        <f t="shared" si="1"/>
        <v>682</v>
      </c>
      <c r="E32" s="2" t="s">
        <v>175</v>
      </c>
      <c r="F32" s="2">
        <f t="shared" si="2"/>
        <v>910</v>
      </c>
      <c r="G32" s="2">
        <f t="shared" si="3"/>
        <v>511</v>
      </c>
      <c r="K32" s="2"/>
    </row>
    <row r="33" spans="1:11" x14ac:dyDescent="0.25">
      <c r="A33" s="2" t="s">
        <v>30</v>
      </c>
      <c r="B33" s="2">
        <f t="shared" si="0"/>
        <v>950</v>
      </c>
      <c r="C33">
        <f t="shared" si="1"/>
        <v>712</v>
      </c>
      <c r="E33" s="2" t="s">
        <v>176</v>
      </c>
      <c r="F33" s="2">
        <f t="shared" si="2"/>
        <v>950</v>
      </c>
      <c r="G33" s="2">
        <f t="shared" si="3"/>
        <v>534</v>
      </c>
      <c r="K33" s="2"/>
    </row>
  </sheetData>
  <mergeCells count="3">
    <mergeCell ref="A2:J2"/>
    <mergeCell ref="A3:J3"/>
    <mergeCell ref="A4:J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E9" sqref="E9"/>
    </sheetView>
  </sheetViews>
  <sheetFormatPr defaultRowHeight="15" x14ac:dyDescent="0.25"/>
  <cols>
    <col min="1" max="1" width="10.28515625" customWidth="1"/>
    <col min="5" max="5" width="13.42578125" customWidth="1"/>
  </cols>
  <sheetData>
    <row r="1" spans="1:10" ht="60.75" x14ac:dyDescent="0.85">
      <c r="A1" s="4" t="s">
        <v>5</v>
      </c>
    </row>
    <row r="2" spans="1:10" x14ac:dyDescent="0.25">
      <c r="A2" s="24" t="s">
        <v>118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x14ac:dyDescent="0.25">
      <c r="A3" s="24" t="s">
        <v>63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x14ac:dyDescent="0.25">
      <c r="A4" s="25" t="s">
        <v>34</v>
      </c>
      <c r="B4" s="25"/>
      <c r="C4" s="25"/>
      <c r="D4" s="25"/>
      <c r="E4" s="25"/>
      <c r="F4" s="25"/>
      <c r="G4" s="25"/>
      <c r="H4" s="25"/>
      <c r="I4" s="25"/>
      <c r="J4" s="25"/>
    </row>
    <row r="6" spans="1:10" ht="23.25" x14ac:dyDescent="0.35">
      <c r="A6" s="5" t="s">
        <v>6</v>
      </c>
    </row>
    <row r="7" spans="1:10" x14ac:dyDescent="0.25">
      <c r="A7" s="21" t="s">
        <v>177</v>
      </c>
      <c r="B7" s="1"/>
      <c r="C7" s="1"/>
      <c r="D7" s="1"/>
      <c r="E7" s="1"/>
      <c r="F7" s="1"/>
      <c r="G7" s="1"/>
    </row>
    <row r="8" spans="1:10" ht="18.75" x14ac:dyDescent="0.3">
      <c r="A8" s="6" t="s">
        <v>2</v>
      </c>
      <c r="B8" s="3"/>
      <c r="C8" s="3"/>
      <c r="D8" s="3"/>
      <c r="E8" s="6" t="s">
        <v>3</v>
      </c>
      <c r="F8" s="1"/>
      <c r="G8" s="1"/>
    </row>
    <row r="9" spans="1:10" x14ac:dyDescent="0.25">
      <c r="A9" s="9" t="s">
        <v>87</v>
      </c>
      <c r="B9" s="9" t="s">
        <v>1</v>
      </c>
      <c r="C9" s="9" t="s">
        <v>4</v>
      </c>
      <c r="E9" s="9" t="s">
        <v>87</v>
      </c>
      <c r="F9" s="9" t="s">
        <v>1</v>
      </c>
      <c r="G9" s="9" t="s">
        <v>4</v>
      </c>
    </row>
    <row r="10" spans="1:10" x14ac:dyDescent="0.25">
      <c r="A10" s="2" t="s">
        <v>7</v>
      </c>
      <c r="B10" s="2">
        <v>30</v>
      </c>
      <c r="C10">
        <v>18</v>
      </c>
      <c r="E10" s="2" t="s">
        <v>152</v>
      </c>
      <c r="F10" s="2">
        <v>30</v>
      </c>
      <c r="G10" s="2">
        <v>18</v>
      </c>
    </row>
    <row r="11" spans="1:10" x14ac:dyDescent="0.25">
      <c r="A11" s="2" t="s">
        <v>8</v>
      </c>
      <c r="B11" s="2">
        <f t="shared" ref="B11:B33" si="0">B10+40</f>
        <v>70</v>
      </c>
      <c r="C11">
        <v>54</v>
      </c>
      <c r="E11" s="2" t="s">
        <v>154</v>
      </c>
      <c r="F11" s="2">
        <f t="shared" ref="F11:F33" si="1">F10+40</f>
        <v>70</v>
      </c>
      <c r="G11">
        <v>36</v>
      </c>
    </row>
    <row r="12" spans="1:10" x14ac:dyDescent="0.25">
      <c r="A12" s="2" t="s">
        <v>9</v>
      </c>
      <c r="B12" s="2">
        <f t="shared" si="0"/>
        <v>110</v>
      </c>
      <c r="C12">
        <v>90</v>
      </c>
      <c r="E12" s="2" t="s">
        <v>155</v>
      </c>
      <c r="F12" s="2">
        <f t="shared" si="1"/>
        <v>110</v>
      </c>
      <c r="G12">
        <v>54</v>
      </c>
    </row>
    <row r="13" spans="1:10" x14ac:dyDescent="0.25">
      <c r="A13" s="2" t="s">
        <v>10</v>
      </c>
      <c r="B13" s="2">
        <f t="shared" si="0"/>
        <v>150</v>
      </c>
      <c r="C13">
        <v>108</v>
      </c>
      <c r="E13" s="2" t="s">
        <v>156</v>
      </c>
      <c r="F13" s="2">
        <f t="shared" si="1"/>
        <v>150</v>
      </c>
      <c r="G13">
        <v>90</v>
      </c>
    </row>
    <row r="14" spans="1:10" x14ac:dyDescent="0.25">
      <c r="A14" s="2" t="s">
        <v>12</v>
      </c>
      <c r="B14" s="2">
        <f t="shared" si="0"/>
        <v>190</v>
      </c>
      <c r="C14">
        <v>144</v>
      </c>
      <c r="E14" s="2" t="s">
        <v>157</v>
      </c>
      <c r="F14" s="2">
        <f t="shared" si="1"/>
        <v>190</v>
      </c>
      <c r="G14">
        <v>108</v>
      </c>
    </row>
    <row r="15" spans="1:10" x14ac:dyDescent="0.25">
      <c r="A15" s="2" t="s">
        <v>11</v>
      </c>
      <c r="B15" s="2">
        <f t="shared" si="0"/>
        <v>230</v>
      </c>
      <c r="C15">
        <v>162</v>
      </c>
      <c r="E15" s="2" t="s">
        <v>158</v>
      </c>
      <c r="F15" s="2">
        <f t="shared" si="1"/>
        <v>230</v>
      </c>
      <c r="G15">
        <v>126</v>
      </c>
    </row>
    <row r="16" spans="1:10" x14ac:dyDescent="0.25">
      <c r="A16" s="2" t="s">
        <v>13</v>
      </c>
      <c r="B16" s="2">
        <f t="shared" si="0"/>
        <v>270</v>
      </c>
      <c r="C16">
        <v>198</v>
      </c>
      <c r="E16" s="2" t="s">
        <v>159</v>
      </c>
      <c r="F16" s="2">
        <f t="shared" si="1"/>
        <v>270</v>
      </c>
      <c r="G16">
        <v>144</v>
      </c>
    </row>
    <row r="17" spans="1:7" x14ac:dyDescent="0.25">
      <c r="A17" s="2" t="s">
        <v>15</v>
      </c>
      <c r="B17" s="2">
        <f t="shared" si="0"/>
        <v>310</v>
      </c>
      <c r="C17">
        <v>234</v>
      </c>
      <c r="E17" s="2" t="s">
        <v>160</v>
      </c>
      <c r="F17" s="2">
        <f t="shared" si="1"/>
        <v>310</v>
      </c>
      <c r="G17">
        <v>180</v>
      </c>
    </row>
    <row r="18" spans="1:7" x14ac:dyDescent="0.25">
      <c r="A18" s="2" t="s">
        <v>14</v>
      </c>
      <c r="B18" s="2">
        <f t="shared" si="0"/>
        <v>350</v>
      </c>
      <c r="C18">
        <v>252</v>
      </c>
      <c r="E18" s="2" t="s">
        <v>161</v>
      </c>
      <c r="F18" s="2">
        <f t="shared" si="1"/>
        <v>350</v>
      </c>
      <c r="G18">
        <v>198</v>
      </c>
    </row>
    <row r="19" spans="1:7" x14ac:dyDescent="0.25">
      <c r="A19" s="2" t="s">
        <v>16</v>
      </c>
      <c r="B19" s="2">
        <f t="shared" si="0"/>
        <v>390</v>
      </c>
      <c r="C19">
        <v>288</v>
      </c>
      <c r="E19" s="2" t="s">
        <v>162</v>
      </c>
      <c r="F19" s="2">
        <f t="shared" si="1"/>
        <v>390</v>
      </c>
      <c r="G19">
        <v>216</v>
      </c>
    </row>
    <row r="20" spans="1:7" x14ac:dyDescent="0.25">
      <c r="A20" s="2" t="s">
        <v>17</v>
      </c>
      <c r="B20" s="2">
        <f t="shared" si="0"/>
        <v>430</v>
      </c>
      <c r="C20">
        <v>324</v>
      </c>
      <c r="E20" s="2" t="s">
        <v>163</v>
      </c>
      <c r="F20" s="2">
        <f t="shared" si="1"/>
        <v>430</v>
      </c>
      <c r="G20">
        <v>234</v>
      </c>
    </row>
    <row r="21" spans="1:7" x14ac:dyDescent="0.25">
      <c r="A21" s="2" t="s">
        <v>18</v>
      </c>
      <c r="B21" s="2">
        <f t="shared" si="0"/>
        <v>470</v>
      </c>
      <c r="C21">
        <v>342</v>
      </c>
      <c r="E21" s="2" t="s">
        <v>164</v>
      </c>
      <c r="F21" s="2">
        <f t="shared" si="1"/>
        <v>470</v>
      </c>
      <c r="G21">
        <v>270</v>
      </c>
    </row>
    <row r="22" spans="1:7" x14ac:dyDescent="0.25">
      <c r="A22" s="2" t="s">
        <v>19</v>
      </c>
      <c r="B22" s="2">
        <f t="shared" si="0"/>
        <v>510</v>
      </c>
      <c r="C22">
        <v>378</v>
      </c>
      <c r="E22" s="2" t="s">
        <v>165</v>
      </c>
      <c r="F22" s="2">
        <f t="shared" si="1"/>
        <v>510</v>
      </c>
      <c r="G22">
        <v>288</v>
      </c>
    </row>
    <row r="23" spans="1:7" x14ac:dyDescent="0.25">
      <c r="A23" s="2" t="s">
        <v>20</v>
      </c>
      <c r="B23" s="2">
        <f t="shared" si="0"/>
        <v>550</v>
      </c>
      <c r="C23">
        <v>414</v>
      </c>
      <c r="E23" s="2" t="s">
        <v>166</v>
      </c>
      <c r="F23" s="2">
        <f t="shared" si="1"/>
        <v>550</v>
      </c>
      <c r="G23">
        <v>306</v>
      </c>
    </row>
    <row r="24" spans="1:7" x14ac:dyDescent="0.25">
      <c r="A24" s="2" t="s">
        <v>21</v>
      </c>
      <c r="B24" s="2">
        <f t="shared" si="0"/>
        <v>590</v>
      </c>
      <c r="C24">
        <v>432</v>
      </c>
      <c r="E24" s="2" t="s">
        <v>167</v>
      </c>
      <c r="F24" s="2">
        <f t="shared" si="1"/>
        <v>590</v>
      </c>
      <c r="G24">
        <v>324</v>
      </c>
    </row>
    <row r="25" spans="1:7" x14ac:dyDescent="0.25">
      <c r="A25" s="2" t="s">
        <v>22</v>
      </c>
      <c r="B25" s="2">
        <f t="shared" si="0"/>
        <v>630</v>
      </c>
      <c r="C25">
        <v>468</v>
      </c>
      <c r="E25" s="2" t="s">
        <v>168</v>
      </c>
      <c r="F25" s="2">
        <f t="shared" si="1"/>
        <v>630</v>
      </c>
      <c r="G25">
        <v>360</v>
      </c>
    </row>
    <row r="26" spans="1:7" x14ac:dyDescent="0.25">
      <c r="A26" s="2" t="s">
        <v>23</v>
      </c>
      <c r="B26" s="2">
        <f t="shared" si="0"/>
        <v>670</v>
      </c>
      <c r="C26">
        <v>504</v>
      </c>
      <c r="E26" s="2" t="s">
        <v>169</v>
      </c>
      <c r="F26" s="2">
        <f t="shared" si="1"/>
        <v>670</v>
      </c>
      <c r="G26">
        <v>378</v>
      </c>
    </row>
    <row r="27" spans="1:7" x14ac:dyDescent="0.25">
      <c r="A27" s="2" t="s">
        <v>24</v>
      </c>
      <c r="B27" s="2">
        <f t="shared" si="0"/>
        <v>710</v>
      </c>
      <c r="C27">
        <v>522</v>
      </c>
      <c r="E27" s="2" t="s">
        <v>170</v>
      </c>
      <c r="F27" s="2">
        <f t="shared" si="1"/>
        <v>710</v>
      </c>
      <c r="G27">
        <v>396</v>
      </c>
    </row>
    <row r="28" spans="1:7" x14ac:dyDescent="0.25">
      <c r="A28" s="2" t="s">
        <v>25</v>
      </c>
      <c r="B28" s="2">
        <f t="shared" si="0"/>
        <v>750</v>
      </c>
      <c r="C28">
        <v>558</v>
      </c>
      <c r="E28" s="2" t="s">
        <v>171</v>
      </c>
      <c r="F28" s="2">
        <f t="shared" si="1"/>
        <v>750</v>
      </c>
      <c r="G28">
        <v>414</v>
      </c>
    </row>
    <row r="29" spans="1:7" x14ac:dyDescent="0.25">
      <c r="A29" s="2" t="s">
        <v>26</v>
      </c>
      <c r="B29" s="2">
        <f t="shared" si="0"/>
        <v>790</v>
      </c>
      <c r="C29">
        <v>594</v>
      </c>
      <c r="E29" s="2" t="s">
        <v>172</v>
      </c>
      <c r="F29" s="2">
        <f t="shared" si="1"/>
        <v>790</v>
      </c>
      <c r="G29">
        <v>450</v>
      </c>
    </row>
    <row r="30" spans="1:7" x14ac:dyDescent="0.25">
      <c r="A30" s="2" t="s">
        <v>27</v>
      </c>
      <c r="B30" s="2">
        <f t="shared" si="0"/>
        <v>830</v>
      </c>
      <c r="C30">
        <v>612</v>
      </c>
      <c r="E30" s="2" t="s">
        <v>173</v>
      </c>
      <c r="F30" s="2">
        <f t="shared" si="1"/>
        <v>830</v>
      </c>
      <c r="G30">
        <v>468</v>
      </c>
    </row>
    <row r="31" spans="1:7" x14ac:dyDescent="0.25">
      <c r="A31" s="2" t="s">
        <v>28</v>
      </c>
      <c r="B31" s="2">
        <f t="shared" si="0"/>
        <v>870</v>
      </c>
      <c r="C31">
        <v>648</v>
      </c>
      <c r="E31" s="2" t="s">
        <v>174</v>
      </c>
      <c r="F31" s="2">
        <f t="shared" si="1"/>
        <v>870</v>
      </c>
      <c r="G31">
        <v>486</v>
      </c>
    </row>
    <row r="32" spans="1:7" x14ac:dyDescent="0.25">
      <c r="A32" s="2" t="s">
        <v>29</v>
      </c>
      <c r="B32" s="2">
        <f t="shared" si="0"/>
        <v>910</v>
      </c>
      <c r="C32">
        <v>684</v>
      </c>
      <c r="E32" s="2" t="s">
        <v>175</v>
      </c>
      <c r="F32" s="2">
        <f t="shared" si="1"/>
        <v>910</v>
      </c>
      <c r="G32">
        <v>504</v>
      </c>
    </row>
    <row r="33" spans="1:7" x14ac:dyDescent="0.25">
      <c r="A33" s="2" t="s">
        <v>30</v>
      </c>
      <c r="B33" s="2">
        <f t="shared" si="0"/>
        <v>950</v>
      </c>
      <c r="C33">
        <v>702</v>
      </c>
      <c r="E33" s="2" t="s">
        <v>176</v>
      </c>
      <c r="F33" s="2">
        <f t="shared" si="1"/>
        <v>950</v>
      </c>
      <c r="G33">
        <v>540</v>
      </c>
    </row>
  </sheetData>
  <mergeCells count="3">
    <mergeCell ref="A2:J2"/>
    <mergeCell ref="A3:J3"/>
    <mergeCell ref="A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E10" sqref="E10"/>
    </sheetView>
  </sheetViews>
  <sheetFormatPr defaultRowHeight="15" x14ac:dyDescent="0.25"/>
  <cols>
    <col min="1" max="1" width="21.85546875" customWidth="1"/>
    <col min="5" max="5" width="15.140625" customWidth="1"/>
  </cols>
  <sheetData>
    <row r="1" spans="1:10" ht="60.75" x14ac:dyDescent="0.85">
      <c r="A1" s="4" t="s">
        <v>5</v>
      </c>
    </row>
    <row r="2" spans="1:10" x14ac:dyDescent="0.25">
      <c r="A2" s="24" t="s">
        <v>118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x14ac:dyDescent="0.25">
      <c r="A3" s="24" t="s">
        <v>63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x14ac:dyDescent="0.25">
      <c r="A4" s="25" t="s">
        <v>34</v>
      </c>
      <c r="B4" s="25"/>
      <c r="C4" s="25"/>
      <c r="D4" s="25"/>
      <c r="E4" s="25"/>
      <c r="F4" s="25"/>
      <c r="G4" s="25"/>
      <c r="H4" s="25"/>
      <c r="I4" s="25"/>
      <c r="J4" s="25"/>
    </row>
    <row r="6" spans="1:10" ht="23.25" x14ac:dyDescent="0.35">
      <c r="A6" s="5" t="s">
        <v>32</v>
      </c>
    </row>
    <row r="7" spans="1:10" x14ac:dyDescent="0.25">
      <c r="A7" s="8" t="s">
        <v>64</v>
      </c>
    </row>
    <row r="8" spans="1:10" ht="18.75" x14ac:dyDescent="0.3">
      <c r="A8" s="6" t="s">
        <v>37</v>
      </c>
      <c r="B8" s="1"/>
      <c r="C8" s="1"/>
      <c r="E8" s="6" t="s">
        <v>35</v>
      </c>
      <c r="F8" s="1"/>
      <c r="G8" s="1"/>
    </row>
    <row r="9" spans="1:10" x14ac:dyDescent="0.25">
      <c r="A9" s="9" t="s">
        <v>87</v>
      </c>
      <c r="B9" s="9" t="s">
        <v>1</v>
      </c>
      <c r="C9" s="9" t="s">
        <v>4</v>
      </c>
      <c r="E9" s="9" t="s">
        <v>87</v>
      </c>
      <c r="F9" s="9" t="s">
        <v>1</v>
      </c>
      <c r="G9" s="9" t="s">
        <v>4</v>
      </c>
    </row>
    <row r="10" spans="1:10" x14ac:dyDescent="0.25">
      <c r="A10" s="2" t="s">
        <v>7</v>
      </c>
      <c r="B10" s="2">
        <v>30</v>
      </c>
      <c r="C10" s="2">
        <v>30</v>
      </c>
      <c r="E10" s="15" t="s">
        <v>123</v>
      </c>
      <c r="F10" s="16">
        <v>18</v>
      </c>
      <c r="G10" s="16">
        <v>18</v>
      </c>
    </row>
    <row r="11" spans="1:10" x14ac:dyDescent="0.25">
      <c r="A11" s="2" t="s">
        <v>8</v>
      </c>
      <c r="B11" s="2">
        <f t="shared" ref="B11:B33" si="0">B10+40</f>
        <v>70</v>
      </c>
      <c r="C11" s="2">
        <f t="shared" ref="C11:C33" si="1">C10+40</f>
        <v>70</v>
      </c>
      <c r="E11" s="15" t="s">
        <v>124</v>
      </c>
      <c r="F11" s="16">
        <v>36</v>
      </c>
      <c r="G11" s="16">
        <v>36</v>
      </c>
    </row>
    <row r="12" spans="1:10" x14ac:dyDescent="0.25">
      <c r="A12" s="2" t="s">
        <v>9</v>
      </c>
      <c r="B12" s="2">
        <f t="shared" si="0"/>
        <v>110</v>
      </c>
      <c r="C12" s="2">
        <f t="shared" si="1"/>
        <v>110</v>
      </c>
      <c r="E12" s="15" t="s">
        <v>125</v>
      </c>
      <c r="F12" s="16">
        <v>54</v>
      </c>
      <c r="G12" s="16">
        <v>54</v>
      </c>
    </row>
    <row r="13" spans="1:10" x14ac:dyDescent="0.25">
      <c r="A13" s="2" t="s">
        <v>10</v>
      </c>
      <c r="B13" s="2">
        <f t="shared" si="0"/>
        <v>150</v>
      </c>
      <c r="C13" s="2">
        <f t="shared" si="1"/>
        <v>150</v>
      </c>
      <c r="E13" s="15" t="s">
        <v>126</v>
      </c>
      <c r="F13" s="16">
        <v>72</v>
      </c>
      <c r="G13" s="16">
        <v>72</v>
      </c>
    </row>
    <row r="14" spans="1:10" x14ac:dyDescent="0.25">
      <c r="A14" s="2" t="s">
        <v>12</v>
      </c>
      <c r="B14" s="2">
        <f t="shared" si="0"/>
        <v>190</v>
      </c>
      <c r="C14" s="2">
        <f t="shared" si="1"/>
        <v>190</v>
      </c>
      <c r="E14" s="15" t="s">
        <v>127</v>
      </c>
      <c r="F14" s="16">
        <v>90</v>
      </c>
      <c r="G14" s="16">
        <v>90</v>
      </c>
    </row>
    <row r="15" spans="1:10" x14ac:dyDescent="0.25">
      <c r="A15" s="2" t="s">
        <v>11</v>
      </c>
      <c r="B15" s="2">
        <f t="shared" si="0"/>
        <v>230</v>
      </c>
      <c r="C15" s="2">
        <f t="shared" si="1"/>
        <v>230</v>
      </c>
      <c r="E15" s="15" t="s">
        <v>128</v>
      </c>
      <c r="F15" s="16">
        <v>108</v>
      </c>
      <c r="G15" s="16">
        <v>108</v>
      </c>
    </row>
    <row r="16" spans="1:10" x14ac:dyDescent="0.25">
      <c r="A16" s="2" t="s">
        <v>13</v>
      </c>
      <c r="B16" s="2">
        <f t="shared" si="0"/>
        <v>270</v>
      </c>
      <c r="C16" s="2">
        <f t="shared" si="1"/>
        <v>270</v>
      </c>
      <c r="E16" s="15" t="s">
        <v>129</v>
      </c>
      <c r="F16" s="16">
        <v>126</v>
      </c>
      <c r="G16" s="16">
        <v>126</v>
      </c>
    </row>
    <row r="17" spans="1:7" x14ac:dyDescent="0.25">
      <c r="A17" s="2" t="s">
        <v>15</v>
      </c>
      <c r="B17" s="2">
        <f t="shared" si="0"/>
        <v>310</v>
      </c>
      <c r="C17" s="2">
        <f t="shared" si="1"/>
        <v>310</v>
      </c>
      <c r="E17" s="15" t="s">
        <v>130</v>
      </c>
      <c r="F17" s="16">
        <v>144</v>
      </c>
      <c r="G17" s="16">
        <v>144</v>
      </c>
    </row>
    <row r="18" spans="1:7" x14ac:dyDescent="0.25">
      <c r="A18" s="2" t="s">
        <v>14</v>
      </c>
      <c r="B18" s="2">
        <f t="shared" si="0"/>
        <v>350</v>
      </c>
      <c r="C18" s="2">
        <f t="shared" si="1"/>
        <v>350</v>
      </c>
      <c r="E18" s="15" t="s">
        <v>131</v>
      </c>
      <c r="F18" s="16">
        <v>162</v>
      </c>
      <c r="G18" s="16">
        <v>162</v>
      </c>
    </row>
    <row r="19" spans="1:7" x14ac:dyDescent="0.25">
      <c r="A19" s="2" t="s">
        <v>16</v>
      </c>
      <c r="B19" s="2">
        <f t="shared" si="0"/>
        <v>390</v>
      </c>
      <c r="C19" s="2">
        <f t="shared" si="1"/>
        <v>390</v>
      </c>
      <c r="E19" s="15" t="s">
        <v>132</v>
      </c>
      <c r="F19" s="16">
        <v>180</v>
      </c>
      <c r="G19" s="16">
        <v>180</v>
      </c>
    </row>
    <row r="20" spans="1:7" x14ac:dyDescent="0.25">
      <c r="A20" s="2" t="s">
        <v>17</v>
      </c>
      <c r="B20" s="2">
        <f t="shared" si="0"/>
        <v>430</v>
      </c>
      <c r="C20" s="2">
        <f t="shared" si="1"/>
        <v>430</v>
      </c>
      <c r="E20" s="15" t="s">
        <v>133</v>
      </c>
      <c r="F20" s="16">
        <v>198</v>
      </c>
      <c r="G20" s="16">
        <v>198</v>
      </c>
    </row>
    <row r="21" spans="1:7" x14ac:dyDescent="0.25">
      <c r="A21" s="2" t="s">
        <v>18</v>
      </c>
      <c r="B21" s="2">
        <f t="shared" si="0"/>
        <v>470</v>
      </c>
      <c r="C21" s="2">
        <f t="shared" si="1"/>
        <v>470</v>
      </c>
      <c r="E21" s="15" t="s">
        <v>134</v>
      </c>
      <c r="F21" s="16">
        <v>216</v>
      </c>
      <c r="G21" s="16">
        <v>216</v>
      </c>
    </row>
    <row r="22" spans="1:7" x14ac:dyDescent="0.25">
      <c r="A22" s="2" t="s">
        <v>19</v>
      </c>
      <c r="B22" s="2">
        <f t="shared" si="0"/>
        <v>510</v>
      </c>
      <c r="C22" s="2">
        <f t="shared" si="1"/>
        <v>510</v>
      </c>
      <c r="E22" s="15" t="s">
        <v>135</v>
      </c>
      <c r="F22" s="16">
        <v>234</v>
      </c>
      <c r="G22" s="16">
        <v>234</v>
      </c>
    </row>
    <row r="23" spans="1:7" x14ac:dyDescent="0.25">
      <c r="A23" s="2" t="s">
        <v>20</v>
      </c>
      <c r="B23" s="2">
        <f t="shared" si="0"/>
        <v>550</v>
      </c>
      <c r="C23" s="2">
        <f t="shared" si="1"/>
        <v>550</v>
      </c>
      <c r="E23" s="15" t="s">
        <v>136</v>
      </c>
      <c r="F23" s="16">
        <v>252</v>
      </c>
      <c r="G23" s="16">
        <v>252</v>
      </c>
    </row>
    <row r="24" spans="1:7" x14ac:dyDescent="0.25">
      <c r="A24" s="2" t="s">
        <v>21</v>
      </c>
      <c r="B24" s="2">
        <f t="shared" si="0"/>
        <v>590</v>
      </c>
      <c r="C24" s="2">
        <f t="shared" si="1"/>
        <v>590</v>
      </c>
      <c r="E24" s="15" t="s">
        <v>137</v>
      </c>
      <c r="F24" s="16">
        <v>270</v>
      </c>
      <c r="G24" s="16">
        <v>270</v>
      </c>
    </row>
    <row r="25" spans="1:7" x14ac:dyDescent="0.25">
      <c r="A25" s="2" t="s">
        <v>22</v>
      </c>
      <c r="B25" s="2">
        <f t="shared" si="0"/>
        <v>630</v>
      </c>
      <c r="C25" s="2">
        <f t="shared" si="1"/>
        <v>630</v>
      </c>
      <c r="E25" s="15" t="s">
        <v>138</v>
      </c>
      <c r="F25" s="16">
        <v>288</v>
      </c>
      <c r="G25" s="16">
        <v>288</v>
      </c>
    </row>
    <row r="26" spans="1:7" x14ac:dyDescent="0.25">
      <c r="A26" s="2" t="s">
        <v>23</v>
      </c>
      <c r="B26" s="2">
        <f t="shared" si="0"/>
        <v>670</v>
      </c>
      <c r="C26" s="2">
        <f t="shared" si="1"/>
        <v>670</v>
      </c>
      <c r="E26" s="15" t="s">
        <v>139</v>
      </c>
      <c r="F26" s="16">
        <v>306</v>
      </c>
      <c r="G26" s="16">
        <v>306</v>
      </c>
    </row>
    <row r="27" spans="1:7" x14ac:dyDescent="0.25">
      <c r="A27" s="2" t="s">
        <v>24</v>
      </c>
      <c r="B27" s="2">
        <f t="shared" si="0"/>
        <v>710</v>
      </c>
      <c r="C27" s="2">
        <f t="shared" si="1"/>
        <v>710</v>
      </c>
      <c r="E27" s="15" t="s">
        <v>140</v>
      </c>
      <c r="F27" s="16">
        <v>324</v>
      </c>
      <c r="G27" s="16">
        <v>324</v>
      </c>
    </row>
    <row r="28" spans="1:7" x14ac:dyDescent="0.25">
      <c r="A28" s="2" t="s">
        <v>25</v>
      </c>
      <c r="B28" s="2">
        <f t="shared" si="0"/>
        <v>750</v>
      </c>
      <c r="C28" s="2">
        <f t="shared" si="1"/>
        <v>750</v>
      </c>
      <c r="E28" s="15" t="s">
        <v>141</v>
      </c>
      <c r="F28" s="16">
        <v>342</v>
      </c>
      <c r="G28" s="16">
        <v>342</v>
      </c>
    </row>
    <row r="29" spans="1:7" x14ac:dyDescent="0.25">
      <c r="A29" s="2" t="s">
        <v>26</v>
      </c>
      <c r="B29" s="2">
        <f t="shared" si="0"/>
        <v>790</v>
      </c>
      <c r="C29" s="2">
        <f t="shared" si="1"/>
        <v>790</v>
      </c>
      <c r="E29" s="15" t="s">
        <v>142</v>
      </c>
      <c r="F29" s="16">
        <v>360</v>
      </c>
      <c r="G29" s="16">
        <v>360</v>
      </c>
    </row>
    <row r="30" spans="1:7" x14ac:dyDescent="0.25">
      <c r="A30" s="2" t="s">
        <v>27</v>
      </c>
      <c r="B30" s="2">
        <f t="shared" si="0"/>
        <v>830</v>
      </c>
      <c r="C30" s="2">
        <f t="shared" si="1"/>
        <v>830</v>
      </c>
      <c r="E30" s="15" t="s">
        <v>143</v>
      </c>
      <c r="F30" s="16">
        <v>378</v>
      </c>
      <c r="G30" s="16">
        <v>378</v>
      </c>
    </row>
    <row r="31" spans="1:7" x14ac:dyDescent="0.25">
      <c r="A31" s="2" t="s">
        <v>28</v>
      </c>
      <c r="B31" s="2">
        <f t="shared" si="0"/>
        <v>870</v>
      </c>
      <c r="C31" s="2">
        <f t="shared" si="1"/>
        <v>870</v>
      </c>
      <c r="E31" s="15" t="s">
        <v>144</v>
      </c>
      <c r="F31" s="16">
        <v>396</v>
      </c>
      <c r="G31" s="16">
        <v>396</v>
      </c>
    </row>
    <row r="32" spans="1:7" x14ac:dyDescent="0.25">
      <c r="A32" s="2" t="s">
        <v>29</v>
      </c>
      <c r="B32" s="2">
        <f t="shared" si="0"/>
        <v>910</v>
      </c>
      <c r="C32" s="2">
        <f t="shared" si="1"/>
        <v>910</v>
      </c>
      <c r="E32" s="15" t="s">
        <v>145</v>
      </c>
      <c r="F32" s="16">
        <v>414</v>
      </c>
      <c r="G32" s="16">
        <v>414</v>
      </c>
    </row>
    <row r="33" spans="1:7" x14ac:dyDescent="0.25">
      <c r="A33" s="2" t="s">
        <v>30</v>
      </c>
      <c r="B33" s="2">
        <f t="shared" si="0"/>
        <v>950</v>
      </c>
      <c r="C33" s="2">
        <f t="shared" si="1"/>
        <v>950</v>
      </c>
      <c r="E33" s="15" t="s">
        <v>146</v>
      </c>
      <c r="F33" s="16">
        <v>432</v>
      </c>
      <c r="G33" s="16">
        <v>432</v>
      </c>
    </row>
    <row r="34" spans="1:7" x14ac:dyDescent="0.25">
      <c r="E34" s="15" t="s">
        <v>147</v>
      </c>
      <c r="F34" s="16">
        <v>450</v>
      </c>
      <c r="G34" s="16">
        <v>450</v>
      </c>
    </row>
  </sheetData>
  <mergeCells count="3">
    <mergeCell ref="A2:J2"/>
    <mergeCell ref="A3:J3"/>
    <mergeCell ref="A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opLeftCell="A79" zoomScaleNormal="100" workbookViewId="0">
      <selection activeCell="A92" sqref="A92"/>
    </sheetView>
  </sheetViews>
  <sheetFormatPr defaultRowHeight="15" x14ac:dyDescent="0.25"/>
  <cols>
    <col min="1" max="1" width="27.28515625" customWidth="1"/>
    <col min="4" max="4" width="5.5703125" customWidth="1"/>
    <col min="5" max="5" width="22.5703125" customWidth="1"/>
  </cols>
  <sheetData>
    <row r="1" spans="1:10" ht="60.75" x14ac:dyDescent="0.85">
      <c r="A1" s="26" t="s">
        <v>5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24" t="s">
        <v>118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x14ac:dyDescent="0.25">
      <c r="A3" s="24" t="s">
        <v>63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x14ac:dyDescent="0.25">
      <c r="A4" s="25" t="s">
        <v>34</v>
      </c>
      <c r="B4" s="25"/>
      <c r="C4" s="25"/>
      <c r="D4" s="25"/>
      <c r="E4" s="25"/>
      <c r="F4" s="25"/>
      <c r="G4" s="25"/>
      <c r="H4" s="25"/>
      <c r="I4" s="25"/>
      <c r="J4" s="25"/>
    </row>
    <row r="6" spans="1:10" ht="23.25" x14ac:dyDescent="0.35">
      <c r="A6" s="5" t="s">
        <v>90</v>
      </c>
    </row>
    <row r="7" spans="1:10" x14ac:dyDescent="0.25">
      <c r="A7" s="8" t="s">
        <v>91</v>
      </c>
    </row>
    <row r="8" spans="1:10" ht="23.25" customHeight="1" x14ac:dyDescent="0.3">
      <c r="A8" s="6" t="s">
        <v>67</v>
      </c>
      <c r="B8" s="3"/>
      <c r="C8" s="3"/>
      <c r="D8" s="3"/>
      <c r="E8" s="6" t="s">
        <v>68</v>
      </c>
      <c r="F8" s="1"/>
      <c r="G8" s="1"/>
    </row>
    <row r="9" spans="1:10" x14ac:dyDescent="0.25">
      <c r="A9" s="9" t="s">
        <v>66</v>
      </c>
      <c r="B9" s="9" t="s">
        <v>1</v>
      </c>
      <c r="C9" s="9" t="s">
        <v>4</v>
      </c>
      <c r="E9" s="9" t="s">
        <v>0</v>
      </c>
      <c r="F9" s="9" t="s">
        <v>1</v>
      </c>
      <c r="G9" s="9" t="s">
        <v>4</v>
      </c>
    </row>
    <row r="10" spans="1:10" x14ac:dyDescent="0.25">
      <c r="A10" t="s">
        <v>69</v>
      </c>
      <c r="B10">
        <v>120</v>
      </c>
      <c r="C10">
        <v>60</v>
      </c>
      <c r="E10" t="s">
        <v>81</v>
      </c>
      <c r="F10">
        <v>300</v>
      </c>
      <c r="G10">
        <v>100</v>
      </c>
    </row>
    <row r="11" spans="1:10" x14ac:dyDescent="0.25">
      <c r="A11" t="s">
        <v>70</v>
      </c>
      <c r="B11">
        <v>300</v>
      </c>
      <c r="C11">
        <v>600</v>
      </c>
      <c r="E11" t="s">
        <v>76</v>
      </c>
      <c r="F11">
        <v>120</v>
      </c>
      <c r="G11">
        <v>90</v>
      </c>
    </row>
    <row r="12" spans="1:10" x14ac:dyDescent="0.25">
      <c r="A12" t="s">
        <v>71</v>
      </c>
      <c r="B12">
        <v>728</v>
      </c>
      <c r="C12">
        <v>90</v>
      </c>
      <c r="E12" t="s">
        <v>77</v>
      </c>
      <c r="F12">
        <v>468</v>
      </c>
      <c r="G12">
        <v>60</v>
      </c>
    </row>
    <row r="13" spans="1:10" x14ac:dyDescent="0.25">
      <c r="A13" t="s">
        <v>72</v>
      </c>
      <c r="B13">
        <v>300</v>
      </c>
      <c r="C13">
        <v>250</v>
      </c>
      <c r="E13" t="s">
        <v>78</v>
      </c>
      <c r="F13">
        <v>234</v>
      </c>
      <c r="G13">
        <v>60</v>
      </c>
    </row>
    <row r="14" spans="1:10" x14ac:dyDescent="0.25">
      <c r="A14" t="s">
        <v>73</v>
      </c>
      <c r="B14">
        <v>88</v>
      </c>
      <c r="C14">
        <v>31</v>
      </c>
      <c r="E14" t="s">
        <v>79</v>
      </c>
      <c r="F14">
        <v>336</v>
      </c>
      <c r="G14">
        <v>280</v>
      </c>
    </row>
    <row r="15" spans="1:10" x14ac:dyDescent="0.25">
      <c r="A15" t="s">
        <v>74</v>
      </c>
      <c r="B15">
        <v>180</v>
      </c>
      <c r="C15">
        <v>150</v>
      </c>
      <c r="E15" t="s">
        <v>80</v>
      </c>
      <c r="F15">
        <v>720</v>
      </c>
      <c r="G15">
        <v>300</v>
      </c>
    </row>
    <row r="16" spans="1:10" x14ac:dyDescent="0.25">
      <c r="A16" t="s">
        <v>75</v>
      </c>
      <c r="B16">
        <v>160</v>
      </c>
      <c r="C16">
        <v>600</v>
      </c>
      <c r="E16" t="s">
        <v>82</v>
      </c>
      <c r="F16">
        <v>120</v>
      </c>
      <c r="G16">
        <v>600</v>
      </c>
    </row>
    <row r="17" spans="1:7" x14ac:dyDescent="0.25">
      <c r="E17" t="s">
        <v>83</v>
      </c>
      <c r="F17">
        <v>125</v>
      </c>
      <c r="G17">
        <v>125</v>
      </c>
    </row>
    <row r="18" spans="1:7" x14ac:dyDescent="0.25">
      <c r="E18" t="s">
        <v>84</v>
      </c>
      <c r="F18">
        <v>250</v>
      </c>
      <c r="G18">
        <v>250</v>
      </c>
    </row>
    <row r="19" spans="1:7" x14ac:dyDescent="0.25">
      <c r="E19" t="s">
        <v>85</v>
      </c>
      <c r="F19">
        <v>120</v>
      </c>
      <c r="G19">
        <v>240</v>
      </c>
    </row>
    <row r="20" spans="1:7" x14ac:dyDescent="0.25">
      <c r="E20" t="s">
        <v>86</v>
      </c>
      <c r="F20">
        <v>240</v>
      </c>
      <c r="G20">
        <v>400</v>
      </c>
    </row>
    <row r="22" spans="1:7" ht="23.25" x14ac:dyDescent="0.35">
      <c r="A22" s="5" t="s">
        <v>151</v>
      </c>
    </row>
    <row r="23" spans="1:7" x14ac:dyDescent="0.25">
      <c r="A23" s="27" t="s">
        <v>88</v>
      </c>
      <c r="B23" s="27"/>
      <c r="C23" s="27"/>
      <c r="D23" s="27"/>
      <c r="E23" s="27"/>
      <c r="F23" s="27"/>
      <c r="G23" s="27"/>
    </row>
    <row r="24" spans="1:7" x14ac:dyDescent="0.25">
      <c r="A24" s="9" t="s">
        <v>87</v>
      </c>
      <c r="B24" s="9" t="s">
        <v>1</v>
      </c>
      <c r="C24" s="9" t="s">
        <v>4</v>
      </c>
      <c r="E24" s="9" t="s">
        <v>89</v>
      </c>
    </row>
    <row r="25" spans="1:7" x14ac:dyDescent="0.25">
      <c r="A25" t="s">
        <v>182</v>
      </c>
      <c r="B25">
        <v>100</v>
      </c>
      <c r="C25">
        <v>70</v>
      </c>
      <c r="E25" t="s">
        <v>119</v>
      </c>
    </row>
    <row r="26" spans="1:7" x14ac:dyDescent="0.25">
      <c r="A26" t="s">
        <v>183</v>
      </c>
      <c r="B26">
        <v>120</v>
      </c>
      <c r="C26">
        <v>60</v>
      </c>
      <c r="E26" t="s">
        <v>69</v>
      </c>
    </row>
    <row r="27" spans="1:7" x14ac:dyDescent="0.25">
      <c r="A27" t="s">
        <v>184</v>
      </c>
      <c r="B27">
        <v>120</v>
      </c>
      <c r="C27">
        <v>600</v>
      </c>
      <c r="E27" t="s">
        <v>82</v>
      </c>
    </row>
    <row r="28" spans="1:7" x14ac:dyDescent="0.25">
      <c r="A28" t="s">
        <v>185</v>
      </c>
      <c r="B28">
        <v>120</v>
      </c>
      <c r="C28">
        <v>90</v>
      </c>
      <c r="E28" t="s">
        <v>76</v>
      </c>
    </row>
    <row r="29" spans="1:7" x14ac:dyDescent="0.25">
      <c r="A29" t="s">
        <v>186</v>
      </c>
      <c r="B29">
        <v>160</v>
      </c>
      <c r="C29">
        <v>600</v>
      </c>
      <c r="E29" t="s">
        <v>75</v>
      </c>
    </row>
    <row r="30" spans="1:7" x14ac:dyDescent="0.25">
      <c r="A30" t="s">
        <v>187</v>
      </c>
      <c r="B30">
        <v>234</v>
      </c>
      <c r="C30">
        <v>60</v>
      </c>
      <c r="E30" t="s">
        <v>78</v>
      </c>
    </row>
    <row r="31" spans="1:7" x14ac:dyDescent="0.25">
      <c r="A31" t="s">
        <v>188</v>
      </c>
      <c r="B31">
        <v>468</v>
      </c>
      <c r="C31">
        <v>60</v>
      </c>
      <c r="E31" t="s">
        <v>77</v>
      </c>
    </row>
    <row r="32" spans="1:7" x14ac:dyDescent="0.25">
      <c r="A32" t="s">
        <v>189</v>
      </c>
      <c r="B32">
        <v>728</v>
      </c>
      <c r="C32">
        <v>90</v>
      </c>
      <c r="E32" t="s">
        <v>71</v>
      </c>
    </row>
    <row r="33" spans="1:7" x14ac:dyDescent="0.25">
      <c r="A33" t="s">
        <v>190</v>
      </c>
      <c r="B33">
        <v>88</v>
      </c>
      <c r="C33">
        <v>31</v>
      </c>
      <c r="E33" t="s">
        <v>73</v>
      </c>
    </row>
    <row r="35" spans="1:7" ht="23.25" x14ac:dyDescent="0.35">
      <c r="A35" s="5" t="s">
        <v>92</v>
      </c>
    </row>
    <row r="36" spans="1:7" x14ac:dyDescent="0.25">
      <c r="A36" s="27" t="s">
        <v>93</v>
      </c>
      <c r="B36" s="27"/>
      <c r="C36" s="27"/>
      <c r="D36" s="27"/>
      <c r="E36" s="27"/>
      <c r="F36" s="27"/>
      <c r="G36" s="27"/>
    </row>
    <row r="37" spans="1:7" x14ac:dyDescent="0.25">
      <c r="A37" s="9" t="s">
        <v>87</v>
      </c>
      <c r="B37" s="9" t="s">
        <v>1</v>
      </c>
      <c r="C37" s="9" t="s">
        <v>4</v>
      </c>
      <c r="E37" s="13"/>
    </row>
    <row r="38" spans="1:7" x14ac:dyDescent="0.25">
      <c r="A38" t="s">
        <v>191</v>
      </c>
      <c r="B38">
        <v>36</v>
      </c>
      <c r="C38">
        <v>13</v>
      </c>
    </row>
    <row r="39" spans="1:7" x14ac:dyDescent="0.25">
      <c r="A39" t="s">
        <v>192</v>
      </c>
      <c r="B39">
        <v>80</v>
      </c>
      <c r="C39">
        <v>15</v>
      </c>
    </row>
    <row r="40" spans="1:7" x14ac:dyDescent="0.25">
      <c r="A40" t="s">
        <v>193</v>
      </c>
      <c r="B40">
        <v>80</v>
      </c>
      <c r="C40">
        <v>15</v>
      </c>
    </row>
    <row r="41" spans="1:7" x14ac:dyDescent="0.25">
      <c r="A41" t="s">
        <v>194</v>
      </c>
      <c r="B41">
        <v>88</v>
      </c>
      <c r="C41">
        <v>31</v>
      </c>
    </row>
    <row r="42" spans="1:7" x14ac:dyDescent="0.25">
      <c r="A42" t="s">
        <v>195</v>
      </c>
      <c r="B42">
        <v>110</v>
      </c>
      <c r="C42">
        <v>32</v>
      </c>
    </row>
    <row r="43" spans="1:7" x14ac:dyDescent="0.25">
      <c r="A43" t="s">
        <v>196</v>
      </c>
      <c r="B43">
        <v>120</v>
      </c>
      <c r="C43">
        <v>60</v>
      </c>
    </row>
    <row r="44" spans="1:7" x14ac:dyDescent="0.25">
      <c r="A44" t="s">
        <v>197</v>
      </c>
      <c r="B44">
        <v>125</v>
      </c>
      <c r="C44">
        <v>50</v>
      </c>
    </row>
    <row r="45" spans="1:7" x14ac:dyDescent="0.25">
      <c r="A45" t="s">
        <v>198</v>
      </c>
      <c r="B45">
        <v>180</v>
      </c>
      <c r="C45">
        <v>60</v>
      </c>
    </row>
    <row r="47" spans="1:7" ht="23.25" x14ac:dyDescent="0.35">
      <c r="A47" s="5" t="s">
        <v>94</v>
      </c>
    </row>
    <row r="48" spans="1:7" x14ac:dyDescent="0.25">
      <c r="A48" s="28" t="s">
        <v>150</v>
      </c>
      <c r="B48" s="28"/>
      <c r="C48" s="28"/>
      <c r="D48" s="28"/>
      <c r="E48" s="28"/>
      <c r="F48" s="28"/>
      <c r="G48" s="28"/>
    </row>
    <row r="49" spans="1:5" x14ac:dyDescent="0.25">
      <c r="A49" s="9" t="s">
        <v>87</v>
      </c>
      <c r="B49" s="9" t="s">
        <v>1</v>
      </c>
      <c r="C49" s="9" t="s">
        <v>4</v>
      </c>
      <c r="E49" s="9" t="s">
        <v>95</v>
      </c>
    </row>
    <row r="50" spans="1:5" x14ac:dyDescent="0.25">
      <c r="A50" t="s">
        <v>199</v>
      </c>
      <c r="B50">
        <v>300</v>
      </c>
      <c r="C50">
        <v>300</v>
      </c>
      <c r="E50" t="s">
        <v>148</v>
      </c>
    </row>
    <row r="51" spans="1:5" x14ac:dyDescent="0.25">
      <c r="A51" t="s">
        <v>200</v>
      </c>
      <c r="B51">
        <v>425</v>
      </c>
      <c r="C51">
        <v>350</v>
      </c>
    </row>
    <row r="52" spans="1:5" x14ac:dyDescent="0.25">
      <c r="A52" t="s">
        <v>201</v>
      </c>
      <c r="B52">
        <v>640</v>
      </c>
      <c r="C52">
        <v>480</v>
      </c>
    </row>
    <row r="53" spans="1:5" x14ac:dyDescent="0.25">
      <c r="A53" s="12"/>
      <c r="B53" s="12"/>
      <c r="C53" s="12"/>
      <c r="D53" s="12"/>
      <c r="E53" s="12"/>
    </row>
    <row r="54" spans="1:5" x14ac:dyDescent="0.25">
      <c r="A54" s="12" t="s">
        <v>202</v>
      </c>
      <c r="B54" s="12">
        <v>300</v>
      </c>
      <c r="C54" s="12">
        <v>300</v>
      </c>
      <c r="D54" s="12"/>
      <c r="E54" s="12" t="s">
        <v>96</v>
      </c>
    </row>
    <row r="55" spans="1:5" x14ac:dyDescent="0.25">
      <c r="A55" s="12" t="s">
        <v>203</v>
      </c>
      <c r="B55" s="12">
        <v>425</v>
      </c>
      <c r="C55" s="12">
        <v>350</v>
      </c>
      <c r="D55" s="12"/>
      <c r="E55" s="12"/>
    </row>
    <row r="56" spans="1:5" x14ac:dyDescent="0.25">
      <c r="A56" s="2" t="s">
        <v>204</v>
      </c>
      <c r="B56" s="12">
        <v>640</v>
      </c>
      <c r="C56" s="12">
        <v>480</v>
      </c>
      <c r="D56" s="2"/>
      <c r="E56" s="2"/>
    </row>
    <row r="57" spans="1:5" x14ac:dyDescent="0.25">
      <c r="A57" s="2"/>
      <c r="B57" s="12"/>
      <c r="C57" s="12"/>
      <c r="D57" s="2"/>
      <c r="E57" s="2"/>
    </row>
    <row r="58" spans="1:5" x14ac:dyDescent="0.25">
      <c r="A58" s="2" t="s">
        <v>205</v>
      </c>
      <c r="B58" s="12">
        <v>300</v>
      </c>
      <c r="C58" s="12">
        <v>300</v>
      </c>
      <c r="D58" s="2"/>
      <c r="E58" s="2" t="s">
        <v>149</v>
      </c>
    </row>
    <row r="59" spans="1:5" x14ac:dyDescent="0.25">
      <c r="A59" s="2" t="s">
        <v>206</v>
      </c>
      <c r="B59" s="12">
        <v>425</v>
      </c>
      <c r="C59" s="12">
        <v>350</v>
      </c>
      <c r="D59" s="2"/>
      <c r="E59" s="2"/>
    </row>
    <row r="60" spans="1:5" x14ac:dyDescent="0.25">
      <c r="A60" s="2" t="s">
        <v>207</v>
      </c>
      <c r="B60" s="12">
        <v>640</v>
      </c>
      <c r="C60" s="12">
        <v>480</v>
      </c>
      <c r="D60" s="12"/>
      <c r="E60" s="12"/>
    </row>
    <row r="61" spans="1:5" x14ac:dyDescent="0.25">
      <c r="A61" s="2"/>
      <c r="B61" s="12"/>
      <c r="C61" s="12"/>
      <c r="D61" s="12"/>
      <c r="E61" s="12"/>
    </row>
    <row r="62" spans="1:5" x14ac:dyDescent="0.25">
      <c r="A62" s="2" t="s">
        <v>208</v>
      </c>
      <c r="B62" s="12">
        <v>300</v>
      </c>
      <c r="C62" s="12">
        <v>300</v>
      </c>
      <c r="D62" s="2"/>
      <c r="E62" s="2" t="s">
        <v>97</v>
      </c>
    </row>
    <row r="63" spans="1:5" x14ac:dyDescent="0.25">
      <c r="A63" s="2" t="s">
        <v>209</v>
      </c>
      <c r="B63" s="12">
        <v>425</v>
      </c>
      <c r="C63" s="12">
        <v>350</v>
      </c>
      <c r="D63" s="2"/>
      <c r="E63" s="12"/>
    </row>
    <row r="64" spans="1:5" x14ac:dyDescent="0.25">
      <c r="A64" s="2" t="s">
        <v>210</v>
      </c>
      <c r="B64" s="12">
        <v>640</v>
      </c>
      <c r="C64" s="12">
        <v>480</v>
      </c>
      <c r="D64" s="2"/>
      <c r="E64" s="2"/>
    </row>
    <row r="65" spans="1:7" x14ac:dyDescent="0.25">
      <c r="A65" s="2"/>
      <c r="B65" s="2"/>
      <c r="C65" s="2"/>
      <c r="D65" s="2"/>
      <c r="E65" s="2"/>
    </row>
    <row r="66" spans="1:7" ht="23.25" x14ac:dyDescent="0.35">
      <c r="A66" s="5" t="s">
        <v>98</v>
      </c>
    </row>
    <row r="67" spans="1:7" x14ac:dyDescent="0.25">
      <c r="A67" s="27" t="s">
        <v>120</v>
      </c>
      <c r="B67" s="27"/>
      <c r="C67" s="27"/>
      <c r="D67" s="27"/>
      <c r="E67" s="27"/>
      <c r="F67" s="27"/>
      <c r="G67" s="27"/>
    </row>
    <row r="68" spans="1:7" x14ac:dyDescent="0.25">
      <c r="A68" s="9" t="s">
        <v>87</v>
      </c>
      <c r="B68" s="9" t="s">
        <v>1</v>
      </c>
      <c r="C68" s="9" t="s">
        <v>4</v>
      </c>
      <c r="D68" s="12"/>
      <c r="E68" s="9" t="s">
        <v>101</v>
      </c>
    </row>
    <row r="69" spans="1:7" x14ac:dyDescent="0.25">
      <c r="A69" t="s">
        <v>211</v>
      </c>
      <c r="B69">
        <v>12</v>
      </c>
      <c r="C69">
        <v>12</v>
      </c>
      <c r="E69" t="s">
        <v>104</v>
      </c>
    </row>
    <row r="70" spans="1:7" x14ac:dyDescent="0.25">
      <c r="A70" t="s">
        <v>212</v>
      </c>
      <c r="B70">
        <v>12</v>
      </c>
      <c r="C70">
        <v>19</v>
      </c>
      <c r="E70" t="s">
        <v>109</v>
      </c>
    </row>
    <row r="71" spans="1:7" x14ac:dyDescent="0.25">
      <c r="A71" t="s">
        <v>213</v>
      </c>
      <c r="B71">
        <v>16</v>
      </c>
      <c r="C71">
        <v>16</v>
      </c>
      <c r="E71" t="s">
        <v>107</v>
      </c>
    </row>
    <row r="72" spans="1:7" x14ac:dyDescent="0.25">
      <c r="A72" t="s">
        <v>214</v>
      </c>
      <c r="B72">
        <v>16</v>
      </c>
      <c r="C72">
        <v>19</v>
      </c>
      <c r="E72" t="s">
        <v>109</v>
      </c>
    </row>
    <row r="73" spans="1:7" x14ac:dyDescent="0.25">
      <c r="A73" t="s">
        <v>215</v>
      </c>
      <c r="B73">
        <v>19</v>
      </c>
      <c r="C73">
        <v>19</v>
      </c>
      <c r="E73" t="s">
        <v>109</v>
      </c>
    </row>
    <row r="74" spans="1:7" x14ac:dyDescent="0.25">
      <c r="A74" t="s">
        <v>216</v>
      </c>
      <c r="B74">
        <v>24</v>
      </c>
      <c r="C74">
        <v>24</v>
      </c>
      <c r="E74" t="s">
        <v>110</v>
      </c>
    </row>
    <row r="75" spans="1:7" x14ac:dyDescent="0.25">
      <c r="A75" t="s">
        <v>217</v>
      </c>
      <c r="B75">
        <v>24</v>
      </c>
      <c r="C75">
        <v>38</v>
      </c>
      <c r="E75" t="s">
        <v>109</v>
      </c>
    </row>
    <row r="76" spans="1:7" x14ac:dyDescent="0.25">
      <c r="A76" t="s">
        <v>218</v>
      </c>
      <c r="B76">
        <v>25</v>
      </c>
      <c r="C76">
        <v>25</v>
      </c>
      <c r="E76" t="s">
        <v>109</v>
      </c>
    </row>
    <row r="77" spans="1:7" x14ac:dyDescent="0.25">
      <c r="A77" t="s">
        <v>219</v>
      </c>
      <c r="B77">
        <v>29</v>
      </c>
      <c r="C77">
        <v>29</v>
      </c>
      <c r="E77" t="s">
        <v>114</v>
      </c>
    </row>
    <row r="78" spans="1:7" x14ac:dyDescent="0.25">
      <c r="A78" t="s">
        <v>220</v>
      </c>
      <c r="B78">
        <v>32</v>
      </c>
      <c r="C78">
        <v>32</v>
      </c>
      <c r="E78" t="s">
        <v>111</v>
      </c>
    </row>
    <row r="79" spans="1:7" x14ac:dyDescent="0.25">
      <c r="A79" t="s">
        <v>221</v>
      </c>
      <c r="B79">
        <v>36</v>
      </c>
      <c r="C79">
        <v>36</v>
      </c>
      <c r="E79" t="s">
        <v>109</v>
      </c>
    </row>
    <row r="80" spans="1:7" x14ac:dyDescent="0.25">
      <c r="A80" t="s">
        <v>222</v>
      </c>
      <c r="B80">
        <v>38</v>
      </c>
      <c r="C80">
        <v>38</v>
      </c>
      <c r="E80" t="s">
        <v>109</v>
      </c>
    </row>
    <row r="81" spans="1:9" x14ac:dyDescent="0.25">
      <c r="A81" t="s">
        <v>223</v>
      </c>
      <c r="B81">
        <v>48</v>
      </c>
      <c r="C81">
        <v>48</v>
      </c>
      <c r="E81" t="s">
        <v>112</v>
      </c>
    </row>
    <row r="82" spans="1:9" x14ac:dyDescent="0.25">
      <c r="A82" t="s">
        <v>224</v>
      </c>
      <c r="B82">
        <v>50</v>
      </c>
      <c r="C82">
        <v>50</v>
      </c>
      <c r="E82" t="s">
        <v>114</v>
      </c>
      <c r="H82" s="22"/>
      <c r="I82" s="22"/>
    </row>
    <row r="83" spans="1:9" x14ac:dyDescent="0.25">
      <c r="A83" t="s">
        <v>225</v>
      </c>
      <c r="B83">
        <v>57</v>
      </c>
      <c r="C83">
        <v>57</v>
      </c>
      <c r="E83" t="s">
        <v>100</v>
      </c>
      <c r="H83" s="22"/>
      <c r="I83" s="22"/>
    </row>
    <row r="84" spans="1:9" x14ac:dyDescent="0.25">
      <c r="A84" t="s">
        <v>226</v>
      </c>
      <c r="B84">
        <v>58</v>
      </c>
      <c r="C84">
        <v>58</v>
      </c>
      <c r="E84" t="s">
        <v>114</v>
      </c>
      <c r="H84" s="19"/>
      <c r="I84" s="19"/>
    </row>
    <row r="85" spans="1:9" x14ac:dyDescent="0.25">
      <c r="A85" t="s">
        <v>227</v>
      </c>
      <c r="B85">
        <v>64</v>
      </c>
      <c r="C85">
        <v>64</v>
      </c>
      <c r="E85" t="s">
        <v>100</v>
      </c>
      <c r="H85" s="12"/>
      <c r="I85" s="12"/>
    </row>
    <row r="86" spans="1:9" x14ac:dyDescent="0.25">
      <c r="A86" t="s">
        <v>228</v>
      </c>
      <c r="B86">
        <v>72</v>
      </c>
      <c r="C86">
        <v>72</v>
      </c>
      <c r="E86" t="s">
        <v>115</v>
      </c>
      <c r="H86" s="12"/>
      <c r="I86" s="12"/>
    </row>
    <row r="87" spans="1:9" x14ac:dyDescent="0.25">
      <c r="A87" s="12" t="s">
        <v>229</v>
      </c>
      <c r="B87" s="12">
        <v>96</v>
      </c>
      <c r="C87" s="12">
        <v>96</v>
      </c>
      <c r="D87" s="12"/>
      <c r="E87" s="12" t="s">
        <v>105</v>
      </c>
      <c r="H87" s="12"/>
      <c r="I87" s="12"/>
    </row>
    <row r="88" spans="1:9" x14ac:dyDescent="0.25">
      <c r="A88" s="12" t="s">
        <v>230</v>
      </c>
      <c r="B88" s="12">
        <v>114</v>
      </c>
      <c r="C88" s="12">
        <v>114</v>
      </c>
      <c r="D88" s="12"/>
      <c r="E88" s="12" t="s">
        <v>100</v>
      </c>
      <c r="H88" s="19"/>
      <c r="I88" s="19"/>
    </row>
    <row r="89" spans="1:9" x14ac:dyDescent="0.25">
      <c r="A89" t="s">
        <v>239</v>
      </c>
      <c r="B89">
        <v>128</v>
      </c>
      <c r="C89">
        <v>128</v>
      </c>
      <c r="E89" t="s">
        <v>102</v>
      </c>
      <c r="H89" s="12"/>
      <c r="I89" s="12"/>
    </row>
    <row r="90" spans="1:9" x14ac:dyDescent="0.25">
      <c r="A90" t="s">
        <v>240</v>
      </c>
      <c r="B90">
        <v>256</v>
      </c>
      <c r="C90">
        <v>256</v>
      </c>
      <c r="E90" t="s">
        <v>99</v>
      </c>
    </row>
    <row r="91" spans="1:9" x14ac:dyDescent="0.25">
      <c r="A91" t="s">
        <v>241</v>
      </c>
      <c r="B91">
        <v>512</v>
      </c>
      <c r="C91">
        <v>512</v>
      </c>
      <c r="E91" t="s">
        <v>106</v>
      </c>
    </row>
    <row r="92" spans="1:9" x14ac:dyDescent="0.25">
      <c r="A92" t="s">
        <v>238</v>
      </c>
    </row>
    <row r="93" spans="1:9" x14ac:dyDescent="0.25">
      <c r="A93" s="17" t="s">
        <v>108</v>
      </c>
      <c r="B93" s="18"/>
      <c r="C93" s="18"/>
      <c r="D93" s="18"/>
      <c r="E93" s="18"/>
    </row>
    <row r="94" spans="1:9" x14ac:dyDescent="0.25">
      <c r="A94" s="17" t="s">
        <v>103</v>
      </c>
      <c r="B94" s="18"/>
      <c r="C94" s="18"/>
      <c r="D94" s="18"/>
      <c r="E94" s="18"/>
    </row>
    <row r="95" spans="1:9" x14ac:dyDescent="0.25">
      <c r="A95" s="17" t="s">
        <v>113</v>
      </c>
    </row>
    <row r="96" spans="1:9" x14ac:dyDescent="0.25">
      <c r="A96" s="17"/>
    </row>
    <row r="97" spans="1:13" ht="23.25" x14ac:dyDescent="0.35">
      <c r="A97" s="5" t="s">
        <v>116</v>
      </c>
    </row>
    <row r="98" spans="1:13" x14ac:dyDescent="0.25">
      <c r="A98" s="27" t="s">
        <v>122</v>
      </c>
      <c r="B98" s="27"/>
      <c r="C98" s="27"/>
      <c r="D98" s="27"/>
      <c r="E98" s="27"/>
      <c r="F98" s="27"/>
      <c r="G98" s="27"/>
    </row>
    <row r="99" spans="1:13" x14ac:dyDescent="0.25">
      <c r="A99" s="9" t="s">
        <v>87</v>
      </c>
      <c r="B99" s="9" t="s">
        <v>1</v>
      </c>
      <c r="C99" s="9" t="s">
        <v>4</v>
      </c>
      <c r="D99" s="12"/>
      <c r="E99" s="13"/>
      <c r="M99" s="18"/>
    </row>
    <row r="100" spans="1:13" x14ac:dyDescent="0.25">
      <c r="A100" t="s">
        <v>178</v>
      </c>
      <c r="B100">
        <v>400</v>
      </c>
      <c r="C100">
        <v>225</v>
      </c>
      <c r="D100" s="12"/>
      <c r="E100" s="12"/>
      <c r="M100" s="18"/>
    </row>
    <row r="101" spans="1:13" x14ac:dyDescent="0.25">
      <c r="A101" t="s">
        <v>180</v>
      </c>
      <c r="B101">
        <v>640</v>
      </c>
      <c r="C101">
        <v>360</v>
      </c>
      <c r="D101" s="12"/>
      <c r="E101" s="12"/>
    </row>
    <row r="103" spans="1:13" ht="23.25" x14ac:dyDescent="0.35">
      <c r="A103" s="5" t="s">
        <v>117</v>
      </c>
    </row>
    <row r="104" spans="1:13" x14ac:dyDescent="0.25">
      <c r="A104" s="27" t="s">
        <v>121</v>
      </c>
      <c r="B104" s="27"/>
      <c r="C104" s="27"/>
      <c r="D104" s="27"/>
      <c r="E104" s="27"/>
      <c r="F104" s="27"/>
      <c r="G104" s="27"/>
    </row>
    <row r="105" spans="1:13" x14ac:dyDescent="0.25">
      <c r="A105" s="9" t="s">
        <v>87</v>
      </c>
      <c r="B105" s="9" t="s">
        <v>1</v>
      </c>
      <c r="C105" s="9" t="s">
        <v>4</v>
      </c>
      <c r="D105" s="12"/>
      <c r="E105" s="13"/>
    </row>
    <row r="106" spans="1:13" x14ac:dyDescent="0.25">
      <c r="A106" t="s">
        <v>231</v>
      </c>
      <c r="B106">
        <v>560</v>
      </c>
      <c r="C106">
        <v>349</v>
      </c>
      <c r="D106" s="12"/>
      <c r="E106" s="12"/>
    </row>
    <row r="107" spans="1:13" x14ac:dyDescent="0.25">
      <c r="A107" t="s">
        <v>232</v>
      </c>
      <c r="B107">
        <v>640</v>
      </c>
      <c r="C107">
        <v>390</v>
      </c>
      <c r="D107" s="12"/>
      <c r="E107" s="12"/>
    </row>
    <row r="108" spans="1:13" x14ac:dyDescent="0.25">
      <c r="A108" t="s">
        <v>233</v>
      </c>
      <c r="B108">
        <v>853</v>
      </c>
      <c r="C108">
        <v>510</v>
      </c>
    </row>
    <row r="109" spans="1:13" x14ac:dyDescent="0.25">
      <c r="A109" t="s">
        <v>234</v>
      </c>
      <c r="B109">
        <v>1280</v>
      </c>
      <c r="C109">
        <v>750</v>
      </c>
    </row>
    <row r="111" spans="1:13" x14ac:dyDescent="0.25">
      <c r="A111" t="s">
        <v>178</v>
      </c>
      <c r="B111">
        <v>425</v>
      </c>
      <c r="C111">
        <v>349</v>
      </c>
    </row>
    <row r="112" spans="1:13" x14ac:dyDescent="0.25">
      <c r="A112" t="s">
        <v>179</v>
      </c>
      <c r="B112">
        <v>480</v>
      </c>
      <c r="C112">
        <v>390</v>
      </c>
    </row>
    <row r="113" spans="1:3" x14ac:dyDescent="0.25">
      <c r="A113" t="s">
        <v>180</v>
      </c>
      <c r="B113">
        <v>640</v>
      </c>
      <c r="C113">
        <v>510</v>
      </c>
    </row>
    <row r="114" spans="1:3" x14ac:dyDescent="0.25">
      <c r="A114" t="s">
        <v>235</v>
      </c>
      <c r="B114">
        <v>960</v>
      </c>
      <c r="C114">
        <v>750</v>
      </c>
    </row>
    <row r="116" spans="1:3" x14ac:dyDescent="0.25">
      <c r="A116" t="s">
        <v>236</v>
      </c>
      <c r="B116">
        <v>640</v>
      </c>
      <c r="C116">
        <v>45</v>
      </c>
    </row>
    <row r="117" spans="1:3" x14ac:dyDescent="0.25">
      <c r="A117" t="s">
        <v>181</v>
      </c>
      <c r="B117">
        <v>640</v>
      </c>
      <c r="C117">
        <v>45</v>
      </c>
    </row>
  </sheetData>
  <mergeCells count="10">
    <mergeCell ref="A104:G104"/>
    <mergeCell ref="A2:J2"/>
    <mergeCell ref="A3:J3"/>
    <mergeCell ref="A4:J4"/>
    <mergeCell ref="A1:J1"/>
    <mergeCell ref="A23:G23"/>
    <mergeCell ref="A36:G36"/>
    <mergeCell ref="A48:G48"/>
    <mergeCell ref="A67:G67"/>
    <mergeCell ref="A98:G98"/>
  </mergeCells>
  <hyperlinks>
    <hyperlink ref="A94" r:id="rId1"/>
    <hyperlink ref="A93" r:id="rId2"/>
    <hyperlink ref="A95" r:id="rId3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</vt:lpstr>
      <vt:lpstr>ratio</vt:lpstr>
      <vt:lpstr>ratiogrid</vt:lpstr>
      <vt:lpstr>square</vt:lpstr>
      <vt:lpstr>extras</vt:lpstr>
    </vt:vector>
  </TitlesOfParts>
  <Company>Potting Shed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J M Saunders</dc:creator>
  <cp:lastModifiedBy>Gareth J M Saunders</cp:lastModifiedBy>
  <dcterms:created xsi:type="dcterms:W3CDTF">2011-05-25T21:45:11Z</dcterms:created>
  <dcterms:modified xsi:type="dcterms:W3CDTF">2011-07-05T10:52:49Z</dcterms:modified>
</cp:coreProperties>
</file>