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078024E4-2F7C-42F0-BB2F-0073464DA469}" xr6:coauthVersionLast="47" xr6:coauthVersionMax="47" xr10:uidLastSave="{00000000-0000-0000-0000-000000000000}"/>
  <bookViews>
    <workbookView xWindow="-110" yWindow="-110" windowWidth="19420" windowHeight="10420" xr2:uid="{E71372EA-A10D-4B06-AB77-998512F16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I4" i="1"/>
  <c r="H4" i="1"/>
  <c r="J4" i="1"/>
</calcChain>
</file>

<file path=xl/sharedStrings.xml><?xml version="1.0" encoding="utf-8"?>
<sst xmlns="http://schemas.openxmlformats.org/spreadsheetml/2006/main" count="15" uniqueCount="13">
  <si>
    <t>Year</t>
  </si>
  <si>
    <t>Fossil CO2 Emissions</t>
  </si>
  <si>
    <t>(tons)</t>
  </si>
  <si>
    <t>CO2 emisions</t>
  </si>
  <si>
    <t>change</t>
  </si>
  <si>
    <t>CO2 emissions</t>
  </si>
  <si>
    <t>per capita</t>
  </si>
  <si>
    <t>Population</t>
  </si>
  <si>
    <t>Pop.</t>
  </si>
  <si>
    <t>MT CO2</t>
  </si>
  <si>
    <t>Million people</t>
  </si>
  <si>
    <t>Total population</t>
  </si>
  <si>
    <t>CO2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</si>
</sst>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CO2 vs.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667366579177603"/>
                  <c:y val="-0.37334827938174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Sheet1!$I$4:$I$49</c:f>
              <c:numCache>
                <c:formatCode>#,##0</c:formatCode>
                <c:ptCount val="46"/>
                <c:pt idx="0">
                  <c:v>7464.0220490000002</c:v>
                </c:pt>
                <c:pt idx="1">
                  <c:v>7379.7971390000002</c:v>
                </c:pt>
                <c:pt idx="2">
                  <c:v>7295.2907649999997</c:v>
                </c:pt>
                <c:pt idx="3">
                  <c:v>7210.5819760000004</c:v>
                </c:pt>
                <c:pt idx="4">
                  <c:v>7125.8280590000004</c:v>
                </c:pt>
                <c:pt idx="5">
                  <c:v>7041.1943010000005</c:v>
                </c:pt>
                <c:pt idx="6">
                  <c:v>6956.8236029999998</c:v>
                </c:pt>
                <c:pt idx="7">
                  <c:v>6872.7670930000004</c:v>
                </c:pt>
                <c:pt idx="8">
                  <c:v>6789.0886860000001</c:v>
                </c:pt>
                <c:pt idx="9">
                  <c:v>6705.94661</c:v>
                </c:pt>
                <c:pt idx="10">
                  <c:v>6623.5178329999999</c:v>
                </c:pt>
                <c:pt idx="11">
                  <c:v>6541.9070270000002</c:v>
                </c:pt>
                <c:pt idx="12">
                  <c:v>6461.1593890000004</c:v>
                </c:pt>
                <c:pt idx="13">
                  <c:v>6381.1851139999999</c:v>
                </c:pt>
                <c:pt idx="14">
                  <c:v>6301.7731880000001</c:v>
                </c:pt>
                <c:pt idx="15">
                  <c:v>6222.6266059999998</c:v>
                </c:pt>
                <c:pt idx="16">
                  <c:v>6143.4938229999998</c:v>
                </c:pt>
                <c:pt idx="17">
                  <c:v>6064.239055</c:v>
                </c:pt>
                <c:pt idx="18">
                  <c:v>5984.7939420000002</c:v>
                </c:pt>
                <c:pt idx="19">
                  <c:v>5905.0457880000004</c:v>
                </c:pt>
                <c:pt idx="20">
                  <c:v>5824.8919509999996</c:v>
                </c:pt>
                <c:pt idx="21">
                  <c:v>5744.2129789999999</c:v>
                </c:pt>
                <c:pt idx="22">
                  <c:v>5663.1504269999996</c:v>
                </c:pt>
                <c:pt idx="23">
                  <c:v>5581.597546</c:v>
                </c:pt>
                <c:pt idx="24">
                  <c:v>5498.919809</c:v>
                </c:pt>
                <c:pt idx="25">
                  <c:v>5414.289444</c:v>
                </c:pt>
                <c:pt idx="26">
                  <c:v>5327.2310610000004</c:v>
                </c:pt>
                <c:pt idx="27">
                  <c:v>5237.4415580000004</c:v>
                </c:pt>
                <c:pt idx="28">
                  <c:v>5145.4260080000004</c:v>
                </c:pt>
                <c:pt idx="29">
                  <c:v>5052.5221469999997</c:v>
                </c:pt>
                <c:pt idx="30">
                  <c:v>4960.5679120000004</c:v>
                </c:pt>
                <c:pt idx="31">
                  <c:v>4870.9217399999998</c:v>
                </c:pt>
                <c:pt idx="32">
                  <c:v>4784.0116209999996</c:v>
                </c:pt>
                <c:pt idx="33">
                  <c:v>4699.5693039999996</c:v>
                </c:pt>
                <c:pt idx="34">
                  <c:v>4617.3865420000002</c:v>
                </c:pt>
                <c:pt idx="35">
                  <c:v>4536.9967619999998</c:v>
                </c:pt>
                <c:pt idx="36">
                  <c:v>4458.003514</c:v>
                </c:pt>
                <c:pt idx="37">
                  <c:v>4380.5060999999996</c:v>
                </c:pt>
                <c:pt idx="38">
                  <c:v>4304.5335009999999</c:v>
                </c:pt>
                <c:pt idx="39">
                  <c:v>4229.5060599999997</c:v>
                </c:pt>
                <c:pt idx="40">
                  <c:v>4154.6668639999998</c:v>
                </c:pt>
                <c:pt idx="41">
                  <c:v>4079.4806060000001</c:v>
                </c:pt>
                <c:pt idx="42">
                  <c:v>4003.7941719999999</c:v>
                </c:pt>
                <c:pt idx="43">
                  <c:v>3927.7802379999998</c:v>
                </c:pt>
                <c:pt idx="44">
                  <c:v>3851.6502449999998</c:v>
                </c:pt>
                <c:pt idx="45">
                  <c:v>3775.7596170000002</c:v>
                </c:pt>
              </c:numCache>
            </c:numRef>
          </c:xVal>
          <c:yVal>
            <c:numRef>
              <c:f>Sheet1!$H$4:$H$49</c:f>
              <c:numCache>
                <c:formatCode>#,##0</c:formatCode>
                <c:ptCount val="46"/>
                <c:pt idx="0">
                  <c:v>35753.305</c:v>
                </c:pt>
                <c:pt idx="1">
                  <c:v>35631.078000000001</c:v>
                </c:pt>
                <c:pt idx="2">
                  <c:v>35686.78</c:v>
                </c:pt>
                <c:pt idx="3">
                  <c:v>35416.599000000002</c:v>
                </c:pt>
                <c:pt idx="4">
                  <c:v>34790.563999999998</c:v>
                </c:pt>
                <c:pt idx="5">
                  <c:v>34578.39</c:v>
                </c:pt>
                <c:pt idx="6">
                  <c:v>33587.786999999997</c:v>
                </c:pt>
                <c:pt idx="7">
                  <c:v>31770.516</c:v>
                </c:pt>
                <c:pt idx="8">
                  <c:v>32124.428</c:v>
                </c:pt>
                <c:pt idx="9">
                  <c:v>31916.504000000001</c:v>
                </c:pt>
                <c:pt idx="10">
                  <c:v>30756.173999999999</c:v>
                </c:pt>
                <c:pt idx="11">
                  <c:v>29769.008000000002</c:v>
                </c:pt>
                <c:pt idx="12">
                  <c:v>28729.309000000001</c:v>
                </c:pt>
                <c:pt idx="13">
                  <c:v>27513.925999999999</c:v>
                </c:pt>
                <c:pt idx="14">
                  <c:v>26350.080999999998</c:v>
                </c:pt>
                <c:pt idx="15">
                  <c:v>25877.902999999998</c:v>
                </c:pt>
                <c:pt idx="16">
                  <c:v>25593.733</c:v>
                </c:pt>
                <c:pt idx="17">
                  <c:v>24733.707999999999</c:v>
                </c:pt>
                <c:pt idx="18">
                  <c:v>24541.647000000001</c:v>
                </c:pt>
                <c:pt idx="19">
                  <c:v>24398.281999999999</c:v>
                </c:pt>
                <c:pt idx="20">
                  <c:v>24075.937999999998</c:v>
                </c:pt>
                <c:pt idx="21">
                  <c:v>23619.144</c:v>
                </c:pt>
                <c:pt idx="22">
                  <c:v>22898.963</c:v>
                </c:pt>
                <c:pt idx="23">
                  <c:v>22664.346000000001</c:v>
                </c:pt>
                <c:pt idx="24">
                  <c:v>22488.598000000002</c:v>
                </c:pt>
                <c:pt idx="25">
                  <c:v>22591.041000000001</c:v>
                </c:pt>
                <c:pt idx="26">
                  <c:v>22450.441999999999</c:v>
                </c:pt>
                <c:pt idx="27">
                  <c:v>22341.746999999999</c:v>
                </c:pt>
                <c:pt idx="28">
                  <c:v>21945.688999999998</c:v>
                </c:pt>
                <c:pt idx="29">
                  <c:v>21195.418000000001</c:v>
                </c:pt>
                <c:pt idx="30">
                  <c:v>20530.264999999999</c:v>
                </c:pt>
                <c:pt idx="31">
                  <c:v>20176.692999999999</c:v>
                </c:pt>
                <c:pt idx="32">
                  <c:v>19904.652999999998</c:v>
                </c:pt>
                <c:pt idx="33">
                  <c:v>19301.703000000001</c:v>
                </c:pt>
                <c:pt idx="34">
                  <c:v>19184.206999999999</c:v>
                </c:pt>
                <c:pt idx="35">
                  <c:v>19439.731</c:v>
                </c:pt>
                <c:pt idx="36">
                  <c:v>19803.842000000001</c:v>
                </c:pt>
                <c:pt idx="37">
                  <c:v>20031.918000000001</c:v>
                </c:pt>
                <c:pt idx="38">
                  <c:v>19477.370999999999</c:v>
                </c:pt>
                <c:pt idx="39">
                  <c:v>18874.32</c:v>
                </c:pt>
                <c:pt idx="40">
                  <c:v>18329.016</c:v>
                </c:pt>
                <c:pt idx="41">
                  <c:v>17346.511999999999</c:v>
                </c:pt>
                <c:pt idx="42">
                  <c:v>17396.363000000001</c:v>
                </c:pt>
                <c:pt idx="43">
                  <c:v>17441.791000000001</c:v>
                </c:pt>
                <c:pt idx="44">
                  <c:v>16464.900000000001</c:v>
                </c:pt>
                <c:pt idx="45">
                  <c:v>15679.743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7-4689-ACAF-F712B2275626}"/>
            </c:ext>
          </c:extLst>
        </c:ser>
        <c:ser>
          <c:idx val="1"/>
          <c:order val="1"/>
          <c:tx>
            <c:v>UN pop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Sheet1!$N$4:$N$83</c:f>
              <c:numCache>
                <c:formatCode>#,##0</c:formatCode>
                <c:ptCount val="80"/>
                <c:pt idx="0">
                  <c:v>7874.9657319999997</c:v>
                </c:pt>
                <c:pt idx="1">
                  <c:v>7953.952577</c:v>
                </c:pt>
                <c:pt idx="2">
                  <c:v>8031.800338</c:v>
                </c:pt>
                <c:pt idx="3">
                  <c:v>8108.6052550000004</c:v>
                </c:pt>
                <c:pt idx="4">
                  <c:v>8184.4374529999996</c:v>
                </c:pt>
                <c:pt idx="5">
                  <c:v>8259.2766510000001</c:v>
                </c:pt>
                <c:pt idx="6">
                  <c:v>8333.0783179999999</c:v>
                </c:pt>
                <c:pt idx="7">
                  <c:v>8405.8633009999994</c:v>
                </c:pt>
                <c:pt idx="8">
                  <c:v>8477.6607230000009</c:v>
                </c:pt>
                <c:pt idx="9">
                  <c:v>8548.4873709999993</c:v>
                </c:pt>
                <c:pt idx="10">
                  <c:v>8618.3494539999992</c:v>
                </c:pt>
                <c:pt idx="11">
                  <c:v>8687.2278729999998</c:v>
                </c:pt>
                <c:pt idx="12">
                  <c:v>8755.0835119999992</c:v>
                </c:pt>
                <c:pt idx="13">
                  <c:v>8821.8627049999996</c:v>
                </c:pt>
                <c:pt idx="14">
                  <c:v>8887.5242290000006</c:v>
                </c:pt>
                <c:pt idx="15">
                  <c:v>8952.0488850000002</c:v>
                </c:pt>
                <c:pt idx="16">
                  <c:v>9015.4376159999993</c:v>
                </c:pt>
                <c:pt idx="17">
                  <c:v>9077.6936449999994</c:v>
                </c:pt>
                <c:pt idx="18">
                  <c:v>9138.8285620000006</c:v>
                </c:pt>
                <c:pt idx="19">
                  <c:v>9198.8473819999999</c:v>
                </c:pt>
                <c:pt idx="20">
                  <c:v>9257.7454830000006</c:v>
                </c:pt>
                <c:pt idx="21">
                  <c:v>9315.5081530000007</c:v>
                </c:pt>
                <c:pt idx="22">
                  <c:v>9372.1182470000003</c:v>
                </c:pt>
                <c:pt idx="23">
                  <c:v>9427.5553820000005</c:v>
                </c:pt>
                <c:pt idx="24">
                  <c:v>9481.8032719999992</c:v>
                </c:pt>
                <c:pt idx="25">
                  <c:v>9534.8546729999998</c:v>
                </c:pt>
                <c:pt idx="26">
                  <c:v>9586.7077489999992</c:v>
                </c:pt>
                <c:pt idx="27">
                  <c:v>9637.3573199999992</c:v>
                </c:pt>
                <c:pt idx="28">
                  <c:v>9686.8001459999996</c:v>
                </c:pt>
                <c:pt idx="29">
                  <c:v>9735.0339000000004</c:v>
                </c:pt>
                <c:pt idx="30">
                  <c:v>9782.0617579999998</c:v>
                </c:pt>
                <c:pt idx="31">
                  <c:v>9827.8854410000004</c:v>
                </c:pt>
                <c:pt idx="32">
                  <c:v>9872.5015619999995</c:v>
                </c:pt>
                <c:pt idx="33">
                  <c:v>9915.9052510000001</c:v>
                </c:pt>
                <c:pt idx="34">
                  <c:v>9958.0987459999997</c:v>
                </c:pt>
                <c:pt idx="35">
                  <c:v>9999.0851669999993</c:v>
                </c:pt>
                <c:pt idx="36">
                  <c:v>10038.881262000001</c:v>
                </c:pt>
                <c:pt idx="37">
                  <c:v>10077.51808</c:v>
                </c:pt>
                <c:pt idx="38">
                  <c:v>10115.03636</c:v>
                </c:pt>
                <c:pt idx="39">
                  <c:v>10151.469682999999</c:v>
                </c:pt>
                <c:pt idx="40">
                  <c:v>10186.837208999999</c:v>
                </c:pt>
                <c:pt idx="41">
                  <c:v>10221.14904</c:v>
                </c:pt>
                <c:pt idx="42">
                  <c:v>10254.419003999999</c:v>
                </c:pt>
                <c:pt idx="43">
                  <c:v>10286.658353999999</c:v>
                </c:pt>
                <c:pt idx="44">
                  <c:v>10317.879315</c:v>
                </c:pt>
                <c:pt idx="45">
                  <c:v>10348.098078999999</c:v>
                </c:pt>
                <c:pt idx="46">
                  <c:v>10377.330830000001</c:v>
                </c:pt>
                <c:pt idx="47">
                  <c:v>10405.590532</c:v>
                </c:pt>
                <c:pt idx="48">
                  <c:v>10432.889136</c:v>
                </c:pt>
                <c:pt idx="49">
                  <c:v>10459.239501</c:v>
                </c:pt>
                <c:pt idx="50">
                  <c:v>10484.654858</c:v>
                </c:pt>
                <c:pt idx="51">
                  <c:v>10509.150401999999</c:v>
                </c:pt>
                <c:pt idx="52">
                  <c:v>10532.742861000001</c:v>
                </c:pt>
                <c:pt idx="53">
                  <c:v>10555.450003</c:v>
                </c:pt>
                <c:pt idx="54">
                  <c:v>10577.288194999999</c:v>
                </c:pt>
                <c:pt idx="55">
                  <c:v>10598.274171999999</c:v>
                </c:pt>
                <c:pt idx="56">
                  <c:v>10618.420909</c:v>
                </c:pt>
                <c:pt idx="57">
                  <c:v>10637.736819</c:v>
                </c:pt>
                <c:pt idx="58">
                  <c:v>10656.228233</c:v>
                </c:pt>
                <c:pt idx="59">
                  <c:v>10673.904454</c:v>
                </c:pt>
                <c:pt idx="60">
                  <c:v>10690.773335</c:v>
                </c:pt>
                <c:pt idx="61">
                  <c:v>10706.852425999999</c:v>
                </c:pt>
                <c:pt idx="62">
                  <c:v>10722.171375</c:v>
                </c:pt>
                <c:pt idx="63">
                  <c:v>10736.765444000001</c:v>
                </c:pt>
                <c:pt idx="64">
                  <c:v>10750.662353</c:v>
                </c:pt>
                <c:pt idx="65">
                  <c:v>10763.874023</c:v>
                </c:pt>
                <c:pt idx="66">
                  <c:v>10776.402018999999</c:v>
                </c:pt>
                <c:pt idx="67">
                  <c:v>10788.248948</c:v>
                </c:pt>
                <c:pt idx="68">
                  <c:v>10799.413366000001</c:v>
                </c:pt>
                <c:pt idx="69">
                  <c:v>10809.892303000001</c:v>
                </c:pt>
                <c:pt idx="70">
                  <c:v>10819.682643</c:v>
                </c:pt>
                <c:pt idx="71">
                  <c:v>10828.780959</c:v>
                </c:pt>
                <c:pt idx="72">
                  <c:v>10837.182076999999</c:v>
                </c:pt>
                <c:pt idx="73">
                  <c:v>10844.878798</c:v>
                </c:pt>
                <c:pt idx="74">
                  <c:v>10851.860145000001</c:v>
                </c:pt>
                <c:pt idx="75">
                  <c:v>10858.111586999999</c:v>
                </c:pt>
                <c:pt idx="76">
                  <c:v>10863.614776</c:v>
                </c:pt>
                <c:pt idx="77">
                  <c:v>10868.347636</c:v>
                </c:pt>
                <c:pt idx="78">
                  <c:v>10872.284134</c:v>
                </c:pt>
                <c:pt idx="79">
                  <c:v>10875.393719</c:v>
                </c:pt>
              </c:numCache>
            </c:numRef>
          </c:xVal>
          <c:yVal>
            <c:numRef>
              <c:f>Sheet1!$O$4:$O$83</c:f>
              <c:numCache>
                <c:formatCode>#,##0</c:formatCode>
                <c:ptCount val="80"/>
                <c:pt idx="0">
                  <c:v>36762.055478664399</c:v>
                </c:pt>
                <c:pt idx="1">
                  <c:v>37181.609903250901</c:v>
                </c:pt>
                <c:pt idx="2">
                  <c:v>37595.113855354597</c:v>
                </c:pt>
                <c:pt idx="3">
                  <c:v>38003.078532983498</c:v>
                </c:pt>
                <c:pt idx="4">
                  <c:v>38405.876419100096</c:v>
                </c:pt>
                <c:pt idx="5">
                  <c:v>38803.399787116701</c:v>
                </c:pt>
                <c:pt idx="6">
                  <c:v>39195.412101720598</c:v>
                </c:pt>
                <c:pt idx="7">
                  <c:v>39582.024095921697</c:v>
                </c:pt>
                <c:pt idx="8">
                  <c:v>39963.390462359101</c:v>
                </c:pt>
                <c:pt idx="9">
                  <c:v>40339.600368540698</c:v>
                </c:pt>
                <c:pt idx="10">
                  <c:v>40710.686794811794</c:v>
                </c:pt>
                <c:pt idx="11">
                  <c:v>41076.548293014101</c:v>
                </c:pt>
                <c:pt idx="12">
                  <c:v>41436.977090690394</c:v>
                </c:pt>
                <c:pt idx="13">
                  <c:v>41791.688130148497</c:v>
                </c:pt>
                <c:pt idx="14">
                  <c:v>42140.462447179299</c:v>
                </c:pt>
                <c:pt idx="15">
                  <c:v>42483.198062454503</c:v>
                </c:pt>
                <c:pt idx="16">
                  <c:v>42819.899984907199</c:v>
                </c:pt>
                <c:pt idx="17">
                  <c:v>43150.585334146497</c:v>
                </c:pt>
                <c:pt idx="18">
                  <c:v>43475.315672775403</c:v>
                </c:pt>
                <c:pt idx="19">
                  <c:v>43794.117638969401</c:v>
                </c:pt>
                <c:pt idx="20">
                  <c:v>44106.966682051105</c:v>
                </c:pt>
                <c:pt idx="21">
                  <c:v>44413.784656290103</c:v>
                </c:pt>
                <c:pt idx="22">
                  <c:v>44714.480492589901</c:v>
                </c:pt>
                <c:pt idx="23">
                  <c:v>45008.945922569401</c:v>
                </c:pt>
                <c:pt idx="24">
                  <c:v>45297.094439882392</c:v>
                </c:pt>
                <c:pt idx="25">
                  <c:v>45578.8875665741</c:v>
                </c:pt>
                <c:pt idx="26">
                  <c:v>45854.315550363295</c:v>
                </c:pt>
                <c:pt idx="27">
                  <c:v>46123.350876643992</c:v>
                </c:pt>
                <c:pt idx="28">
                  <c:v>46385.976335508196</c:v>
                </c:pt>
                <c:pt idx="29">
                  <c:v>46642.179566630002</c:v>
                </c:pt>
                <c:pt idx="30">
                  <c:v>46891.977439968599</c:v>
                </c:pt>
                <c:pt idx="31">
                  <c:v>47135.379096959703</c:v>
                </c:pt>
                <c:pt idx="32">
                  <c:v>47372.366546875397</c:v>
                </c:pt>
                <c:pt idx="33">
                  <c:v>47602.913921736697</c:v>
                </c:pt>
                <c:pt idx="34">
                  <c:v>47827.033109128199</c:v>
                </c:pt>
                <c:pt idx="35">
                  <c:v>48044.740681553893</c:v>
                </c:pt>
                <c:pt idx="36">
                  <c:v>48256.125599365405</c:v>
                </c:pt>
                <c:pt idx="37">
                  <c:v>48461.352785536001</c:v>
                </c:pt>
                <c:pt idx="38">
                  <c:v>48660.638633411996</c:v>
                </c:pt>
                <c:pt idx="39">
                  <c:v>48854.161515191096</c:v>
                </c:pt>
                <c:pt idx="40">
                  <c:v>49042.023203045297</c:v>
                </c:pt>
                <c:pt idx="41">
                  <c:v>49224.277355767998</c:v>
                </c:pt>
                <c:pt idx="42">
                  <c:v>49400.997423546796</c:v>
                </c:pt>
                <c:pt idx="43">
                  <c:v>49572.243178941797</c:v>
                </c:pt>
                <c:pt idx="44">
                  <c:v>49738.0795574855</c:v>
                </c:pt>
                <c:pt idx="45">
                  <c:v>49898.592566224295</c:v>
                </c:pt>
                <c:pt idx="46">
                  <c:v>50053.868169711001</c:v>
                </c:pt>
                <c:pt idx="47">
                  <c:v>50203.975228824398</c:v>
                </c:pt>
                <c:pt idx="48">
                  <c:v>50348.977223691196</c:v>
                </c:pt>
                <c:pt idx="49">
                  <c:v>50488.942457461701</c:v>
                </c:pt>
                <c:pt idx="50">
                  <c:v>50623.941209238597</c:v>
                </c:pt>
                <c:pt idx="51">
                  <c:v>50754.054190303395</c:v>
                </c:pt>
                <c:pt idx="52">
                  <c:v>50879.370254773705</c:v>
                </c:pt>
                <c:pt idx="53">
                  <c:v>50999.983780935101</c:v>
                </c:pt>
                <c:pt idx="54">
                  <c:v>51115.981705381499</c:v>
                </c:pt>
                <c:pt idx="55">
                  <c:v>51227.452919412397</c:v>
                </c:pt>
                <c:pt idx="56">
                  <c:v>51334.466342335305</c:v>
                </c:pt>
                <c:pt idx="57">
                  <c:v>51437.066661482299</c:v>
                </c:pt>
                <c:pt idx="58">
                  <c:v>51535.287505226101</c:v>
                </c:pt>
                <c:pt idx="59">
                  <c:v>51629.178288311799</c:v>
                </c:pt>
                <c:pt idx="60">
                  <c:v>51718.7807235195</c:v>
                </c:pt>
                <c:pt idx="61">
                  <c:v>51804.188031184196</c:v>
                </c:pt>
                <c:pt idx="62">
                  <c:v>51885.557692587499</c:v>
                </c:pt>
                <c:pt idx="63">
                  <c:v>51963.077008894805</c:v>
                </c:pt>
                <c:pt idx="64">
                  <c:v>52036.893220430095</c:v>
                </c:pt>
                <c:pt idx="65">
                  <c:v>52107.069647969103</c:v>
                </c:pt>
                <c:pt idx="66">
                  <c:v>52173.614604322298</c:v>
                </c:pt>
                <c:pt idx="67">
                  <c:v>52236.541937091599</c:v>
                </c:pt>
                <c:pt idx="68">
                  <c:v>52295.843976182201</c:v>
                </c:pt>
                <c:pt idx="69">
                  <c:v>52351.504945845103</c:v>
                </c:pt>
                <c:pt idx="70">
                  <c:v>52403.508294823099</c:v>
                </c:pt>
                <c:pt idx="71">
                  <c:v>52451.835819920299</c:v>
                </c:pt>
                <c:pt idx="72">
                  <c:v>52496.460038400895</c:v>
                </c:pt>
                <c:pt idx="73">
                  <c:v>52537.342711336598</c:v>
                </c:pt>
                <c:pt idx="74">
                  <c:v>52574.425532196503</c:v>
                </c:pt>
                <c:pt idx="75">
                  <c:v>52607.631316667896</c:v>
                </c:pt>
                <c:pt idx="76">
                  <c:v>52636.862605679198</c:v>
                </c:pt>
                <c:pt idx="77">
                  <c:v>52662.002138141201</c:v>
                </c:pt>
                <c:pt idx="78">
                  <c:v>52682.911634567798</c:v>
                </c:pt>
                <c:pt idx="79">
                  <c:v>52699.428817212298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B7-4689-ACAF-F712B227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29968"/>
        <c:axId val="431634560"/>
      </c:scatterChart>
      <c:valAx>
        <c:axId val="431629968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World Population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4560"/>
        <c:crosses val="autoZero"/>
        <c:crossBetween val="midCat"/>
      </c:valAx>
      <c:valAx>
        <c:axId val="43163456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 CO2 (Million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288925</xdr:colOff>
      <xdr:row>3</xdr:row>
      <xdr:rowOff>168275</xdr:rowOff>
    </xdr:from>
    <xdr:to>
      <xdr:col>22</xdr:col>
      <xdr:colOff>593725</xdr:colOff>
      <xdr:row>18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01F9F-883D-4FAD-9888-DB607B471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AA39-AC56-4B9B-8FEA-9D1B09983091}">
  <dimension ref="B2:O83"/>
  <sheetViews>
    <sheetView tabSelected="1" topLeftCell="G3" workbookViewId="0">
      <selection activeCell="Q6" sqref="Q6"/>
    </sheetView>
  </sheetViews>
  <sheetFormatPr defaultRowHeight="14.5" x14ac:dyDescent="0.35"/>
  <cols>
    <col min="3" max="3" width="18.08984375" bestFit="1" customWidth="1"/>
    <col min="4" max="4" width="12.08984375" bestFit="1" customWidth="1"/>
    <col min="6" max="6" width="12.1796875" bestFit="1" customWidth="1"/>
    <col min="13" max="13" width="14.6328125" bestFit="1" customWidth="1"/>
  </cols>
  <sheetData>
    <row r="2" spans="2:15" x14ac:dyDescent="0.35">
      <c r="B2" t="s">
        <v>0</v>
      </c>
      <c r="C2" t="s">
        <v>1</v>
      </c>
      <c r="D2" t="s">
        <v>3</v>
      </c>
      <c r="E2" t="s">
        <v>5</v>
      </c>
      <c r="F2" t="s">
        <v>7</v>
      </c>
      <c r="G2" t="s">
        <v>8</v>
      </c>
    </row>
    <row r="3" spans="2:15" x14ac:dyDescent="0.35">
      <c r="C3" t="s">
        <v>2</v>
      </c>
      <c r="D3" t="s">
        <v>4</v>
      </c>
      <c r="E3" t="s">
        <v>6</v>
      </c>
      <c r="G3" t="s">
        <v>4</v>
      </c>
      <c r="H3" t="s">
        <v>9</v>
      </c>
      <c r="I3" t="s">
        <v>10</v>
      </c>
      <c r="L3" t="s">
        <v>0</v>
      </c>
      <c r="M3" t="s">
        <v>11</v>
      </c>
      <c r="O3" t="s">
        <v>12</v>
      </c>
    </row>
    <row r="4" spans="2:15" x14ac:dyDescent="0.35">
      <c r="B4">
        <v>2016</v>
      </c>
      <c r="C4" s="1">
        <v>35753305000</v>
      </c>
      <c r="D4" s="2">
        <v>3.3999999999999998E-3</v>
      </c>
      <c r="E4">
        <v>4.79</v>
      </c>
      <c r="F4" s="1">
        <v>7464022049</v>
      </c>
      <c r="G4" s="2">
        <v>1.14E-2</v>
      </c>
      <c r="H4" s="1">
        <f>C4/1000000</f>
        <v>35753.305</v>
      </c>
      <c r="I4" s="1">
        <f>F4/1000000</f>
        <v>7464.0220490000002</v>
      </c>
      <c r="J4">
        <f>CORREL(C4:C49,F4:F49)</f>
        <v>0.97054490948929883</v>
      </c>
      <c r="L4">
        <v>2021</v>
      </c>
      <c r="M4" s="1">
        <v>7874965732</v>
      </c>
      <c r="N4" s="1">
        <f>M4/1000000</f>
        <v>7874.9657319999997</v>
      </c>
      <c r="O4" s="1">
        <f>5.3117*N4-5067.4</f>
        <v>36762.055478664399</v>
      </c>
    </row>
    <row r="5" spans="2:15" x14ac:dyDescent="0.35">
      <c r="B5">
        <v>2015</v>
      </c>
      <c r="C5" s="1">
        <v>35631078000</v>
      </c>
      <c r="D5" s="2">
        <v>-1.6000000000000001E-3</v>
      </c>
      <c r="E5">
        <v>4.83</v>
      </c>
      <c r="F5" s="1">
        <v>7379797139</v>
      </c>
      <c r="G5" s="2">
        <v>1.1599999999999999E-2</v>
      </c>
      <c r="H5" s="1">
        <f t="shared" ref="H5:H49" si="0">C5/1000000</f>
        <v>35631.078000000001</v>
      </c>
      <c r="I5" s="1">
        <f t="shared" ref="I5:I49" si="1">F5/1000000</f>
        <v>7379.7971390000002</v>
      </c>
      <c r="L5">
        <v>2022</v>
      </c>
      <c r="M5" s="1">
        <v>7953952577</v>
      </c>
      <c r="N5" s="1">
        <f t="shared" ref="N5:N68" si="2">M5/1000000</f>
        <v>7953.952577</v>
      </c>
      <c r="O5" s="1">
        <f t="shared" ref="O5:O68" si="3">5.3117*N5-5067.4</f>
        <v>37181.609903250901</v>
      </c>
    </row>
    <row r="6" spans="2:15" x14ac:dyDescent="0.35">
      <c r="B6">
        <v>2014</v>
      </c>
      <c r="C6" s="1">
        <v>35686780000</v>
      </c>
      <c r="D6" s="2">
        <v>7.6E-3</v>
      </c>
      <c r="E6">
        <v>4.8899999999999997</v>
      </c>
      <c r="F6" s="1">
        <v>7295290765</v>
      </c>
      <c r="G6" s="2">
        <v>1.17E-2</v>
      </c>
      <c r="H6" s="1">
        <f t="shared" si="0"/>
        <v>35686.78</v>
      </c>
      <c r="I6" s="1">
        <f t="shared" si="1"/>
        <v>7295.2907649999997</v>
      </c>
      <c r="L6">
        <v>2023</v>
      </c>
      <c r="M6" s="1">
        <v>8031800338</v>
      </c>
      <c r="N6" s="1">
        <f t="shared" si="2"/>
        <v>8031.800338</v>
      </c>
      <c r="O6" s="1">
        <f t="shared" si="3"/>
        <v>37595.113855354597</v>
      </c>
    </row>
    <row r="7" spans="2:15" x14ac:dyDescent="0.35">
      <c r="B7">
        <v>2013</v>
      </c>
      <c r="C7" s="1">
        <v>35416599000</v>
      </c>
      <c r="D7" s="2">
        <v>1.7999999999999999E-2</v>
      </c>
      <c r="E7">
        <v>4.91</v>
      </c>
      <c r="F7" s="1">
        <v>7210581976</v>
      </c>
      <c r="G7" s="2">
        <v>1.1900000000000001E-2</v>
      </c>
      <c r="H7" s="1">
        <f t="shared" si="0"/>
        <v>35416.599000000002</v>
      </c>
      <c r="I7" s="1">
        <f t="shared" si="1"/>
        <v>7210.5819760000004</v>
      </c>
      <c r="L7">
        <v>2024</v>
      </c>
      <c r="M7" s="1">
        <v>8108605255</v>
      </c>
      <c r="N7" s="1">
        <f t="shared" si="2"/>
        <v>8108.6052550000004</v>
      </c>
      <c r="O7" s="1">
        <f t="shared" si="3"/>
        <v>38003.078532983498</v>
      </c>
    </row>
    <row r="8" spans="2:15" x14ac:dyDescent="0.35">
      <c r="B8">
        <v>2012</v>
      </c>
      <c r="C8" s="1">
        <v>34790564000</v>
      </c>
      <c r="D8" s="2">
        <v>6.1000000000000004E-3</v>
      </c>
      <c r="E8">
        <v>4.88</v>
      </c>
      <c r="F8" s="1">
        <v>7125828059</v>
      </c>
      <c r="G8" s="2">
        <v>1.2E-2</v>
      </c>
      <c r="H8" s="1">
        <f t="shared" si="0"/>
        <v>34790.563999999998</v>
      </c>
      <c r="I8" s="1">
        <f t="shared" si="1"/>
        <v>7125.8280590000004</v>
      </c>
      <c r="L8">
        <v>2025</v>
      </c>
      <c r="M8" s="1">
        <v>8184437453</v>
      </c>
      <c r="N8" s="1">
        <f t="shared" si="2"/>
        <v>8184.4374529999996</v>
      </c>
      <c r="O8" s="1">
        <f t="shared" si="3"/>
        <v>38405.876419100096</v>
      </c>
    </row>
    <row r="9" spans="2:15" x14ac:dyDescent="0.35">
      <c r="B9">
        <v>2011</v>
      </c>
      <c r="C9" s="1">
        <v>34578390000</v>
      </c>
      <c r="D9" s="2">
        <v>2.9499999999999998E-2</v>
      </c>
      <c r="E9">
        <v>4.91</v>
      </c>
      <c r="F9" s="1">
        <v>7041194301</v>
      </c>
      <c r="G9" s="2">
        <v>1.21E-2</v>
      </c>
      <c r="H9" s="1">
        <f t="shared" si="0"/>
        <v>34578.39</v>
      </c>
      <c r="I9" s="1">
        <f t="shared" si="1"/>
        <v>7041.1943010000005</v>
      </c>
      <c r="L9">
        <v>2026</v>
      </c>
      <c r="M9" s="1">
        <v>8259276651</v>
      </c>
      <c r="N9" s="1">
        <f t="shared" si="2"/>
        <v>8259.2766510000001</v>
      </c>
      <c r="O9" s="1">
        <f t="shared" si="3"/>
        <v>38803.399787116701</v>
      </c>
    </row>
    <row r="10" spans="2:15" x14ac:dyDescent="0.35">
      <c r="B10">
        <v>2010</v>
      </c>
      <c r="C10" s="1">
        <v>33587787000</v>
      </c>
      <c r="D10" s="2">
        <v>5.7200000000000001E-2</v>
      </c>
      <c r="E10">
        <v>4.83</v>
      </c>
      <c r="F10" s="1">
        <v>6956823603</v>
      </c>
      <c r="G10" s="2">
        <v>1.2200000000000001E-2</v>
      </c>
      <c r="H10" s="1">
        <f t="shared" si="0"/>
        <v>33587.786999999997</v>
      </c>
      <c r="I10" s="1">
        <f t="shared" si="1"/>
        <v>6956.8236029999998</v>
      </c>
      <c r="L10">
        <v>2027</v>
      </c>
      <c r="M10" s="1">
        <v>8333078318</v>
      </c>
      <c r="N10" s="1">
        <f t="shared" si="2"/>
        <v>8333.0783179999999</v>
      </c>
      <c r="O10" s="1">
        <f t="shared" si="3"/>
        <v>39195.412101720598</v>
      </c>
    </row>
    <row r="11" spans="2:15" x14ac:dyDescent="0.35">
      <c r="B11">
        <v>2009</v>
      </c>
      <c r="C11" s="1">
        <v>31770516000</v>
      </c>
      <c r="D11" s="2">
        <v>-1.0999999999999999E-2</v>
      </c>
      <c r="E11">
        <v>4.62</v>
      </c>
      <c r="F11" s="1">
        <v>6872767093</v>
      </c>
      <c r="G11" s="2">
        <v>1.23E-2</v>
      </c>
      <c r="H11" s="1">
        <f t="shared" si="0"/>
        <v>31770.516</v>
      </c>
      <c r="I11" s="1">
        <f t="shared" si="1"/>
        <v>6872.7670930000004</v>
      </c>
      <c r="L11">
        <v>2028</v>
      </c>
      <c r="M11" s="1">
        <v>8405863301</v>
      </c>
      <c r="N11" s="1">
        <f t="shared" si="2"/>
        <v>8405.8633009999994</v>
      </c>
      <c r="O11" s="1">
        <f t="shared" si="3"/>
        <v>39582.024095921697</v>
      </c>
    </row>
    <row r="12" spans="2:15" x14ac:dyDescent="0.35">
      <c r="B12">
        <v>2008</v>
      </c>
      <c r="C12" s="1">
        <v>32124428000</v>
      </c>
      <c r="D12" s="2">
        <v>6.4999999999999997E-3</v>
      </c>
      <c r="E12">
        <v>4.7300000000000004</v>
      </c>
      <c r="F12" s="1">
        <v>6789088686</v>
      </c>
      <c r="G12" s="2">
        <v>1.24E-2</v>
      </c>
      <c r="H12" s="1">
        <f t="shared" si="0"/>
        <v>32124.428</v>
      </c>
      <c r="I12" s="1">
        <f t="shared" si="1"/>
        <v>6789.0886860000001</v>
      </c>
      <c r="L12">
        <v>2029</v>
      </c>
      <c r="M12" s="1">
        <v>8477660723</v>
      </c>
      <c r="N12" s="1">
        <f t="shared" si="2"/>
        <v>8477.6607230000009</v>
      </c>
      <c r="O12" s="1">
        <f t="shared" si="3"/>
        <v>39963.390462359101</v>
      </c>
    </row>
    <row r="13" spans="2:15" x14ac:dyDescent="0.35">
      <c r="B13">
        <v>2007</v>
      </c>
      <c r="C13" s="1">
        <v>31916504000</v>
      </c>
      <c r="D13" s="2">
        <v>3.7699999999999997E-2</v>
      </c>
      <c r="E13">
        <v>4.76</v>
      </c>
      <c r="F13" s="1">
        <v>6705946610</v>
      </c>
      <c r="G13" s="2">
        <v>1.24E-2</v>
      </c>
      <c r="H13" s="1">
        <f t="shared" si="0"/>
        <v>31916.504000000001</v>
      </c>
      <c r="I13" s="1">
        <f t="shared" si="1"/>
        <v>6705.94661</v>
      </c>
      <c r="L13">
        <v>2030</v>
      </c>
      <c r="M13" s="1">
        <v>8548487371</v>
      </c>
      <c r="N13" s="1">
        <f t="shared" si="2"/>
        <v>8548.4873709999993</v>
      </c>
      <c r="O13" s="1">
        <f t="shared" si="3"/>
        <v>40339.600368540698</v>
      </c>
    </row>
    <row r="14" spans="2:15" x14ac:dyDescent="0.35">
      <c r="B14">
        <v>2006</v>
      </c>
      <c r="C14" s="1">
        <v>30756174000</v>
      </c>
      <c r="D14" s="2">
        <v>3.32E-2</v>
      </c>
      <c r="E14">
        <v>4.6399999999999997</v>
      </c>
      <c r="F14" s="1">
        <v>6623517833</v>
      </c>
      <c r="G14" s="2">
        <v>1.2500000000000001E-2</v>
      </c>
      <c r="H14" s="1">
        <f t="shared" si="0"/>
        <v>30756.173999999999</v>
      </c>
      <c r="I14" s="1">
        <f t="shared" si="1"/>
        <v>6623.5178329999999</v>
      </c>
      <c r="L14">
        <v>2031</v>
      </c>
      <c r="M14" s="1">
        <v>8618349454</v>
      </c>
      <c r="N14" s="1">
        <f t="shared" si="2"/>
        <v>8618.3494539999992</v>
      </c>
      <c r="O14" s="1">
        <f t="shared" si="3"/>
        <v>40710.686794811794</v>
      </c>
    </row>
    <row r="15" spans="2:15" x14ac:dyDescent="0.35">
      <c r="B15">
        <v>2005</v>
      </c>
      <c r="C15" s="1">
        <v>29769008000</v>
      </c>
      <c r="D15" s="2">
        <v>3.6200000000000003E-2</v>
      </c>
      <c r="E15">
        <v>4.55</v>
      </c>
      <c r="F15" s="1">
        <v>6541907027</v>
      </c>
      <c r="G15" s="2">
        <v>1.2500000000000001E-2</v>
      </c>
      <c r="H15" s="1">
        <f t="shared" si="0"/>
        <v>29769.008000000002</v>
      </c>
      <c r="I15" s="1">
        <f t="shared" si="1"/>
        <v>6541.9070270000002</v>
      </c>
      <c r="L15">
        <v>2032</v>
      </c>
      <c r="M15" s="1">
        <v>8687227873</v>
      </c>
      <c r="N15" s="1">
        <f t="shared" si="2"/>
        <v>8687.2278729999998</v>
      </c>
      <c r="O15" s="1">
        <f t="shared" si="3"/>
        <v>41076.548293014101</v>
      </c>
    </row>
    <row r="16" spans="2:15" x14ac:dyDescent="0.35">
      <c r="B16">
        <v>2004</v>
      </c>
      <c r="C16" s="1">
        <v>28729309000</v>
      </c>
      <c r="D16" s="2">
        <v>4.4200000000000003E-2</v>
      </c>
      <c r="E16">
        <v>4.45</v>
      </c>
      <c r="F16" s="1">
        <v>6461159389</v>
      </c>
      <c r="G16" s="2">
        <v>1.2500000000000001E-2</v>
      </c>
      <c r="H16" s="1">
        <f t="shared" si="0"/>
        <v>28729.309000000001</v>
      </c>
      <c r="I16" s="1">
        <f t="shared" si="1"/>
        <v>6461.1593890000004</v>
      </c>
      <c r="L16">
        <v>2033</v>
      </c>
      <c r="M16" s="1">
        <v>8755083512</v>
      </c>
      <c r="N16" s="1">
        <f t="shared" si="2"/>
        <v>8755.0835119999992</v>
      </c>
      <c r="O16" s="1">
        <f t="shared" si="3"/>
        <v>41436.977090690394</v>
      </c>
    </row>
    <row r="17" spans="2:15" x14ac:dyDescent="0.35">
      <c r="B17">
        <v>2003</v>
      </c>
      <c r="C17" s="1">
        <v>27513926000</v>
      </c>
      <c r="D17" s="2">
        <v>4.4200000000000003E-2</v>
      </c>
      <c r="E17">
        <v>4.3099999999999996</v>
      </c>
      <c r="F17" s="1">
        <v>6381185114</v>
      </c>
      <c r="G17" s="2">
        <v>1.26E-2</v>
      </c>
      <c r="H17" s="1">
        <f t="shared" si="0"/>
        <v>27513.925999999999</v>
      </c>
      <c r="I17" s="1">
        <f t="shared" si="1"/>
        <v>6381.1851139999999</v>
      </c>
      <c r="L17">
        <v>2034</v>
      </c>
      <c r="M17" s="1">
        <v>8821862705</v>
      </c>
      <c r="N17" s="1">
        <f t="shared" si="2"/>
        <v>8821.8627049999996</v>
      </c>
      <c r="O17" s="1">
        <f t="shared" si="3"/>
        <v>41791.688130148497</v>
      </c>
    </row>
    <row r="18" spans="2:15" x14ac:dyDescent="0.35">
      <c r="B18">
        <v>2002</v>
      </c>
      <c r="C18" s="1">
        <v>26350081000</v>
      </c>
      <c r="D18" s="2">
        <v>1.8200000000000001E-2</v>
      </c>
      <c r="E18">
        <v>4.18</v>
      </c>
      <c r="F18" s="1">
        <v>6301773188</v>
      </c>
      <c r="G18" s="2">
        <v>1.2699999999999999E-2</v>
      </c>
      <c r="H18" s="1">
        <f t="shared" si="0"/>
        <v>26350.080999999998</v>
      </c>
      <c r="I18" s="1">
        <f t="shared" si="1"/>
        <v>6301.7731880000001</v>
      </c>
      <c r="L18">
        <v>2035</v>
      </c>
      <c r="M18" s="1">
        <v>8887524229</v>
      </c>
      <c r="N18" s="1">
        <f t="shared" si="2"/>
        <v>8887.5242290000006</v>
      </c>
      <c r="O18" s="1">
        <f t="shared" si="3"/>
        <v>42140.462447179299</v>
      </c>
    </row>
    <row r="19" spans="2:15" x14ac:dyDescent="0.35">
      <c r="B19">
        <v>2001</v>
      </c>
      <c r="C19" s="1">
        <v>25877903000</v>
      </c>
      <c r="D19" s="2">
        <v>1.11E-2</v>
      </c>
      <c r="E19">
        <v>4.16</v>
      </c>
      <c r="F19" s="1">
        <v>6222626606</v>
      </c>
      <c r="G19" s="2">
        <v>1.29E-2</v>
      </c>
      <c r="H19" s="1">
        <f t="shared" si="0"/>
        <v>25877.902999999998</v>
      </c>
      <c r="I19" s="1">
        <f t="shared" si="1"/>
        <v>6222.6266059999998</v>
      </c>
      <c r="L19">
        <v>2036</v>
      </c>
      <c r="M19" s="1">
        <v>8952048885</v>
      </c>
      <c r="N19" s="1">
        <f t="shared" si="2"/>
        <v>8952.0488850000002</v>
      </c>
      <c r="O19" s="1">
        <f t="shared" si="3"/>
        <v>42483.198062454503</v>
      </c>
    </row>
    <row r="20" spans="2:15" x14ac:dyDescent="0.35">
      <c r="B20">
        <v>2000</v>
      </c>
      <c r="C20" s="1">
        <v>25593733000</v>
      </c>
      <c r="D20" s="2">
        <v>3.4799999999999998E-2</v>
      </c>
      <c r="E20">
        <v>4.17</v>
      </c>
      <c r="F20" s="1">
        <v>6143493823</v>
      </c>
      <c r="G20" s="2">
        <v>1.3100000000000001E-2</v>
      </c>
      <c r="H20" s="1">
        <f t="shared" si="0"/>
        <v>25593.733</v>
      </c>
      <c r="I20" s="1">
        <f t="shared" si="1"/>
        <v>6143.4938229999998</v>
      </c>
      <c r="L20">
        <v>2037</v>
      </c>
      <c r="M20" s="1">
        <v>9015437616</v>
      </c>
      <c r="N20" s="1">
        <f t="shared" si="2"/>
        <v>9015.4376159999993</v>
      </c>
      <c r="O20" s="1">
        <f t="shared" si="3"/>
        <v>42819.899984907199</v>
      </c>
    </row>
    <row r="21" spans="2:15" x14ac:dyDescent="0.35">
      <c r="B21">
        <v>1999</v>
      </c>
      <c r="C21" s="1">
        <v>24733708000</v>
      </c>
      <c r="D21" s="2">
        <v>7.7999999999999996E-3</v>
      </c>
      <c r="E21">
        <v>4.08</v>
      </c>
      <c r="F21" s="1">
        <v>6064239055</v>
      </c>
      <c r="G21" s="2">
        <v>1.3299999999999999E-2</v>
      </c>
      <c r="H21" s="1">
        <f t="shared" si="0"/>
        <v>24733.707999999999</v>
      </c>
      <c r="I21" s="1">
        <f t="shared" si="1"/>
        <v>6064.239055</v>
      </c>
      <c r="L21">
        <v>2038</v>
      </c>
      <c r="M21" s="1">
        <v>9077693645</v>
      </c>
      <c r="N21" s="1">
        <f t="shared" si="2"/>
        <v>9077.6936449999994</v>
      </c>
      <c r="O21" s="1">
        <f t="shared" si="3"/>
        <v>43150.585334146497</v>
      </c>
    </row>
    <row r="22" spans="2:15" x14ac:dyDescent="0.35">
      <c r="B22">
        <v>1998</v>
      </c>
      <c r="C22" s="1">
        <v>24541647000</v>
      </c>
      <c r="D22" s="2">
        <v>5.8999999999999999E-3</v>
      </c>
      <c r="E22">
        <v>4.0999999999999996</v>
      </c>
      <c r="F22" s="1">
        <v>5984793942</v>
      </c>
      <c r="G22" s="2">
        <v>1.35E-2</v>
      </c>
      <c r="H22" s="1">
        <f t="shared" si="0"/>
        <v>24541.647000000001</v>
      </c>
      <c r="I22" s="1">
        <f t="shared" si="1"/>
        <v>5984.7939420000002</v>
      </c>
      <c r="L22">
        <v>2039</v>
      </c>
      <c r="M22" s="1">
        <v>9138828562</v>
      </c>
      <c r="N22" s="1">
        <f t="shared" si="2"/>
        <v>9138.8285620000006</v>
      </c>
      <c r="O22" s="1">
        <f t="shared" si="3"/>
        <v>43475.315672775403</v>
      </c>
    </row>
    <row r="23" spans="2:15" x14ac:dyDescent="0.35">
      <c r="B23">
        <v>1997</v>
      </c>
      <c r="C23" s="1">
        <v>24398282000</v>
      </c>
      <c r="D23" s="2">
        <v>1.34E-2</v>
      </c>
      <c r="E23">
        <v>4.13</v>
      </c>
      <c r="F23" s="1">
        <v>5905045788</v>
      </c>
      <c r="G23" s="2">
        <v>1.38E-2</v>
      </c>
      <c r="H23" s="1">
        <f t="shared" si="0"/>
        <v>24398.281999999999</v>
      </c>
      <c r="I23" s="1">
        <f t="shared" si="1"/>
        <v>5905.0457880000004</v>
      </c>
      <c r="L23">
        <v>2040</v>
      </c>
      <c r="M23" s="1">
        <v>9198847382</v>
      </c>
      <c r="N23" s="1">
        <f t="shared" si="2"/>
        <v>9198.8473819999999</v>
      </c>
      <c r="O23" s="1">
        <f t="shared" si="3"/>
        <v>43794.117638969401</v>
      </c>
    </row>
    <row r="24" spans="2:15" x14ac:dyDescent="0.35">
      <c r="B24">
        <v>1996</v>
      </c>
      <c r="C24" s="1">
        <v>24075938000</v>
      </c>
      <c r="D24" s="2">
        <v>1.9300000000000001E-2</v>
      </c>
      <c r="E24">
        <v>4.13</v>
      </c>
      <c r="F24" s="1">
        <v>5824891951</v>
      </c>
      <c r="G24" s="2">
        <v>1.4E-2</v>
      </c>
      <c r="H24" s="1">
        <f t="shared" si="0"/>
        <v>24075.937999999998</v>
      </c>
      <c r="I24" s="1">
        <f t="shared" si="1"/>
        <v>5824.8919509999996</v>
      </c>
      <c r="L24">
        <v>2041</v>
      </c>
      <c r="M24" s="1">
        <v>9257745483</v>
      </c>
      <c r="N24" s="1">
        <f t="shared" si="2"/>
        <v>9257.7454830000006</v>
      </c>
      <c r="O24" s="1">
        <f t="shared" si="3"/>
        <v>44106.966682051105</v>
      </c>
    </row>
    <row r="25" spans="2:15" x14ac:dyDescent="0.35">
      <c r="B25">
        <v>1995</v>
      </c>
      <c r="C25" s="1">
        <v>23619144000</v>
      </c>
      <c r="D25" s="2">
        <v>3.15E-2</v>
      </c>
      <c r="E25">
        <v>4.1100000000000003</v>
      </c>
      <c r="F25" s="1">
        <v>5744212979</v>
      </c>
      <c r="G25" s="2">
        <v>1.43E-2</v>
      </c>
      <c r="H25" s="1">
        <f t="shared" si="0"/>
        <v>23619.144</v>
      </c>
      <c r="I25" s="1">
        <f t="shared" si="1"/>
        <v>5744.2129789999999</v>
      </c>
      <c r="L25">
        <v>2042</v>
      </c>
      <c r="M25" s="1">
        <v>9315508153</v>
      </c>
      <c r="N25" s="1">
        <f t="shared" si="2"/>
        <v>9315.5081530000007</v>
      </c>
      <c r="O25" s="1">
        <f t="shared" si="3"/>
        <v>44413.784656290103</v>
      </c>
    </row>
    <row r="26" spans="2:15" x14ac:dyDescent="0.35">
      <c r="B26">
        <v>1994</v>
      </c>
      <c r="C26" s="1">
        <v>22898963000</v>
      </c>
      <c r="D26" s="2">
        <v>1.04E-2</v>
      </c>
      <c r="E26">
        <v>4.04</v>
      </c>
      <c r="F26" s="1">
        <v>5663150427</v>
      </c>
      <c r="G26" s="2">
        <v>1.46E-2</v>
      </c>
      <c r="H26" s="1">
        <f t="shared" si="0"/>
        <v>22898.963</v>
      </c>
      <c r="I26" s="1">
        <f t="shared" si="1"/>
        <v>5663.1504269999996</v>
      </c>
      <c r="L26">
        <v>2043</v>
      </c>
      <c r="M26" s="1">
        <v>9372118247</v>
      </c>
      <c r="N26" s="1">
        <f t="shared" si="2"/>
        <v>9372.1182470000003</v>
      </c>
      <c r="O26" s="1">
        <f t="shared" si="3"/>
        <v>44714.480492589901</v>
      </c>
    </row>
    <row r="27" spans="2:15" x14ac:dyDescent="0.35">
      <c r="B27">
        <v>1993</v>
      </c>
      <c r="C27" s="1">
        <v>22664346000</v>
      </c>
      <c r="D27" s="2">
        <v>7.7999999999999996E-3</v>
      </c>
      <c r="E27">
        <v>4.0599999999999996</v>
      </c>
      <c r="F27" s="1">
        <v>5581597546</v>
      </c>
      <c r="G27" s="2">
        <v>1.4999999999999999E-2</v>
      </c>
      <c r="H27" s="1">
        <f t="shared" si="0"/>
        <v>22664.346000000001</v>
      </c>
      <c r="I27" s="1">
        <f t="shared" si="1"/>
        <v>5581.597546</v>
      </c>
      <c r="L27">
        <v>2044</v>
      </c>
      <c r="M27" s="1">
        <v>9427555382</v>
      </c>
      <c r="N27" s="1">
        <f t="shared" si="2"/>
        <v>9427.5553820000005</v>
      </c>
      <c r="O27" s="1">
        <f t="shared" si="3"/>
        <v>45008.945922569401</v>
      </c>
    </row>
    <row r="28" spans="2:15" x14ac:dyDescent="0.35">
      <c r="B28">
        <v>1992</v>
      </c>
      <c r="C28" s="1">
        <v>22488598000</v>
      </c>
      <c r="D28" s="2">
        <v>-4.4999999999999997E-3</v>
      </c>
      <c r="E28">
        <v>4.09</v>
      </c>
      <c r="F28" s="1">
        <v>5498919809</v>
      </c>
      <c r="G28" s="2">
        <v>1.5599999999999999E-2</v>
      </c>
      <c r="H28" s="1">
        <f t="shared" si="0"/>
        <v>22488.598000000002</v>
      </c>
      <c r="I28" s="1">
        <f t="shared" si="1"/>
        <v>5498.919809</v>
      </c>
      <c r="L28">
        <v>2045</v>
      </c>
      <c r="M28" s="1">
        <v>9481803272</v>
      </c>
      <c r="N28" s="1">
        <f t="shared" si="2"/>
        <v>9481.8032719999992</v>
      </c>
      <c r="O28" s="1">
        <f t="shared" si="3"/>
        <v>45297.094439882392</v>
      </c>
    </row>
    <row r="29" spans="2:15" x14ac:dyDescent="0.35">
      <c r="B29">
        <v>1991</v>
      </c>
      <c r="C29" s="1">
        <v>22591041000</v>
      </c>
      <c r="D29" s="2">
        <v>6.3E-3</v>
      </c>
      <c r="E29">
        <v>4.17</v>
      </c>
      <c r="F29" s="1">
        <v>5414289444</v>
      </c>
      <c r="G29" s="2">
        <v>1.6299999999999999E-2</v>
      </c>
      <c r="H29" s="1">
        <f t="shared" si="0"/>
        <v>22591.041000000001</v>
      </c>
      <c r="I29" s="1">
        <f t="shared" si="1"/>
        <v>5414.289444</v>
      </c>
      <c r="L29">
        <v>2046</v>
      </c>
      <c r="M29" s="1">
        <v>9534854673</v>
      </c>
      <c r="N29" s="1">
        <f t="shared" si="2"/>
        <v>9534.8546729999998</v>
      </c>
      <c r="O29" s="1">
        <f t="shared" si="3"/>
        <v>45578.8875665741</v>
      </c>
    </row>
    <row r="30" spans="2:15" x14ac:dyDescent="0.35">
      <c r="B30">
        <v>1990</v>
      </c>
      <c r="C30" s="1">
        <v>22450442000</v>
      </c>
      <c r="D30" s="2">
        <v>4.8999999999999998E-3</v>
      </c>
      <c r="E30">
        <v>4.21</v>
      </c>
      <c r="F30" s="1">
        <v>5327231061</v>
      </c>
      <c r="G30" s="2">
        <v>1.7100000000000001E-2</v>
      </c>
      <c r="H30" s="1">
        <f t="shared" si="0"/>
        <v>22450.441999999999</v>
      </c>
      <c r="I30" s="1">
        <f t="shared" si="1"/>
        <v>5327.2310610000004</v>
      </c>
      <c r="L30">
        <v>2047</v>
      </c>
      <c r="M30" s="1">
        <v>9586707749</v>
      </c>
      <c r="N30" s="1">
        <f t="shared" si="2"/>
        <v>9586.7077489999992</v>
      </c>
      <c r="O30" s="1">
        <f t="shared" si="3"/>
        <v>45854.315550363295</v>
      </c>
    </row>
    <row r="31" spans="2:15" x14ac:dyDescent="0.35">
      <c r="B31">
        <v>1989</v>
      </c>
      <c r="C31" s="1">
        <v>22341747000</v>
      </c>
      <c r="D31" s="2">
        <v>1.7999999999999999E-2</v>
      </c>
      <c r="E31">
        <v>4.2699999999999996</v>
      </c>
      <c r="F31" s="1">
        <v>5237441558</v>
      </c>
      <c r="G31" s="2">
        <v>1.7899999999999999E-2</v>
      </c>
      <c r="H31" s="1">
        <f t="shared" si="0"/>
        <v>22341.746999999999</v>
      </c>
      <c r="I31" s="1">
        <f t="shared" si="1"/>
        <v>5237.4415580000004</v>
      </c>
      <c r="L31">
        <v>2048</v>
      </c>
      <c r="M31" s="1">
        <v>9637357320</v>
      </c>
      <c r="N31" s="1">
        <f t="shared" si="2"/>
        <v>9637.3573199999992</v>
      </c>
      <c r="O31" s="1">
        <f t="shared" si="3"/>
        <v>46123.350876643992</v>
      </c>
    </row>
    <row r="32" spans="2:15" x14ac:dyDescent="0.35">
      <c r="B32">
        <v>1988</v>
      </c>
      <c r="C32" s="1">
        <v>21945689000</v>
      </c>
      <c r="D32" s="2">
        <v>3.5400000000000001E-2</v>
      </c>
      <c r="E32">
        <v>4.2699999999999996</v>
      </c>
      <c r="F32" s="1">
        <v>5145426008</v>
      </c>
      <c r="G32" s="2">
        <v>1.84E-2</v>
      </c>
      <c r="H32" s="1">
        <f t="shared" si="0"/>
        <v>21945.688999999998</v>
      </c>
      <c r="I32" s="1">
        <f t="shared" si="1"/>
        <v>5145.4260080000004</v>
      </c>
      <c r="L32">
        <v>2049</v>
      </c>
      <c r="M32" s="1">
        <v>9686800146</v>
      </c>
      <c r="N32" s="1">
        <f t="shared" si="2"/>
        <v>9686.8001459999996</v>
      </c>
      <c r="O32" s="1">
        <f t="shared" si="3"/>
        <v>46385.976335508196</v>
      </c>
    </row>
    <row r="33" spans="2:15" x14ac:dyDescent="0.35">
      <c r="B33">
        <v>1987</v>
      </c>
      <c r="C33" s="1">
        <v>21195418000</v>
      </c>
      <c r="D33" s="2">
        <v>3.2399999999999998E-2</v>
      </c>
      <c r="E33">
        <v>4.2</v>
      </c>
      <c r="F33" s="1">
        <v>5052522147</v>
      </c>
      <c r="G33" s="2">
        <v>1.8499999999999999E-2</v>
      </c>
      <c r="H33" s="1">
        <f t="shared" si="0"/>
        <v>21195.418000000001</v>
      </c>
      <c r="I33" s="1">
        <f t="shared" si="1"/>
        <v>5052.5221469999997</v>
      </c>
      <c r="L33">
        <v>2050</v>
      </c>
      <c r="M33" s="1">
        <v>9735033900</v>
      </c>
      <c r="N33" s="1">
        <f t="shared" si="2"/>
        <v>9735.0339000000004</v>
      </c>
      <c r="O33" s="1">
        <f t="shared" si="3"/>
        <v>46642.179566630002</v>
      </c>
    </row>
    <row r="34" spans="2:15" x14ac:dyDescent="0.35">
      <c r="B34">
        <v>1986</v>
      </c>
      <c r="C34" s="1">
        <v>20530265000</v>
      </c>
      <c r="D34" s="2">
        <v>1.7500000000000002E-2</v>
      </c>
      <c r="E34">
        <v>4.1399999999999997</v>
      </c>
      <c r="F34" s="1">
        <v>4960567912</v>
      </c>
      <c r="G34" s="2">
        <v>1.84E-2</v>
      </c>
      <c r="H34" s="1">
        <f t="shared" si="0"/>
        <v>20530.264999999999</v>
      </c>
      <c r="I34" s="1">
        <f t="shared" si="1"/>
        <v>4960.5679120000004</v>
      </c>
      <c r="L34">
        <v>2051</v>
      </c>
      <c r="M34" s="1">
        <v>9782061758</v>
      </c>
      <c r="N34" s="1">
        <f t="shared" si="2"/>
        <v>9782.0617579999998</v>
      </c>
      <c r="O34" s="1">
        <f t="shared" si="3"/>
        <v>46891.977439968599</v>
      </c>
    </row>
    <row r="35" spans="2:15" x14ac:dyDescent="0.35">
      <c r="B35">
        <v>1985</v>
      </c>
      <c r="C35" s="1">
        <v>20176693000</v>
      </c>
      <c r="D35" s="2">
        <v>1.37E-2</v>
      </c>
      <c r="E35">
        <v>4.1399999999999997</v>
      </c>
      <c r="F35" s="1">
        <v>4870921740</v>
      </c>
      <c r="G35" s="2">
        <v>1.8200000000000001E-2</v>
      </c>
      <c r="H35" s="1">
        <f t="shared" si="0"/>
        <v>20176.692999999999</v>
      </c>
      <c r="I35" s="1">
        <f t="shared" si="1"/>
        <v>4870.9217399999998</v>
      </c>
      <c r="L35">
        <v>2052</v>
      </c>
      <c r="M35" s="1">
        <v>9827885441</v>
      </c>
      <c r="N35" s="1">
        <f t="shared" si="2"/>
        <v>9827.8854410000004</v>
      </c>
      <c r="O35" s="1">
        <f t="shared" si="3"/>
        <v>47135.379096959703</v>
      </c>
    </row>
    <row r="36" spans="2:15" x14ac:dyDescent="0.35">
      <c r="B36">
        <v>1984</v>
      </c>
      <c r="C36" s="1">
        <v>19904653000</v>
      </c>
      <c r="D36" s="2">
        <v>3.1199999999999999E-2</v>
      </c>
      <c r="E36">
        <v>4.16</v>
      </c>
      <c r="F36" s="1">
        <v>4784011621</v>
      </c>
      <c r="G36" s="2">
        <v>1.7999999999999999E-2</v>
      </c>
      <c r="H36" s="1">
        <f t="shared" si="0"/>
        <v>19904.652999999998</v>
      </c>
      <c r="I36" s="1">
        <f t="shared" si="1"/>
        <v>4784.0116209999996</v>
      </c>
      <c r="L36">
        <v>2053</v>
      </c>
      <c r="M36" s="1">
        <v>9872501562</v>
      </c>
      <c r="N36" s="1">
        <f t="shared" si="2"/>
        <v>9872.5015619999995</v>
      </c>
      <c r="O36" s="1">
        <f t="shared" si="3"/>
        <v>47372.366546875397</v>
      </c>
    </row>
    <row r="37" spans="2:15" x14ac:dyDescent="0.35">
      <c r="B37">
        <v>1983</v>
      </c>
      <c r="C37" s="1">
        <v>19301703000</v>
      </c>
      <c r="D37" s="2">
        <v>6.1000000000000004E-3</v>
      </c>
      <c r="E37">
        <v>4.1100000000000003</v>
      </c>
      <c r="F37" s="1">
        <v>4699569304</v>
      </c>
      <c r="G37" s="2">
        <v>1.78E-2</v>
      </c>
      <c r="H37" s="1">
        <f t="shared" si="0"/>
        <v>19301.703000000001</v>
      </c>
      <c r="I37" s="1">
        <f t="shared" si="1"/>
        <v>4699.5693039999996</v>
      </c>
      <c r="L37">
        <v>2054</v>
      </c>
      <c r="M37" s="1">
        <v>9915905251</v>
      </c>
      <c r="N37" s="1">
        <f t="shared" si="2"/>
        <v>9915.9052510000001</v>
      </c>
      <c r="O37" s="1">
        <f t="shared" si="3"/>
        <v>47602.913921736697</v>
      </c>
    </row>
    <row r="38" spans="2:15" x14ac:dyDescent="0.35">
      <c r="B38">
        <v>1982</v>
      </c>
      <c r="C38" s="1">
        <v>19184207000</v>
      </c>
      <c r="D38" s="2">
        <v>-1.3100000000000001E-2</v>
      </c>
      <c r="E38">
        <v>4.1500000000000004</v>
      </c>
      <c r="F38" s="1">
        <v>4617386542</v>
      </c>
      <c r="G38" s="2">
        <v>1.77E-2</v>
      </c>
      <c r="H38" s="1">
        <f t="shared" si="0"/>
        <v>19184.206999999999</v>
      </c>
      <c r="I38" s="1">
        <f t="shared" si="1"/>
        <v>4617.3865420000002</v>
      </c>
      <c r="L38">
        <v>2055</v>
      </c>
      <c r="M38" s="1">
        <v>9958098746</v>
      </c>
      <c r="N38" s="1">
        <f t="shared" si="2"/>
        <v>9958.0987459999997</v>
      </c>
      <c r="O38" s="1">
        <f t="shared" si="3"/>
        <v>47827.033109128199</v>
      </c>
    </row>
    <row r="39" spans="2:15" x14ac:dyDescent="0.35">
      <c r="B39">
        <v>1981</v>
      </c>
      <c r="C39" s="1">
        <v>19439731000</v>
      </c>
      <c r="D39" s="2">
        <v>-1.84E-2</v>
      </c>
      <c r="E39">
        <v>4.28</v>
      </c>
      <c r="F39" s="1">
        <v>4536996762</v>
      </c>
      <c r="G39" s="2">
        <v>1.77E-2</v>
      </c>
      <c r="H39" s="1">
        <f t="shared" si="0"/>
        <v>19439.731</v>
      </c>
      <c r="I39" s="1">
        <f t="shared" si="1"/>
        <v>4536.9967619999998</v>
      </c>
      <c r="L39">
        <v>2056</v>
      </c>
      <c r="M39" s="1">
        <v>9999085167</v>
      </c>
      <c r="N39" s="1">
        <f t="shared" si="2"/>
        <v>9999.0851669999993</v>
      </c>
      <c r="O39" s="1">
        <f t="shared" si="3"/>
        <v>48044.740681553893</v>
      </c>
    </row>
    <row r="40" spans="2:15" x14ac:dyDescent="0.35">
      <c r="B40">
        <v>1980</v>
      </c>
      <c r="C40" s="1">
        <v>19803842000</v>
      </c>
      <c r="D40" s="2">
        <v>-1.14E-2</v>
      </c>
      <c r="E40">
        <v>4.4400000000000004</v>
      </c>
      <c r="F40" s="1">
        <v>4458003514</v>
      </c>
      <c r="G40" s="2">
        <v>1.77E-2</v>
      </c>
      <c r="H40" s="1">
        <f t="shared" si="0"/>
        <v>19803.842000000001</v>
      </c>
      <c r="I40" s="1">
        <f t="shared" si="1"/>
        <v>4458.003514</v>
      </c>
      <c r="L40">
        <v>2057</v>
      </c>
      <c r="M40" s="1">
        <v>10038881262</v>
      </c>
      <c r="N40" s="1">
        <f t="shared" si="2"/>
        <v>10038.881262000001</v>
      </c>
      <c r="O40" s="1">
        <f t="shared" si="3"/>
        <v>48256.125599365405</v>
      </c>
    </row>
    <row r="41" spans="2:15" x14ac:dyDescent="0.35">
      <c r="B41">
        <v>1979</v>
      </c>
      <c r="C41" s="1">
        <v>20031918000</v>
      </c>
      <c r="D41" s="2">
        <v>2.8500000000000001E-2</v>
      </c>
      <c r="E41">
        <v>4.57</v>
      </c>
      <c r="F41" s="1">
        <v>4380506100</v>
      </c>
      <c r="G41" s="2">
        <v>1.7600000000000001E-2</v>
      </c>
      <c r="H41" s="1">
        <f t="shared" si="0"/>
        <v>20031.918000000001</v>
      </c>
      <c r="I41" s="1">
        <f t="shared" si="1"/>
        <v>4380.5060999999996</v>
      </c>
      <c r="L41">
        <v>2058</v>
      </c>
      <c r="M41" s="1">
        <v>10077518080</v>
      </c>
      <c r="N41" s="1">
        <f t="shared" si="2"/>
        <v>10077.51808</v>
      </c>
      <c r="O41" s="1">
        <f t="shared" si="3"/>
        <v>48461.352785536001</v>
      </c>
    </row>
    <row r="42" spans="2:15" x14ac:dyDescent="0.35">
      <c r="B42">
        <v>1978</v>
      </c>
      <c r="C42" s="1">
        <v>19477371000</v>
      </c>
      <c r="D42" s="2">
        <v>3.2000000000000001E-2</v>
      </c>
      <c r="E42">
        <v>4.5199999999999996</v>
      </c>
      <c r="F42" s="1">
        <v>4304533501</v>
      </c>
      <c r="G42" s="2">
        <v>1.77E-2</v>
      </c>
      <c r="H42" s="1">
        <f t="shared" si="0"/>
        <v>19477.370999999999</v>
      </c>
      <c r="I42" s="1">
        <f t="shared" si="1"/>
        <v>4304.5335009999999</v>
      </c>
      <c r="L42">
        <v>2059</v>
      </c>
      <c r="M42" s="1">
        <v>10115036360</v>
      </c>
      <c r="N42" s="1">
        <f t="shared" si="2"/>
        <v>10115.03636</v>
      </c>
      <c r="O42" s="1">
        <f t="shared" si="3"/>
        <v>48660.638633411996</v>
      </c>
    </row>
    <row r="43" spans="2:15" x14ac:dyDescent="0.35">
      <c r="B43">
        <v>1977</v>
      </c>
      <c r="C43" s="1">
        <v>18874320000</v>
      </c>
      <c r="D43" s="2">
        <v>2.98E-2</v>
      </c>
      <c r="E43">
        <v>4.46</v>
      </c>
      <c r="F43" s="1">
        <v>4229506060</v>
      </c>
      <c r="G43" s="2">
        <v>1.7999999999999999E-2</v>
      </c>
      <c r="H43" s="1">
        <f t="shared" si="0"/>
        <v>18874.32</v>
      </c>
      <c r="I43" s="1">
        <f t="shared" si="1"/>
        <v>4229.5060599999997</v>
      </c>
      <c r="L43">
        <v>2060</v>
      </c>
      <c r="M43" s="1">
        <v>10151469683</v>
      </c>
      <c r="N43" s="1">
        <f t="shared" si="2"/>
        <v>10151.469682999999</v>
      </c>
      <c r="O43" s="1">
        <f t="shared" si="3"/>
        <v>48854.161515191096</v>
      </c>
    </row>
    <row r="44" spans="2:15" x14ac:dyDescent="0.35">
      <c r="B44">
        <v>1976</v>
      </c>
      <c r="C44" s="1">
        <v>18329016000</v>
      </c>
      <c r="D44" s="2">
        <v>5.6599999999999998E-2</v>
      </c>
      <c r="E44">
        <v>4.41</v>
      </c>
      <c r="F44" s="1">
        <v>4154666864</v>
      </c>
      <c r="G44" s="2">
        <v>1.84E-2</v>
      </c>
      <c r="H44" s="1">
        <f t="shared" si="0"/>
        <v>18329.016</v>
      </c>
      <c r="I44" s="1">
        <f t="shared" si="1"/>
        <v>4154.6668639999998</v>
      </c>
      <c r="L44">
        <v>2061</v>
      </c>
      <c r="M44" s="1">
        <v>10186837209</v>
      </c>
      <c r="N44" s="1">
        <f t="shared" si="2"/>
        <v>10186.837208999999</v>
      </c>
      <c r="O44" s="1">
        <f t="shared" si="3"/>
        <v>49042.023203045297</v>
      </c>
    </row>
    <row r="45" spans="2:15" x14ac:dyDescent="0.35">
      <c r="B45">
        <v>1975</v>
      </c>
      <c r="C45" s="1">
        <v>17346512000</v>
      </c>
      <c r="D45" s="2">
        <v>-2.8999999999999998E-3</v>
      </c>
      <c r="E45">
        <v>4.25</v>
      </c>
      <c r="F45" s="1">
        <v>4079480606</v>
      </c>
      <c r="G45" s="2">
        <v>1.89E-2</v>
      </c>
      <c r="H45" s="1">
        <f t="shared" si="0"/>
        <v>17346.511999999999</v>
      </c>
      <c r="I45" s="1">
        <f t="shared" si="1"/>
        <v>4079.4806060000001</v>
      </c>
      <c r="L45">
        <v>2062</v>
      </c>
      <c r="M45" s="1">
        <v>10221149040</v>
      </c>
      <c r="N45" s="1">
        <f t="shared" si="2"/>
        <v>10221.14904</v>
      </c>
      <c r="O45" s="1">
        <f t="shared" si="3"/>
        <v>49224.277355767998</v>
      </c>
    </row>
    <row r="46" spans="2:15" x14ac:dyDescent="0.35">
      <c r="B46">
        <v>1974</v>
      </c>
      <c r="C46" s="1">
        <v>17396363000</v>
      </c>
      <c r="D46" s="2">
        <v>-2.5999999999999999E-3</v>
      </c>
      <c r="E46">
        <v>4.34</v>
      </c>
      <c r="F46" s="1">
        <v>4003794172</v>
      </c>
      <c r="G46" s="2">
        <v>1.9400000000000001E-2</v>
      </c>
      <c r="H46" s="1">
        <f t="shared" si="0"/>
        <v>17396.363000000001</v>
      </c>
      <c r="I46" s="1">
        <f t="shared" si="1"/>
        <v>4003.7941719999999</v>
      </c>
      <c r="L46">
        <v>2063</v>
      </c>
      <c r="M46" s="1">
        <v>10254419004</v>
      </c>
      <c r="N46" s="1">
        <f t="shared" si="2"/>
        <v>10254.419003999999</v>
      </c>
      <c r="O46" s="1">
        <f t="shared" si="3"/>
        <v>49400.997423546796</v>
      </c>
    </row>
    <row r="47" spans="2:15" x14ac:dyDescent="0.35">
      <c r="B47">
        <v>1973</v>
      </c>
      <c r="C47" s="1">
        <v>17441791000</v>
      </c>
      <c r="D47" s="2">
        <v>5.9299999999999999E-2</v>
      </c>
      <c r="E47">
        <v>4.4400000000000004</v>
      </c>
      <c r="F47" s="1">
        <v>3927780238</v>
      </c>
      <c r="G47" s="2">
        <v>1.9800000000000002E-2</v>
      </c>
      <c r="H47" s="1">
        <f t="shared" si="0"/>
        <v>17441.791000000001</v>
      </c>
      <c r="I47" s="1">
        <f t="shared" si="1"/>
        <v>3927.7802379999998</v>
      </c>
      <c r="L47">
        <v>2064</v>
      </c>
      <c r="M47" s="1">
        <v>10286658354</v>
      </c>
      <c r="N47" s="1">
        <f t="shared" si="2"/>
        <v>10286.658353999999</v>
      </c>
      <c r="O47" s="1">
        <f t="shared" si="3"/>
        <v>49572.243178941797</v>
      </c>
    </row>
    <row r="48" spans="2:15" x14ac:dyDescent="0.35">
      <c r="B48">
        <v>1972</v>
      </c>
      <c r="C48" s="1">
        <v>16464900000</v>
      </c>
      <c r="D48" s="2">
        <v>5.0099999999999999E-2</v>
      </c>
      <c r="E48">
        <v>4.2699999999999996</v>
      </c>
      <c r="F48" s="1">
        <v>3851650245</v>
      </c>
      <c r="G48" s="2">
        <v>2.01E-2</v>
      </c>
      <c r="H48" s="1">
        <f t="shared" si="0"/>
        <v>16464.900000000001</v>
      </c>
      <c r="I48" s="1">
        <f t="shared" si="1"/>
        <v>3851.6502449999998</v>
      </c>
      <c r="L48">
        <v>2065</v>
      </c>
      <c r="M48" s="1">
        <v>10317879315</v>
      </c>
      <c r="N48" s="1">
        <f t="shared" si="2"/>
        <v>10317.879315</v>
      </c>
      <c r="O48" s="1">
        <f t="shared" si="3"/>
        <v>49738.0795574855</v>
      </c>
    </row>
    <row r="49" spans="2:15" x14ac:dyDescent="0.35">
      <c r="B49">
        <v>1971</v>
      </c>
      <c r="C49" s="1">
        <v>15679743000</v>
      </c>
      <c r="D49" s="2">
        <v>-5.0000000000000001E-3</v>
      </c>
      <c r="E49">
        <v>4.1500000000000004</v>
      </c>
      <c r="F49" s="1">
        <v>3775759617</v>
      </c>
      <c r="G49" s="2">
        <v>2.0400000000000001E-2</v>
      </c>
      <c r="H49" s="1">
        <f t="shared" si="0"/>
        <v>15679.743</v>
      </c>
      <c r="I49" s="1">
        <f t="shared" si="1"/>
        <v>3775.7596170000002</v>
      </c>
      <c r="L49">
        <v>2066</v>
      </c>
      <c r="M49" s="1">
        <v>10348098079</v>
      </c>
      <c r="N49" s="1">
        <f t="shared" si="2"/>
        <v>10348.098078999999</v>
      </c>
      <c r="O49" s="1">
        <f t="shared" si="3"/>
        <v>49898.592566224295</v>
      </c>
    </row>
    <row r="50" spans="2:15" x14ac:dyDescent="0.35">
      <c r="L50">
        <v>2067</v>
      </c>
      <c r="M50" s="1">
        <v>10377330830</v>
      </c>
      <c r="N50" s="1">
        <f t="shared" si="2"/>
        <v>10377.330830000001</v>
      </c>
      <c r="O50" s="1">
        <f t="shared" si="3"/>
        <v>50053.868169711001</v>
      </c>
    </row>
    <row r="51" spans="2:15" x14ac:dyDescent="0.35">
      <c r="L51">
        <v>2068</v>
      </c>
      <c r="M51" s="1">
        <v>10405590532</v>
      </c>
      <c r="N51" s="1">
        <f t="shared" si="2"/>
        <v>10405.590532</v>
      </c>
      <c r="O51" s="1">
        <f t="shared" si="3"/>
        <v>50203.975228824398</v>
      </c>
    </row>
    <row r="52" spans="2:15" x14ac:dyDescent="0.35">
      <c r="L52">
        <v>2069</v>
      </c>
      <c r="M52" s="1">
        <v>10432889136</v>
      </c>
      <c r="N52" s="1">
        <f t="shared" si="2"/>
        <v>10432.889136</v>
      </c>
      <c r="O52" s="1">
        <f t="shared" si="3"/>
        <v>50348.977223691196</v>
      </c>
    </row>
    <row r="53" spans="2:15" x14ac:dyDescent="0.35">
      <c r="L53">
        <v>2070</v>
      </c>
      <c r="M53" s="1">
        <v>10459239501</v>
      </c>
      <c r="N53" s="1">
        <f t="shared" si="2"/>
        <v>10459.239501</v>
      </c>
      <c r="O53" s="1">
        <f t="shared" si="3"/>
        <v>50488.942457461701</v>
      </c>
    </row>
    <row r="54" spans="2:15" x14ac:dyDescent="0.35">
      <c r="L54">
        <v>2071</v>
      </c>
      <c r="M54" s="1">
        <v>10484654858</v>
      </c>
      <c r="N54" s="1">
        <f t="shared" si="2"/>
        <v>10484.654858</v>
      </c>
      <c r="O54" s="1">
        <f t="shared" si="3"/>
        <v>50623.941209238597</v>
      </c>
    </row>
    <row r="55" spans="2:15" x14ac:dyDescent="0.35">
      <c r="L55">
        <v>2072</v>
      </c>
      <c r="M55" s="1">
        <v>10509150402</v>
      </c>
      <c r="N55" s="1">
        <f t="shared" si="2"/>
        <v>10509.150401999999</v>
      </c>
      <c r="O55" s="1">
        <f t="shared" si="3"/>
        <v>50754.054190303395</v>
      </c>
    </row>
    <row r="56" spans="2:15" x14ac:dyDescent="0.35">
      <c r="L56">
        <v>2073</v>
      </c>
      <c r="M56" s="1">
        <v>10532742861</v>
      </c>
      <c r="N56" s="1">
        <f t="shared" si="2"/>
        <v>10532.742861000001</v>
      </c>
      <c r="O56" s="1">
        <f t="shared" si="3"/>
        <v>50879.370254773705</v>
      </c>
    </row>
    <row r="57" spans="2:15" x14ac:dyDescent="0.35">
      <c r="L57">
        <v>2074</v>
      </c>
      <c r="M57" s="1">
        <v>10555450003</v>
      </c>
      <c r="N57" s="1">
        <f t="shared" si="2"/>
        <v>10555.450003</v>
      </c>
      <c r="O57" s="1">
        <f t="shared" si="3"/>
        <v>50999.983780935101</v>
      </c>
    </row>
    <row r="58" spans="2:15" x14ac:dyDescent="0.35">
      <c r="L58">
        <v>2075</v>
      </c>
      <c r="M58" s="1">
        <v>10577288195</v>
      </c>
      <c r="N58" s="1">
        <f t="shared" si="2"/>
        <v>10577.288194999999</v>
      </c>
      <c r="O58" s="1">
        <f t="shared" si="3"/>
        <v>51115.981705381499</v>
      </c>
    </row>
    <row r="59" spans="2:15" x14ac:dyDescent="0.35">
      <c r="L59">
        <v>2076</v>
      </c>
      <c r="M59" s="1">
        <v>10598274172</v>
      </c>
      <c r="N59" s="1">
        <f t="shared" si="2"/>
        <v>10598.274171999999</v>
      </c>
      <c r="O59" s="1">
        <f t="shared" si="3"/>
        <v>51227.452919412397</v>
      </c>
    </row>
    <row r="60" spans="2:15" x14ac:dyDescent="0.35">
      <c r="L60">
        <v>2077</v>
      </c>
      <c r="M60" s="1">
        <v>10618420909</v>
      </c>
      <c r="N60" s="1">
        <f t="shared" si="2"/>
        <v>10618.420909</v>
      </c>
      <c r="O60" s="1">
        <f t="shared" si="3"/>
        <v>51334.466342335305</v>
      </c>
    </row>
    <row r="61" spans="2:15" x14ac:dyDescent="0.35">
      <c r="L61">
        <v>2078</v>
      </c>
      <c r="M61" s="1">
        <v>10637736819</v>
      </c>
      <c r="N61" s="1">
        <f t="shared" si="2"/>
        <v>10637.736819</v>
      </c>
      <c r="O61" s="1">
        <f t="shared" si="3"/>
        <v>51437.066661482299</v>
      </c>
    </row>
    <row r="62" spans="2:15" x14ac:dyDescent="0.35">
      <c r="L62">
        <v>2079</v>
      </c>
      <c r="M62" s="1">
        <v>10656228233</v>
      </c>
      <c r="N62" s="1">
        <f t="shared" si="2"/>
        <v>10656.228233</v>
      </c>
      <c r="O62" s="1">
        <f t="shared" si="3"/>
        <v>51535.287505226101</v>
      </c>
    </row>
    <row r="63" spans="2:15" x14ac:dyDescent="0.35">
      <c r="L63">
        <v>2080</v>
      </c>
      <c r="M63" s="1">
        <v>10673904454</v>
      </c>
      <c r="N63" s="1">
        <f t="shared" si="2"/>
        <v>10673.904454</v>
      </c>
      <c r="O63" s="1">
        <f t="shared" si="3"/>
        <v>51629.178288311799</v>
      </c>
    </row>
    <row r="64" spans="2:15" x14ac:dyDescent="0.35">
      <c r="L64">
        <v>2081</v>
      </c>
      <c r="M64" s="1">
        <v>10690773335</v>
      </c>
      <c r="N64" s="1">
        <f t="shared" si="2"/>
        <v>10690.773335</v>
      </c>
      <c r="O64" s="1">
        <f t="shared" si="3"/>
        <v>51718.7807235195</v>
      </c>
    </row>
    <row r="65" spans="12:15" x14ac:dyDescent="0.35">
      <c r="L65">
        <v>2082</v>
      </c>
      <c r="M65" s="1">
        <v>10706852426</v>
      </c>
      <c r="N65" s="1">
        <f t="shared" si="2"/>
        <v>10706.852425999999</v>
      </c>
      <c r="O65" s="1">
        <f t="shared" si="3"/>
        <v>51804.188031184196</v>
      </c>
    </row>
    <row r="66" spans="12:15" x14ac:dyDescent="0.35">
      <c r="L66">
        <v>2083</v>
      </c>
      <c r="M66" s="1">
        <v>10722171375</v>
      </c>
      <c r="N66" s="1">
        <f t="shared" si="2"/>
        <v>10722.171375</v>
      </c>
      <c r="O66" s="1">
        <f t="shared" si="3"/>
        <v>51885.557692587499</v>
      </c>
    </row>
    <row r="67" spans="12:15" x14ac:dyDescent="0.35">
      <c r="L67">
        <v>2084</v>
      </c>
      <c r="M67" s="1">
        <v>10736765444</v>
      </c>
      <c r="N67" s="1">
        <f t="shared" si="2"/>
        <v>10736.765444000001</v>
      </c>
      <c r="O67" s="1">
        <f t="shared" si="3"/>
        <v>51963.077008894805</v>
      </c>
    </row>
    <row r="68" spans="12:15" x14ac:dyDescent="0.35">
      <c r="L68">
        <v>2085</v>
      </c>
      <c r="M68" s="1">
        <v>10750662353</v>
      </c>
      <c r="N68" s="1">
        <f t="shared" si="2"/>
        <v>10750.662353</v>
      </c>
      <c r="O68" s="1">
        <f t="shared" si="3"/>
        <v>52036.893220430095</v>
      </c>
    </row>
    <row r="69" spans="12:15" x14ac:dyDescent="0.35">
      <c r="L69">
        <v>2086</v>
      </c>
      <c r="M69" s="1">
        <v>10763874023</v>
      </c>
      <c r="N69" s="1">
        <f t="shared" ref="N69:N83" si="4">M69/1000000</f>
        <v>10763.874023</v>
      </c>
      <c r="O69" s="1">
        <f t="shared" ref="O69:O83" si="5">5.3117*N69-5067.4</f>
        <v>52107.069647969103</v>
      </c>
    </row>
    <row r="70" spans="12:15" x14ac:dyDescent="0.35">
      <c r="L70">
        <v>2087</v>
      </c>
      <c r="M70" s="1">
        <v>10776402019</v>
      </c>
      <c r="N70" s="1">
        <f t="shared" si="4"/>
        <v>10776.402018999999</v>
      </c>
      <c r="O70" s="1">
        <f t="shared" si="5"/>
        <v>52173.614604322298</v>
      </c>
    </row>
    <row r="71" spans="12:15" x14ac:dyDescent="0.35">
      <c r="L71">
        <v>2088</v>
      </c>
      <c r="M71" s="1">
        <v>10788248948</v>
      </c>
      <c r="N71" s="1">
        <f t="shared" si="4"/>
        <v>10788.248948</v>
      </c>
      <c r="O71" s="1">
        <f t="shared" si="5"/>
        <v>52236.541937091599</v>
      </c>
    </row>
    <row r="72" spans="12:15" x14ac:dyDescent="0.35">
      <c r="L72">
        <v>2089</v>
      </c>
      <c r="M72" s="1">
        <v>10799413366</v>
      </c>
      <c r="N72" s="1">
        <f t="shared" si="4"/>
        <v>10799.413366000001</v>
      </c>
      <c r="O72" s="1">
        <f t="shared" si="5"/>
        <v>52295.843976182201</v>
      </c>
    </row>
    <row r="73" spans="12:15" x14ac:dyDescent="0.35">
      <c r="L73">
        <v>2090</v>
      </c>
      <c r="M73" s="1">
        <v>10809892303</v>
      </c>
      <c r="N73" s="1">
        <f t="shared" si="4"/>
        <v>10809.892303000001</v>
      </c>
      <c r="O73" s="1">
        <f t="shared" si="5"/>
        <v>52351.504945845103</v>
      </c>
    </row>
    <row r="74" spans="12:15" x14ac:dyDescent="0.35">
      <c r="L74">
        <v>2091</v>
      </c>
      <c r="M74" s="1">
        <v>10819682643</v>
      </c>
      <c r="N74" s="1">
        <f t="shared" si="4"/>
        <v>10819.682643</v>
      </c>
      <c r="O74" s="1">
        <f t="shared" si="5"/>
        <v>52403.508294823099</v>
      </c>
    </row>
    <row r="75" spans="12:15" x14ac:dyDescent="0.35">
      <c r="L75">
        <v>2092</v>
      </c>
      <c r="M75" s="1">
        <v>10828780959</v>
      </c>
      <c r="N75" s="1">
        <f t="shared" si="4"/>
        <v>10828.780959</v>
      </c>
      <c r="O75" s="1">
        <f t="shared" si="5"/>
        <v>52451.835819920299</v>
      </c>
    </row>
    <row r="76" spans="12:15" x14ac:dyDescent="0.35">
      <c r="L76">
        <v>2093</v>
      </c>
      <c r="M76" s="1">
        <v>10837182077</v>
      </c>
      <c r="N76" s="1">
        <f t="shared" si="4"/>
        <v>10837.182076999999</v>
      </c>
      <c r="O76" s="1">
        <f t="shared" si="5"/>
        <v>52496.460038400895</v>
      </c>
    </row>
    <row r="77" spans="12:15" x14ac:dyDescent="0.35">
      <c r="L77">
        <v>2094</v>
      </c>
      <c r="M77" s="1">
        <v>10844878798</v>
      </c>
      <c r="N77" s="1">
        <f t="shared" si="4"/>
        <v>10844.878798</v>
      </c>
      <c r="O77" s="1">
        <f t="shared" si="5"/>
        <v>52537.342711336598</v>
      </c>
    </row>
    <row r="78" spans="12:15" x14ac:dyDescent="0.35">
      <c r="L78">
        <v>2095</v>
      </c>
      <c r="M78" s="1">
        <v>10851860145</v>
      </c>
      <c r="N78" s="1">
        <f t="shared" si="4"/>
        <v>10851.860145000001</v>
      </c>
      <c r="O78" s="1">
        <f t="shared" si="5"/>
        <v>52574.425532196503</v>
      </c>
    </row>
    <row r="79" spans="12:15" x14ac:dyDescent="0.35">
      <c r="L79">
        <v>2096</v>
      </c>
      <c r="M79" s="1">
        <v>10858111587</v>
      </c>
      <c r="N79" s="1">
        <f t="shared" si="4"/>
        <v>10858.111586999999</v>
      </c>
      <c r="O79" s="1">
        <f t="shared" si="5"/>
        <v>52607.631316667896</v>
      </c>
    </row>
    <row r="80" spans="12:15" x14ac:dyDescent="0.35">
      <c r="L80">
        <v>2097</v>
      </c>
      <c r="M80" s="1">
        <v>10863614776</v>
      </c>
      <c r="N80" s="1">
        <f t="shared" si="4"/>
        <v>10863.614776</v>
      </c>
      <c r="O80" s="1">
        <f t="shared" si="5"/>
        <v>52636.862605679198</v>
      </c>
    </row>
    <row r="81" spans="12:15" x14ac:dyDescent="0.35">
      <c r="L81">
        <v>2098</v>
      </c>
      <c r="M81" s="1">
        <v>10868347636</v>
      </c>
      <c r="N81" s="1">
        <f t="shared" si="4"/>
        <v>10868.347636</v>
      </c>
      <c r="O81" s="1">
        <f t="shared" si="5"/>
        <v>52662.002138141201</v>
      </c>
    </row>
    <row r="82" spans="12:15" x14ac:dyDescent="0.35">
      <c r="L82">
        <v>2099</v>
      </c>
      <c r="M82" s="1">
        <v>10872284134</v>
      </c>
      <c r="N82" s="1">
        <f t="shared" si="4"/>
        <v>10872.284134</v>
      </c>
      <c r="O82" s="1">
        <f t="shared" si="5"/>
        <v>52682.911634567798</v>
      </c>
    </row>
    <row r="83" spans="12:15" x14ac:dyDescent="0.35">
      <c r="L83">
        <v>2100</v>
      </c>
      <c r="M83" s="1">
        <v>10875393719</v>
      </c>
      <c r="N83" s="1">
        <f t="shared" si="4"/>
        <v>10875.393719</v>
      </c>
      <c r="O83" s="1">
        <f t="shared" si="5"/>
        <v>52699.428817212298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2021-08-09T19:28:44Z</dcterms:created>
  <dcterms:modified xsi:type="dcterms:W3CDTF">2021-08-10T11:22:25Z</dcterms:modified>
</cp:coreProperties>
</file>