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defaultThemeVersion="124226"/>
  <mc:AlternateContent xmlns:mc="http://schemas.openxmlformats.org/markup-compatibility/2006">
    <mc:Choice Requires="x15">
      <x15ac:absPath xmlns:x15ac="http://schemas.microsoft.com/office/spreadsheetml/2010/11/ac" url="C:\Users\pjg1303\Downloads\"/>
    </mc:Choice>
  </mc:AlternateContent>
  <xr:revisionPtr revIDLastSave="0" documentId="13_ncr:1_{9988BEBB-28CA-47EF-93FA-683A52B13DD6}" xr6:coauthVersionLast="46" xr6:coauthVersionMax="46" xr10:uidLastSave="{00000000-0000-0000-0000-000000000000}"/>
  <bookViews>
    <workbookView xWindow="-110" yWindow="-110" windowWidth="19420" windowHeight="10420" tabRatio="599" xr2:uid="{00000000-000D-0000-FFFF-FFFF00000000}"/>
  </bookViews>
  <sheets>
    <sheet name="2016" sheetId="1" r:id="rId1"/>
  </sheets>
  <definedNames>
    <definedName name="_xlnm.Print_Area" localSheetId="0">'2016'!$A$1:$L$139</definedName>
    <definedName name="_xlnm.Print_Titles" localSheetId="0">'2016'!$1:$6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2" i="1" l="1"/>
  <c r="J52" i="1"/>
  <c r="H52" i="1"/>
  <c r="F52" i="1"/>
  <c r="D52" i="1"/>
  <c r="J94" i="1"/>
  <c r="J82" i="1"/>
  <c r="J81" i="1"/>
  <c r="J80" i="1"/>
  <c r="J79" i="1"/>
  <c r="J78" i="1"/>
  <c r="J77" i="1"/>
  <c r="J76" i="1"/>
  <c r="J75" i="1"/>
  <c r="J74" i="1"/>
  <c r="J72" i="1"/>
  <c r="J71" i="1"/>
  <c r="J70" i="1"/>
  <c r="J69" i="1"/>
  <c r="J68" i="1"/>
  <c r="J67" i="1"/>
  <c r="J66" i="1"/>
  <c r="J65" i="1"/>
  <c r="J64" i="1"/>
  <c r="J63" i="1"/>
  <c r="J61" i="1"/>
  <c r="J60" i="1"/>
  <c r="J59" i="1"/>
  <c r="J58" i="1"/>
  <c r="J57" i="1"/>
  <c r="J56" i="1"/>
  <c r="J55" i="1"/>
  <c r="J54" i="1"/>
  <c r="J53" i="1"/>
  <c r="J49" i="1"/>
  <c r="J48" i="1"/>
  <c r="J47" i="1"/>
  <c r="J46" i="1"/>
  <c r="J45" i="1"/>
  <c r="J44" i="1"/>
  <c r="J43" i="1"/>
  <c r="J42" i="1"/>
  <c r="J41" i="1"/>
  <c r="J40" i="1"/>
  <c r="J38" i="1"/>
  <c r="J37" i="1"/>
  <c r="J36" i="1"/>
  <c r="J35" i="1"/>
  <c r="J34" i="1"/>
  <c r="J33" i="1"/>
  <c r="J32" i="1"/>
  <c r="J31" i="1"/>
  <c r="J30" i="1"/>
  <c r="J29" i="1"/>
  <c r="J27" i="1"/>
  <c r="J26" i="1"/>
  <c r="J25" i="1"/>
  <c r="J24" i="1"/>
  <c r="J23" i="1"/>
  <c r="J22" i="1"/>
  <c r="J21" i="1"/>
  <c r="J20" i="1"/>
  <c r="J18" i="1"/>
  <c r="J19" i="1"/>
  <c r="J16" i="1"/>
  <c r="J15" i="1"/>
  <c r="J14" i="1"/>
  <c r="J13" i="1"/>
  <c r="J12" i="1"/>
  <c r="J11" i="1"/>
  <c r="J10" i="1"/>
  <c r="J7" i="1"/>
  <c r="J9" i="1"/>
  <c r="J8" i="1"/>
  <c r="L8" i="1"/>
  <c r="L9" i="1"/>
  <c r="L10" i="1"/>
  <c r="L11" i="1"/>
  <c r="L12" i="1"/>
  <c r="L13" i="1"/>
  <c r="L14" i="1"/>
  <c r="L15" i="1"/>
  <c r="L16" i="1"/>
  <c r="L18" i="1"/>
  <c r="L19" i="1"/>
  <c r="L20" i="1"/>
  <c r="L21" i="1"/>
  <c r="L22" i="1"/>
  <c r="L23" i="1"/>
  <c r="L24" i="1"/>
  <c r="L25" i="1"/>
  <c r="L26" i="1"/>
  <c r="L27" i="1"/>
  <c r="L29" i="1"/>
  <c r="L30" i="1"/>
  <c r="L31" i="1"/>
  <c r="L32" i="1"/>
  <c r="L33" i="1"/>
  <c r="L34" i="1"/>
  <c r="L35" i="1"/>
  <c r="L36" i="1"/>
  <c r="L37" i="1"/>
  <c r="L38" i="1"/>
  <c r="L40" i="1"/>
  <c r="L41" i="1"/>
  <c r="L42" i="1"/>
  <c r="L43" i="1"/>
  <c r="L44" i="1"/>
  <c r="L45" i="1"/>
  <c r="L46" i="1"/>
  <c r="L47" i="1"/>
  <c r="L48" i="1"/>
  <c r="L49" i="1"/>
  <c r="L53" i="1"/>
  <c r="L54" i="1"/>
  <c r="L55" i="1"/>
  <c r="L56" i="1"/>
  <c r="L57" i="1"/>
  <c r="L58" i="1"/>
  <c r="L59" i="1"/>
  <c r="L60" i="1"/>
  <c r="L61" i="1"/>
  <c r="L63" i="1"/>
  <c r="L64" i="1"/>
  <c r="L65" i="1"/>
  <c r="L66" i="1"/>
  <c r="L67" i="1"/>
  <c r="L68" i="1"/>
  <c r="L69" i="1"/>
  <c r="L70" i="1"/>
  <c r="L71" i="1"/>
  <c r="L72" i="1"/>
  <c r="L74" i="1"/>
  <c r="L75" i="1"/>
  <c r="L76" i="1"/>
  <c r="L77" i="1"/>
  <c r="L78" i="1"/>
  <c r="L79" i="1"/>
  <c r="L80" i="1"/>
  <c r="L81" i="1"/>
  <c r="L82" i="1"/>
  <c r="L83" i="1"/>
  <c r="L85" i="1"/>
  <c r="L86" i="1"/>
  <c r="L87" i="1"/>
  <c r="L88" i="1"/>
  <c r="L89" i="1"/>
  <c r="L90" i="1"/>
  <c r="L91" i="1"/>
  <c r="L92" i="1"/>
  <c r="L93" i="1"/>
  <c r="L94" i="1"/>
  <c r="L7" i="1"/>
  <c r="H8" i="1"/>
  <c r="H9" i="1"/>
  <c r="H10" i="1"/>
  <c r="H11" i="1"/>
  <c r="H12" i="1"/>
  <c r="H13" i="1"/>
  <c r="H14" i="1"/>
  <c r="H15" i="1"/>
  <c r="H16" i="1"/>
  <c r="H18" i="1"/>
  <c r="H19" i="1"/>
  <c r="H20" i="1"/>
  <c r="H21" i="1"/>
  <c r="H22" i="1"/>
  <c r="H23" i="1"/>
  <c r="H24" i="1"/>
  <c r="H25" i="1"/>
  <c r="H26" i="1"/>
  <c r="H27" i="1"/>
  <c r="H29" i="1"/>
  <c r="H30" i="1"/>
  <c r="H31" i="1"/>
  <c r="H32" i="1"/>
  <c r="H33" i="1"/>
  <c r="H34" i="1"/>
  <c r="H35" i="1"/>
  <c r="H36" i="1"/>
  <c r="H37" i="1"/>
  <c r="H38" i="1"/>
  <c r="H40" i="1"/>
  <c r="H41" i="1"/>
  <c r="H42" i="1"/>
  <c r="H43" i="1"/>
  <c r="H44" i="1"/>
  <c r="H45" i="1"/>
  <c r="H46" i="1"/>
  <c r="H47" i="1"/>
  <c r="H48" i="1"/>
  <c r="H49" i="1"/>
  <c r="H53" i="1"/>
  <c r="H54" i="1"/>
  <c r="H55" i="1"/>
  <c r="H56" i="1"/>
  <c r="H57" i="1"/>
  <c r="H58" i="1"/>
  <c r="H59" i="1"/>
  <c r="H60" i="1"/>
  <c r="H61" i="1"/>
  <c r="H63" i="1"/>
  <c r="H64" i="1"/>
  <c r="H65" i="1"/>
  <c r="H66" i="1"/>
  <c r="H67" i="1"/>
  <c r="H68" i="1"/>
  <c r="H69" i="1"/>
  <c r="H70" i="1"/>
  <c r="H71" i="1"/>
  <c r="H72" i="1"/>
  <c r="H74" i="1"/>
  <c r="H75" i="1"/>
  <c r="H76" i="1"/>
  <c r="H77" i="1"/>
  <c r="H78" i="1"/>
  <c r="H79" i="1"/>
  <c r="H80" i="1"/>
  <c r="H81" i="1"/>
  <c r="H82" i="1"/>
  <c r="H83" i="1"/>
  <c r="H85" i="1"/>
  <c r="H86" i="1"/>
  <c r="H87" i="1"/>
  <c r="H88" i="1"/>
  <c r="H89" i="1"/>
  <c r="H90" i="1"/>
  <c r="H91" i="1"/>
  <c r="H92" i="1"/>
  <c r="H93" i="1"/>
  <c r="H94" i="1"/>
  <c r="H7" i="1"/>
  <c r="F18" i="1"/>
  <c r="F19" i="1"/>
  <c r="F20" i="1"/>
  <c r="F21" i="1"/>
  <c r="F22" i="1"/>
  <c r="F23" i="1"/>
  <c r="F24" i="1"/>
  <c r="F25" i="1"/>
  <c r="F26" i="1"/>
  <c r="F27" i="1"/>
  <c r="F29" i="1"/>
  <c r="F30" i="1"/>
  <c r="F31" i="1"/>
  <c r="F32" i="1"/>
  <c r="F33" i="1"/>
  <c r="F34" i="1"/>
  <c r="F35" i="1"/>
  <c r="F36" i="1"/>
  <c r="F37" i="1"/>
  <c r="F38" i="1"/>
  <c r="F40" i="1"/>
  <c r="F41" i="1"/>
  <c r="F42" i="1"/>
  <c r="F43" i="1"/>
  <c r="F44" i="1"/>
  <c r="F45" i="1"/>
  <c r="F46" i="1"/>
  <c r="F47" i="1"/>
  <c r="F48" i="1"/>
  <c r="F49" i="1"/>
  <c r="F53" i="1"/>
  <c r="F54" i="1"/>
  <c r="F55" i="1"/>
  <c r="F56" i="1"/>
  <c r="F57" i="1"/>
  <c r="F58" i="1"/>
  <c r="F59" i="1"/>
  <c r="F60" i="1"/>
  <c r="F61" i="1"/>
  <c r="F63" i="1"/>
  <c r="F64" i="1"/>
  <c r="F65" i="1"/>
  <c r="F66" i="1"/>
  <c r="F67" i="1"/>
  <c r="F68" i="1"/>
  <c r="F69" i="1"/>
  <c r="F70" i="1"/>
  <c r="F71" i="1"/>
  <c r="F72" i="1"/>
  <c r="F74" i="1"/>
  <c r="F75" i="1"/>
  <c r="F76" i="1"/>
  <c r="F77" i="1"/>
  <c r="F78" i="1"/>
  <c r="F79" i="1"/>
  <c r="F80" i="1"/>
  <c r="F81" i="1"/>
  <c r="F82" i="1"/>
  <c r="F83" i="1"/>
  <c r="F85" i="1"/>
  <c r="F86" i="1"/>
  <c r="F87" i="1"/>
  <c r="F88" i="1"/>
  <c r="F89" i="1"/>
  <c r="F90" i="1"/>
  <c r="F91" i="1"/>
  <c r="F92" i="1"/>
  <c r="F93" i="1"/>
  <c r="F94" i="1"/>
  <c r="F8" i="1"/>
  <c r="F9" i="1"/>
  <c r="F10" i="1"/>
  <c r="F11" i="1"/>
  <c r="F12" i="1"/>
  <c r="F13" i="1"/>
  <c r="F14" i="1"/>
  <c r="F15" i="1"/>
  <c r="F16" i="1"/>
  <c r="F7" i="1"/>
  <c r="D18" i="1"/>
  <c r="D19" i="1"/>
  <c r="D20" i="1"/>
  <c r="D21" i="1"/>
  <c r="D22" i="1"/>
  <c r="D23" i="1"/>
  <c r="D24" i="1"/>
  <c r="D25" i="1"/>
  <c r="D26" i="1"/>
  <c r="D27" i="1"/>
  <c r="D29" i="1"/>
  <c r="D30" i="1"/>
  <c r="D31" i="1"/>
  <c r="D32" i="1"/>
  <c r="D33" i="1"/>
  <c r="D34" i="1"/>
  <c r="D35" i="1"/>
  <c r="D36" i="1"/>
  <c r="D37" i="1"/>
  <c r="D38" i="1"/>
  <c r="D40" i="1"/>
  <c r="D41" i="1"/>
  <c r="D42" i="1"/>
  <c r="D43" i="1"/>
  <c r="D44" i="1"/>
  <c r="D45" i="1"/>
  <c r="D46" i="1"/>
  <c r="D47" i="1"/>
  <c r="D48" i="1"/>
  <c r="D49" i="1"/>
  <c r="D53" i="1"/>
  <c r="D54" i="1"/>
  <c r="D55" i="1"/>
  <c r="D56" i="1"/>
  <c r="D57" i="1"/>
  <c r="D58" i="1"/>
  <c r="D59" i="1"/>
  <c r="D60" i="1"/>
  <c r="D61" i="1"/>
  <c r="D63" i="1"/>
  <c r="D64" i="1"/>
  <c r="D65" i="1"/>
  <c r="D66" i="1"/>
  <c r="D67" i="1"/>
  <c r="D68" i="1"/>
  <c r="D69" i="1"/>
  <c r="D70" i="1"/>
  <c r="D71" i="1"/>
  <c r="D72" i="1"/>
  <c r="D74" i="1"/>
  <c r="D75" i="1"/>
  <c r="D76" i="1"/>
  <c r="D77" i="1"/>
  <c r="D78" i="1"/>
  <c r="D79" i="1"/>
  <c r="D80" i="1"/>
  <c r="D81" i="1"/>
  <c r="D82" i="1"/>
  <c r="D83" i="1"/>
  <c r="D85" i="1"/>
  <c r="D86" i="1"/>
  <c r="D87" i="1"/>
  <c r="D88" i="1"/>
  <c r="D89" i="1"/>
  <c r="D90" i="1"/>
  <c r="D91" i="1"/>
  <c r="D92" i="1"/>
  <c r="D93" i="1"/>
  <c r="D94" i="1"/>
  <c r="D8" i="1"/>
  <c r="D9" i="1"/>
  <c r="D10" i="1"/>
  <c r="D11" i="1"/>
  <c r="D12" i="1"/>
  <c r="D13" i="1"/>
  <c r="D14" i="1"/>
  <c r="D15" i="1"/>
  <c r="D16" i="1"/>
  <c r="D7" i="1"/>
</calcChain>
</file>

<file path=xl/sharedStrings.xml><?xml version="1.0" encoding="utf-8"?>
<sst xmlns="http://schemas.openxmlformats.org/spreadsheetml/2006/main" count="152" uniqueCount="112">
  <si>
    <t>Overview Table 1.  Live Births, Deaths, Infant Deaths, Maternal Deaths, and Fetal Deaths</t>
  </si>
  <si>
    <t>Maternal Deaths</t>
  </si>
  <si>
    <t>Year</t>
  </si>
  <si>
    <t>Number</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</si>
  <si>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</si>
  <si>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</si>
  <si>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</si>
  <si>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</si>
  <si>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</si>
  <si>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</si>
  <si>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</si>
  <si>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</si>
  <si>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</si>
  <si>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</si>
  <si>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</si>
  <si>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</si>
  <si>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</si>
  <si>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</si>
  <si>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</si>
  <si>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</si>
  <si>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</si>
  <si>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</si>
  <si>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</si>
  <si>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</si>
  <si>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</si>
  <si>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</si>
  <si>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</si>
  <si>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</si>
  <si>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</si>
  <si>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</si>
  <si>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</si>
  <si>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</si>
  <si>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</si>
  <si>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</si>
  <si>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</si>
  <si>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</si>
  <si>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</si>
  <si>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</si>
  <si>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</si>
  <si>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</si>
  <si>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</si>
  <si>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</si>
  <si>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</si>
  <si>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</si>
  <si>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</si>
  <si>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</si>
  <si>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</si>
  <si>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</si>
  <si>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</si>
  <si>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</si>
  <si>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</si>
  <si>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</si>
  <si>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</si>
  <si>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</si>
  <si>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</si>
  <si>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</si>
  <si>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</si>
  <si>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</si>
  <si>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</si>
  <si>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</si>
  <si>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</si>
  <si>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</si>
  <si>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</si>
  <si>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5 (8)</t>
  </si>
  <si>
    <t>1980</t>
  </si>
  <si>
    <t>1 (10)</t>
  </si>
  <si>
    <t>1981</t>
  </si>
  <si>
    <t>4 (7)</t>
  </si>
  <si>
    <t>1982</t>
  </si>
  <si>
    <t>4 (8)</t>
  </si>
  <si>
    <t>1983</t>
  </si>
  <si>
    <t>1984</t>
  </si>
  <si>
    <t>1985</t>
  </si>
  <si>
    <t>1986</t>
  </si>
  <si>
    <t>1987</t>
  </si>
  <si>
    <t>1988</t>
  </si>
  <si>
    <t>1989</t>
  </si>
  <si>
    <t>1991</t>
  </si>
  <si>
    <t>3 (8)</t>
  </si>
  <si>
    <t>1992</t>
  </si>
  <si>
    <t>3 (6)</t>
  </si>
  <si>
    <t>1993</t>
  </si>
  <si>
    <t>6 (8)</t>
  </si>
  <si>
    <t>3 (4)</t>
  </si>
  <si>
    <t>0 (3)</t>
  </si>
  <si>
    <r>
      <t>Population</t>
    </r>
    <r>
      <rPr>
        <b/>
        <vertAlign val="superscript"/>
        <sz val="8"/>
        <color indexed="9"/>
        <rFont val="Arial"/>
        <family val="2"/>
      </rPr>
      <t>1</t>
    </r>
  </si>
  <si>
    <r>
      <t>Rate</t>
    </r>
    <r>
      <rPr>
        <b/>
        <vertAlign val="superscript"/>
        <sz val="8"/>
        <color indexed="9"/>
        <rFont val="Arial"/>
        <family val="2"/>
      </rPr>
      <t>2</t>
    </r>
  </si>
  <si>
    <r>
      <t>Rate</t>
    </r>
    <r>
      <rPr>
        <b/>
        <vertAlign val="superscript"/>
        <sz val="8"/>
        <color indexed="9"/>
        <rFont val="Arial"/>
        <family val="2"/>
      </rPr>
      <t>3</t>
    </r>
  </si>
  <si>
    <r>
      <t>Number</t>
    </r>
    <r>
      <rPr>
        <b/>
        <vertAlign val="superscript"/>
        <sz val="8"/>
        <color indexed="9"/>
        <rFont val="Arial"/>
        <family val="2"/>
      </rPr>
      <t>4</t>
    </r>
  </si>
  <si>
    <r>
      <t>Rate</t>
    </r>
    <r>
      <rPr>
        <b/>
        <vertAlign val="superscript"/>
        <sz val="8"/>
        <color indexed="9"/>
        <rFont val="Arial"/>
        <family val="2"/>
      </rPr>
      <t>5</t>
    </r>
  </si>
  <si>
    <r>
      <t xml:space="preserve">2 </t>
    </r>
    <r>
      <rPr>
        <sz val="8"/>
        <rFont val="Arial"/>
        <family val="2"/>
      </rPr>
      <t>Rate per 1,000 population.</t>
    </r>
  </si>
  <si>
    <r>
      <t xml:space="preserve">4 </t>
    </r>
    <r>
      <rPr>
        <sz val="8"/>
        <rFont val="Arial"/>
        <family val="2"/>
      </rPr>
      <t xml:space="preserve">Numbers in parentheses include maternal deaths that are based on 1979-1998 studies using links from birth and death certificates and 1990-1996 links of deaths and hospitalizations with birth and fetal deaths; Maternal deaths in other years are based only on the death certificate and may undercount deaths due to complications of pregnancy.  </t>
    </r>
  </si>
  <si>
    <r>
      <t xml:space="preserve">5  </t>
    </r>
    <r>
      <rPr>
        <sz val="8"/>
        <rFont val="Arial"/>
        <family val="2"/>
      </rPr>
      <t>Rate per 100,000 live births (change from previous reports).</t>
    </r>
  </si>
  <si>
    <t>Live Births</t>
  </si>
  <si>
    <t>Deaths</t>
  </si>
  <si>
    <t>Infant Deaths</t>
  </si>
  <si>
    <t>Fetal Deaths</t>
  </si>
  <si>
    <t>Note:   Rates based on fewer than 20 events are likely to be unstable and imprecise.</t>
  </si>
  <si>
    <t>1950</t>
  </si>
  <si>
    <t>1990</t>
  </si>
  <si>
    <t>4 (5)</t>
  </si>
  <si>
    <r>
      <t xml:space="preserve">3 </t>
    </r>
    <r>
      <rPr>
        <sz val="8"/>
        <rFont val="Arial"/>
        <family val="2"/>
      </rPr>
      <t>Ratio per 1,000 live births.</t>
    </r>
  </si>
  <si>
    <r>
      <t>Ratio</t>
    </r>
    <r>
      <rPr>
        <b/>
        <vertAlign val="superscript"/>
        <sz val="8"/>
        <color indexed="9"/>
        <rFont val="Arial"/>
        <family val="2"/>
      </rPr>
      <t>3</t>
    </r>
  </si>
  <si>
    <t xml:space="preserve"> *  The increase in maternal deaths should be interpreted with caution.  The 2004 Death Certificate includes a new question which asks if the decedent is female was she pregnant.  If the box is marked yes, then the death will be included in the maternal death category regardless of the actual underlying cause of death.</t>
  </si>
  <si>
    <t>*22</t>
  </si>
  <si>
    <t>*26</t>
  </si>
  <si>
    <t>*20</t>
  </si>
  <si>
    <t>*18</t>
  </si>
  <si>
    <t>*19</t>
  </si>
  <si>
    <t>*30</t>
  </si>
  <si>
    <r>
      <t xml:space="preserve">1 </t>
    </r>
    <r>
      <rPr>
        <sz val="8"/>
        <rFont val="Arial"/>
        <family val="2"/>
      </rPr>
      <t xml:space="preserve">Population figures for 1910-1950 ten year intervals and for 1950-2014 single years are from the Office of Financial Management, Forecasting Division, State of Washington. </t>
    </r>
  </si>
  <si>
    <t>Washington Residents, 1910-2016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</si>
</sst>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8.5"/>
      <name val="MS Sans Serif"/>
    </font>
    <font>
      <b/>
      <sz val="10"/>
      <name val="Arial"/>
      <family val="2"/>
    </font>
    <font>
      <sz val="8.5"/>
      <name val="Arial"/>
      <family val="2"/>
    </font>
    <font>
      <vertAlign val="superscript"/>
      <sz val="8.5"/>
      <name val="Arial"/>
      <family val="2"/>
    </font>
    <font>
      <sz val="6"/>
      <name val="Arial"/>
      <family val="2"/>
    </font>
    <font>
      <sz val="8"/>
      <name val="Arial"/>
      <family val="2"/>
    </font>
    <font>
      <b/>
      <sz val="8"/>
      <color indexed="9"/>
      <name val="Arial"/>
      <family val="2"/>
    </font>
    <font>
      <b/>
      <u/>
      <sz val="8"/>
      <color indexed="9"/>
      <name val="Arial"/>
      <family val="2"/>
    </font>
    <font>
      <b/>
      <vertAlign val="superscript"/>
      <sz val="8"/>
      <color indexed="9"/>
      <name val="Arial"/>
      <family val="2"/>
    </font>
    <font>
      <vertAlign val="superscript"/>
      <sz val="8"/>
      <name val="Arial"/>
      <family val="2"/>
    </font>
    <font>
      <sz val="8"/>
      <name val="MS Sans Serif"/>
    </font>
    <font>
      <sz val="8"/>
      <color indexed="8"/>
      <name val="Times New Roman"/>
      <family val="1"/>
    </font>
    <font>
      <sz val="10"/>
      <name val="Arial"/>
    </font>
    <font>
      <sz val="8"/>
      <color indexed="8"/>
      <name val="Arial"/>
      <family val="2"/>
    </font>
  </fonts>
  <fills count="3">
    <fill>
      <patternFill patternType="none"/>
    </fill>
    <fill>
      <patternFill patternType="gray125"/>
    </fill>
    <fill>
      <patternFill patternType="solid">
        <fgColor indexed="8"/>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12" fillId="0" borderId="0"/>
  </cellStyleXfs>
  <cellXfs count="57">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164" fontId="2" fillId="0" borderId="0" xfId="0" applyNumberFormat="1" applyFont="1" applyAlignment="1">
      <alignment horizontal="centerContinuous"/>
    </xf>
    <xf numFmtId="0" fontId="2" fillId="0" borderId="0" xfId="0" applyFont="1"/>
    <xf numFmtId="0" fontId="1" fillId="0" borderId="0" xfId="0" applyFont="1"/>
    <xf numFmtId="0" fontId="2" fillId="0" borderId="0" xfId="0" applyFont="1" applyAlignment="1">
      <alignment horizontal="right"/>
    </xf>
    <xf numFmtId="164" fontId="2" fillId="0" borderId="0" xfId="0" applyNumberFormat="1" applyFont="1" applyAlignment="1">
      <alignment horizontal="right"/>
    </xf>
    <xf numFmtId="0" fontId="3" fillId="0" borderId="0" xfId="0" quotePrefix="1" applyFont="1" applyAlignment="1">
      <alignment horizontal="left"/>
    </xf>
    <xf numFmtId="0" fontId="4" fillId="0" borderId="0" xfId="0" applyFont="1"/>
    <xf numFmtId="0" fontId="6" fillId="2" borderId="0" xfId="0" applyFont="1" applyFill="1"/>
    <xf numFmtId="49" fontId="6" fillId="2" borderId="0" xfId="0" applyNumberFormat="1" applyFont="1" applyFill="1"/>
    <xf numFmtId="0" fontId="6" fillId="2" borderId="0" xfId="0" applyFont="1" applyFill="1" applyAlignment="1">
      <alignment horizontal="right"/>
    </xf>
    <xf numFmtId="164" fontId="6" fillId="2" borderId="0" xfId="0" applyNumberFormat="1" applyFont="1" applyFill="1" applyAlignment="1">
      <alignment horizontal="right"/>
    </xf>
    <xf numFmtId="0" fontId="6" fillId="2" borderId="0" xfId="0" quotePrefix="1" applyFont="1" applyFill="1" applyAlignment="1">
      <alignment horizontal="right"/>
    </xf>
    <xf numFmtId="164" fontId="6" fillId="2" borderId="0" xfId="0" quotePrefix="1" applyNumberFormat="1" applyFont="1" applyFill="1" applyAlignment="1">
      <alignment horizontal="right"/>
    </xf>
    <xf numFmtId="0" fontId="5" fillId="0" borderId="0" xfId="0" applyFont="1"/>
    <xf numFmtId="0" fontId="5" fillId="0" borderId="0" xfId="0" applyFont="1" applyAlignment="1">
      <alignment horizontal="right"/>
    </xf>
    <xf numFmtId="164" fontId="5" fillId="0" borderId="0" xfId="0" applyNumberFormat="1" applyFont="1" applyAlignment="1">
      <alignment horizontal="right"/>
    </xf>
    <xf numFmtId="0" fontId="5" fillId="0" borderId="0" xfId="0" applyFont="1" applyAlignment="1">
      <alignment horizontal="left"/>
    </xf>
    <xf numFmtId="3" fontId="5" fillId="0" borderId="0" xfId="0" applyNumberFormat="1" applyFont="1"/>
    <xf numFmtId="0" fontId="5" fillId="0" borderId="0" xfId="0" applyFont="1" applyAlignment="1">
      <alignment horizontal="center"/>
    </xf>
    <xf numFmtId="3" fontId="5" fillId="0" borderId="0" xfId="0" applyNumberFormat="1" applyFont="1" applyAlignment="1">
      <alignment horizontal="right"/>
    </xf>
    <xf numFmtId="49" fontId="5" fillId="0" borderId="0" xfId="0" applyNumberFormat="1" applyFont="1"/>
    <xf numFmtId="0" fontId="5" fillId="0" borderId="0" xfId="0" applyFont="1" applyBorder="1" applyAlignment="1">
      <alignment horizontal="left"/>
    </xf>
    <xf numFmtId="3" fontId="5" fillId="0" borderId="0" xfId="0" applyNumberFormat="1" applyFont="1" applyBorder="1"/>
    <xf numFmtId="164" fontId="5" fillId="0" borderId="0" xfId="0" applyNumberFormat="1" applyFont="1" applyBorder="1" applyAlignment="1">
      <alignment horizontal="right"/>
    </xf>
    <xf numFmtId="0" fontId="5" fillId="0" borderId="0" xfId="0" applyFont="1" applyBorder="1"/>
    <xf numFmtId="0" fontId="5" fillId="0" borderId="0" xfId="0" applyFont="1" applyBorder="1" applyAlignment="1">
      <alignment horizontal="right"/>
    </xf>
    <xf numFmtId="164" fontId="5" fillId="0" borderId="0" xfId="0" applyNumberFormat="1" applyFont="1" applyBorder="1"/>
    <xf numFmtId="3" fontId="5" fillId="0" borderId="0" xfId="0" applyNumberFormat="1" applyFont="1" applyBorder="1" applyAlignment="1">
      <alignment horizontal="right"/>
    </xf>
    <xf numFmtId="0" fontId="5" fillId="0" borderId="0" xfId="0" applyFont="1" applyFill="1" applyBorder="1"/>
    <xf numFmtId="165" fontId="5" fillId="0" borderId="0" xfId="0" applyNumberFormat="1" applyFont="1" applyBorder="1" applyAlignment="1">
      <alignment horizontal="right"/>
    </xf>
    <xf numFmtId="3" fontId="11" fillId="0" borderId="0" xfId="0" applyNumberFormat="1" applyFont="1"/>
    <xf numFmtId="0" fontId="5" fillId="0" borderId="0" xfId="1" applyFont="1"/>
    <xf numFmtId="3" fontId="13" fillId="0" borderId="0" xfId="0" applyNumberFormat="1" applyFont="1" applyFill="1" applyAlignment="1"/>
    <xf numFmtId="3" fontId="13" fillId="0" borderId="0" xfId="0" applyNumberFormat="1" applyFont="1" applyAlignment="1"/>
    <xf numFmtId="0" fontId="5" fillId="0" borderId="0" xfId="0" applyNumberFormat="1" applyFont="1" applyBorder="1" applyAlignment="1">
      <alignment horizontal="right"/>
    </xf>
    <xf numFmtId="1" fontId="5" fillId="0" borderId="0" xfId="0" applyNumberFormat="1" applyFont="1" applyBorder="1" applyAlignment="1">
      <alignment horizontal="right"/>
    </xf>
    <xf numFmtId="3" fontId="5" fillId="0" borderId="0" xfId="0" applyNumberFormat="1" applyFont="1" applyFill="1" applyAlignment="1">
      <alignment horizontal="right"/>
    </xf>
    <xf numFmtId="164" fontId="5" fillId="0" borderId="0" xfId="0" applyNumberFormat="1" applyFont="1" applyFill="1" applyAlignment="1">
      <alignment horizontal="right"/>
    </xf>
    <xf numFmtId="0" fontId="5" fillId="0" borderId="0" xfId="0" applyFont="1" applyFill="1" applyAlignment="1">
      <alignment horizontal="right"/>
    </xf>
    <xf numFmtId="0" fontId="5" fillId="0" borderId="2" xfId="0" applyFont="1" applyBorder="1"/>
    <xf numFmtId="0" fontId="5" fillId="0" borderId="0" xfId="0" applyFont="1" applyAlignment="1">
      <alignment horizontal="left" vertical="top" wrapText="1"/>
    </xf>
    <xf numFmtId="0" fontId="0" fillId="0" borderId="0" xfId="0"/>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10" fillId="0" borderId="0" xfId="0" applyFont="1" applyBorder="1" applyAlignment="1">
      <alignment horizontal="left" vertical="top" wrapText="1"/>
    </xf>
    <xf numFmtId="0" fontId="10" fillId="0" borderId="0" xfId="0" applyFont="1" applyAlignment="1">
      <alignment horizontal="left" vertical="top" wrapText="1"/>
    </xf>
    <xf numFmtId="0" fontId="9" fillId="0" borderId="0" xfId="0" applyFont="1" applyAlignment="1">
      <alignment vertical="top"/>
    </xf>
    <xf numFmtId="0" fontId="10" fillId="0" borderId="0" xfId="0" applyFont="1" applyAlignment="1">
      <alignment vertical="top"/>
    </xf>
    <xf numFmtId="0" fontId="9" fillId="0" borderId="0" xfId="0" applyFont="1" applyAlignment="1">
      <alignment horizontal="left" vertical="top" wrapText="1"/>
    </xf>
    <xf numFmtId="0" fontId="5" fillId="0" borderId="0" xfId="0" applyNumberFormat="1" applyFont="1" applyAlignment="1">
      <alignment horizontal="left" vertical="top" wrapText="1"/>
    </xf>
    <xf numFmtId="164" fontId="7" fillId="2" borderId="0" xfId="0" applyNumberFormat="1" applyFont="1" applyFill="1" applyAlignment="1">
      <alignment horizontal="center"/>
    </xf>
    <xf numFmtId="0" fontId="10" fillId="0" borderId="0" xfId="0" applyFont="1" applyAlignment="1">
      <alignment horizontal="center"/>
    </xf>
    <xf numFmtId="0" fontId="0" fillId="0" borderId="0" xfId="0" applyAlignment="1">
      <alignment horizontal="center"/>
    </xf>
    <xf numFmtId="0" fontId="7" fillId="2" borderId="0" xfId="0" applyFont="1" applyFill="1" applyAlignment="1">
      <alignment horizontal="center"/>
    </xf>
  </cellXfs>
  <cellStyles count="2">
    <cellStyle name="Normal" xfId="0" builtinId="0"/>
    <cellStyle name="Normal_TBL45"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4"/>
  <sheetViews>
    <sheetView tabSelected="1" zoomScale="130" zoomScaleNormal="130" workbookViewId="0">
      <pane ySplit="5" topLeftCell="A6" activePane="bottomLeft" state="frozen"/>
      <selection pane="bottomLeft" activeCell="M6" sqref="M6"/>
    </sheetView>
  </sheetViews>
  <sheetFormatPr defaultColWidth="10.83203125" defaultRowHeight="12" customHeight="1" x14ac:dyDescent="0.2"/>
  <cols>
    <col min="1" max="1" width="4.83203125" style="4" customWidth="1"/>
    <col min="2" max="2" width="11.83203125" style="4" customWidth="1"/>
    <col min="3" max="3" width="9.1640625" style="6" customWidth="1"/>
    <col min="4" max="4" width="6.83203125" style="7" customWidth="1"/>
    <col min="5" max="5" width="9.33203125" style="6" customWidth="1"/>
    <col min="6" max="6" width="8.33203125" style="7" customWidth="1"/>
    <col min="7" max="7" width="9.1640625" style="6" customWidth="1"/>
    <col min="8" max="8" width="8.33203125" style="7" customWidth="1"/>
    <col min="9" max="9" width="9.33203125" style="6" customWidth="1"/>
    <col min="10" max="10" width="8" style="7" customWidth="1"/>
    <col min="11" max="11" width="7.6640625" style="6" customWidth="1"/>
    <col min="12" max="12" width="7.5" style="7" customWidth="1"/>
    <col min="13" max="13" width="10.83203125" style="4"/>
    <col min="14" max="14" width="17.1640625" style="4" customWidth="1"/>
    <col min="15" max="16384" width="10.83203125" style="4"/>
  </cols>
  <sheetData>
    <row r="1" spans="1:12" ht="12" customHeight="1" x14ac:dyDescent="0.2">
      <c r="A1" s="1" t="s">
        <v>0</v>
      </c>
      <c r="B1" s="2"/>
      <c r="C1" s="2"/>
      <c r="D1" s="3"/>
      <c r="E1" s="2"/>
      <c r="F1" s="3"/>
      <c r="G1" s="2"/>
      <c r="H1" s="3"/>
      <c r="I1" s="2"/>
      <c r="J1" s="3"/>
      <c r="K1" s="2"/>
      <c r="L1" s="3"/>
    </row>
    <row r="2" spans="1:12" ht="12" customHeight="1" x14ac:dyDescent="0.2">
      <c r="A2" s="1" t="s">
        <v>111</v>
      </c>
      <c r="B2" s="2"/>
      <c r="C2" s="2"/>
      <c r="D2" s="3"/>
      <c r="E2" s="2"/>
      <c r="F2" s="3"/>
      <c r="G2" s="2"/>
      <c r="H2" s="3"/>
      <c r="I2" s="2"/>
      <c r="J2" s="3"/>
      <c r="K2" s="2"/>
      <c r="L2" s="3"/>
    </row>
    <row r="3" spans="1:12" ht="7.5" customHeight="1" x14ac:dyDescent="0.2">
      <c r="A3" s="5"/>
    </row>
    <row r="4" spans="1:12" ht="12" customHeight="1" x14ac:dyDescent="0.2">
      <c r="A4" s="10"/>
      <c r="B4" s="10"/>
      <c r="C4" s="53" t="s">
        <v>93</v>
      </c>
      <c r="D4" s="55"/>
      <c r="E4" s="53" t="s">
        <v>94</v>
      </c>
      <c r="F4" s="55"/>
      <c r="G4" s="56" t="s">
        <v>95</v>
      </c>
      <c r="H4" s="55"/>
      <c r="I4" s="56" t="s">
        <v>1</v>
      </c>
      <c r="J4" s="55"/>
      <c r="K4" s="53" t="s">
        <v>96</v>
      </c>
      <c r="L4" s="55"/>
    </row>
    <row r="5" spans="1:12" ht="12" customHeight="1" x14ac:dyDescent="0.2">
      <c r="A5" s="11" t="s">
        <v>2</v>
      </c>
      <c r="B5" s="12" t="s">
        <v>85</v>
      </c>
      <c r="C5" s="12" t="s">
        <v>3</v>
      </c>
      <c r="D5" s="13" t="s">
        <v>86</v>
      </c>
      <c r="E5" s="12" t="s">
        <v>3</v>
      </c>
      <c r="F5" s="13" t="s">
        <v>86</v>
      </c>
      <c r="G5" s="12" t="s">
        <v>3</v>
      </c>
      <c r="H5" s="13" t="s">
        <v>87</v>
      </c>
      <c r="I5" s="14" t="s">
        <v>88</v>
      </c>
      <c r="J5" s="15" t="s">
        <v>89</v>
      </c>
      <c r="K5" s="14" t="s">
        <v>3</v>
      </c>
      <c r="L5" s="13" t="s">
        <v>102</v>
      </c>
    </row>
    <row r="6" spans="1:12" ht="7.5" customHeight="1" x14ac:dyDescent="0.2">
      <c r="A6" s="16"/>
      <c r="B6" s="16"/>
      <c r="C6" s="17"/>
      <c r="D6" s="18"/>
      <c r="E6" s="17"/>
      <c r="F6" s="18"/>
      <c r="G6" s="17"/>
      <c r="H6" s="18"/>
      <c r="I6" s="17"/>
      <c r="J6" s="18"/>
      <c r="K6" s="17"/>
      <c r="L6" s="18"/>
    </row>
    <row r="7" spans="1:12" s="16" customFormat="1" ht="10.9" customHeight="1" x14ac:dyDescent="0.2">
      <c r="A7" s="19">
        <v>1910</v>
      </c>
      <c r="B7" s="20">
        <v>1142000</v>
      </c>
      <c r="C7" s="20">
        <v>19916</v>
      </c>
      <c r="D7" s="18">
        <f>C7/B7*1000</f>
        <v>17.439579684763572</v>
      </c>
      <c r="E7" s="20">
        <v>11502</v>
      </c>
      <c r="F7" s="18">
        <f>E7/B7*1000</f>
        <v>10.071803852889667</v>
      </c>
      <c r="G7" s="20">
        <v>1862</v>
      </c>
      <c r="H7" s="18">
        <f>G7/C7*1000</f>
        <v>93.492669210684866</v>
      </c>
      <c r="I7" s="17">
        <v>194</v>
      </c>
      <c r="J7" s="18">
        <f>I7:I105/C7:C105*100000</f>
        <v>974.09118296846748</v>
      </c>
      <c r="K7" s="17">
        <v>705</v>
      </c>
      <c r="L7" s="18">
        <f>K7/C7*1000</f>
        <v>35.398674432616986</v>
      </c>
    </row>
    <row r="8" spans="1:12" s="16" customFormat="1" ht="10.9" customHeight="1" x14ac:dyDescent="0.2">
      <c r="A8" s="19">
        <v>1911</v>
      </c>
      <c r="B8" s="20">
        <v>1168800</v>
      </c>
      <c r="C8" s="20">
        <v>20728</v>
      </c>
      <c r="D8" s="18">
        <f t="shared" ref="D8:D23" si="0">C8/B8*1000</f>
        <v>17.734428473648187</v>
      </c>
      <c r="E8" s="20">
        <v>10845</v>
      </c>
      <c r="F8" s="18">
        <f t="shared" ref="F8:F23" si="1">E8/B8*1000</f>
        <v>9.278747433264888</v>
      </c>
      <c r="G8" s="20">
        <v>1531</v>
      </c>
      <c r="H8" s="18">
        <f t="shared" ref="H8:H23" si="2">G8/C8*1000</f>
        <v>73.86144345812427</v>
      </c>
      <c r="I8" s="17">
        <v>177</v>
      </c>
      <c r="J8" s="18">
        <f t="shared" ref="J8:J16" si="3">I8/C8*100000</f>
        <v>853.91740640679279</v>
      </c>
      <c r="K8" s="17">
        <v>699</v>
      </c>
      <c r="L8" s="18">
        <f t="shared" ref="L8:L23" si="4">K8/C8*1000</f>
        <v>33.722500964878421</v>
      </c>
    </row>
    <row r="9" spans="1:12" s="16" customFormat="1" ht="10.9" customHeight="1" x14ac:dyDescent="0.2">
      <c r="A9" s="19">
        <v>1912</v>
      </c>
      <c r="B9" s="20">
        <v>1190600</v>
      </c>
      <c r="C9" s="20">
        <v>20683</v>
      </c>
      <c r="D9" s="18">
        <f t="shared" si="0"/>
        <v>17.371913321014613</v>
      </c>
      <c r="E9" s="20">
        <v>10187</v>
      </c>
      <c r="F9" s="18">
        <f t="shared" si="1"/>
        <v>8.556190156223753</v>
      </c>
      <c r="G9" s="20">
        <v>1365</v>
      </c>
      <c r="H9" s="18">
        <f t="shared" si="2"/>
        <v>65.996228786926451</v>
      </c>
      <c r="I9" s="17">
        <v>179</v>
      </c>
      <c r="J9" s="18">
        <f t="shared" si="3"/>
        <v>865.44505149156316</v>
      </c>
      <c r="K9" s="17">
        <v>724</v>
      </c>
      <c r="L9" s="18">
        <f t="shared" si="4"/>
        <v>35.00459314412803</v>
      </c>
    </row>
    <row r="10" spans="1:12" s="16" customFormat="1" ht="10.9" customHeight="1" x14ac:dyDescent="0.2">
      <c r="A10" s="19">
        <v>1913</v>
      </c>
      <c r="B10" s="20">
        <v>1212400</v>
      </c>
      <c r="C10" s="20">
        <v>21200</v>
      </c>
      <c r="D10" s="18">
        <f t="shared" si="0"/>
        <v>17.485978225008246</v>
      </c>
      <c r="E10" s="20">
        <v>11397</v>
      </c>
      <c r="F10" s="18">
        <f t="shared" si="1"/>
        <v>9.4003629165291986</v>
      </c>
      <c r="G10" s="20">
        <v>1566</v>
      </c>
      <c r="H10" s="18">
        <f t="shared" si="2"/>
        <v>73.867924528301884</v>
      </c>
      <c r="I10" s="17">
        <v>178</v>
      </c>
      <c r="J10" s="18">
        <f t="shared" si="3"/>
        <v>839.62264150943383</v>
      </c>
      <c r="K10" s="17">
        <v>688</v>
      </c>
      <c r="L10" s="18">
        <f t="shared" si="4"/>
        <v>32.452830188679251</v>
      </c>
    </row>
    <row r="11" spans="1:12" s="16" customFormat="1" ht="10.9" customHeight="1" x14ac:dyDescent="0.2">
      <c r="A11" s="19">
        <v>1914</v>
      </c>
      <c r="B11" s="20">
        <v>1234000</v>
      </c>
      <c r="C11" s="20">
        <v>23008</v>
      </c>
      <c r="D11" s="18">
        <f t="shared" si="0"/>
        <v>18.645056726094005</v>
      </c>
      <c r="E11" s="20">
        <v>11448</v>
      </c>
      <c r="F11" s="18">
        <f t="shared" si="1"/>
        <v>9.2771474878444078</v>
      </c>
      <c r="G11" s="20">
        <v>1540</v>
      </c>
      <c r="H11" s="18">
        <f t="shared" si="2"/>
        <v>66.933240611961054</v>
      </c>
      <c r="I11" s="17">
        <v>152</v>
      </c>
      <c r="J11" s="18">
        <f t="shared" si="3"/>
        <v>660.63977746870648</v>
      </c>
      <c r="K11" s="17">
        <v>783</v>
      </c>
      <c r="L11" s="18">
        <f t="shared" si="4"/>
        <v>34.031641168289291</v>
      </c>
    </row>
    <row r="12" spans="1:12" s="16" customFormat="1" ht="10.9" customHeight="1" x14ac:dyDescent="0.2">
      <c r="A12" s="19">
        <v>1915</v>
      </c>
      <c r="B12" s="20">
        <v>1256000</v>
      </c>
      <c r="C12" s="20">
        <v>24046</v>
      </c>
      <c r="D12" s="18">
        <f t="shared" si="0"/>
        <v>19.144904458598727</v>
      </c>
      <c r="E12" s="20">
        <v>11895</v>
      </c>
      <c r="F12" s="18">
        <f t="shared" si="1"/>
        <v>9.4705414012738842</v>
      </c>
      <c r="G12" s="20">
        <v>1461</v>
      </c>
      <c r="H12" s="18">
        <f t="shared" si="2"/>
        <v>60.758546119936788</v>
      </c>
      <c r="I12" s="17">
        <v>156</v>
      </c>
      <c r="J12" s="18">
        <f t="shared" si="3"/>
        <v>648.75654994593697</v>
      </c>
      <c r="K12" s="17">
        <v>779</v>
      </c>
      <c r="L12" s="18">
        <f t="shared" si="4"/>
        <v>32.396240538966985</v>
      </c>
    </row>
    <row r="13" spans="1:12" s="16" customFormat="1" ht="10.9" customHeight="1" x14ac:dyDescent="0.2">
      <c r="A13" s="19">
        <v>1916</v>
      </c>
      <c r="B13" s="20">
        <v>1277800</v>
      </c>
      <c r="C13" s="20">
        <v>23831</v>
      </c>
      <c r="D13" s="18">
        <f t="shared" si="0"/>
        <v>18.650023477852557</v>
      </c>
      <c r="E13" s="20">
        <v>11805</v>
      </c>
      <c r="F13" s="18">
        <f t="shared" si="1"/>
        <v>9.2385349820003118</v>
      </c>
      <c r="G13" s="20">
        <v>1531</v>
      </c>
      <c r="H13" s="18">
        <f t="shared" si="2"/>
        <v>64.244051865217571</v>
      </c>
      <c r="I13" s="17">
        <v>175</v>
      </c>
      <c r="J13" s="18">
        <f t="shared" si="3"/>
        <v>734.33762746003106</v>
      </c>
      <c r="K13" s="17">
        <v>705</v>
      </c>
      <c r="L13" s="18">
        <f t="shared" si="4"/>
        <v>29.58331584910411</v>
      </c>
    </row>
    <row r="14" spans="1:12" s="16" customFormat="1" ht="10.9" customHeight="1" x14ac:dyDescent="0.2">
      <c r="A14" s="19">
        <v>1917</v>
      </c>
      <c r="B14" s="20">
        <v>1299600</v>
      </c>
      <c r="C14" s="20">
        <v>23464</v>
      </c>
      <c r="D14" s="18">
        <f t="shared" si="0"/>
        <v>18.054786088027086</v>
      </c>
      <c r="E14" s="20">
        <v>12137</v>
      </c>
      <c r="F14" s="18">
        <f t="shared" si="1"/>
        <v>9.3390273930440131</v>
      </c>
      <c r="G14" s="20">
        <v>1625</v>
      </c>
      <c r="H14" s="18">
        <f t="shared" si="2"/>
        <v>69.255028980565967</v>
      </c>
      <c r="I14" s="17">
        <v>173</v>
      </c>
      <c r="J14" s="18">
        <f t="shared" si="3"/>
        <v>737.29969314694858</v>
      </c>
      <c r="K14" s="17">
        <v>691</v>
      </c>
      <c r="L14" s="18">
        <f t="shared" si="4"/>
        <v>29.449369246505285</v>
      </c>
    </row>
    <row r="15" spans="1:12" s="16" customFormat="1" ht="10.9" customHeight="1" x14ac:dyDescent="0.2">
      <c r="A15" s="19">
        <v>1918</v>
      </c>
      <c r="B15" s="20">
        <v>1321400</v>
      </c>
      <c r="C15" s="20">
        <v>25682</v>
      </c>
      <c r="D15" s="18">
        <f t="shared" si="0"/>
        <v>19.435447252913576</v>
      </c>
      <c r="E15" s="20">
        <v>16837</v>
      </c>
      <c r="F15" s="18">
        <f t="shared" si="1"/>
        <v>12.741789011654307</v>
      </c>
      <c r="G15" s="20">
        <v>1769</v>
      </c>
      <c r="H15" s="18">
        <f t="shared" si="2"/>
        <v>68.880928276613972</v>
      </c>
      <c r="I15" s="17">
        <v>253</v>
      </c>
      <c r="J15" s="18">
        <f t="shared" si="3"/>
        <v>985.12576902110436</v>
      </c>
      <c r="K15" s="17">
        <v>730</v>
      </c>
      <c r="L15" s="18">
        <f t="shared" si="4"/>
        <v>28.424577525114866</v>
      </c>
    </row>
    <row r="16" spans="1:12" s="16" customFormat="1" ht="10.9" customHeight="1" x14ac:dyDescent="0.2">
      <c r="A16" s="19">
        <v>1919</v>
      </c>
      <c r="B16" s="20">
        <v>1343200</v>
      </c>
      <c r="C16" s="20">
        <v>25112</v>
      </c>
      <c r="D16" s="18">
        <f t="shared" si="0"/>
        <v>18.695652173913043</v>
      </c>
      <c r="E16" s="20">
        <v>14370</v>
      </c>
      <c r="F16" s="18">
        <f t="shared" si="1"/>
        <v>10.698332340678975</v>
      </c>
      <c r="G16" s="20">
        <v>1584</v>
      </c>
      <c r="H16" s="18">
        <f t="shared" si="2"/>
        <v>63.07741318891366</v>
      </c>
      <c r="I16" s="17">
        <v>216</v>
      </c>
      <c r="J16" s="18">
        <f t="shared" si="3"/>
        <v>860.14654348518638</v>
      </c>
      <c r="K16" s="17">
        <v>730</v>
      </c>
      <c r="L16" s="18">
        <f t="shared" si="4"/>
        <v>29.069767441860463</v>
      </c>
    </row>
    <row r="17" spans="1:12" s="16" customFormat="1" ht="7.5" customHeight="1" x14ac:dyDescent="0.2">
      <c r="A17" s="21"/>
      <c r="B17" s="20"/>
      <c r="C17" s="22"/>
      <c r="D17" s="18"/>
      <c r="E17" s="22"/>
      <c r="F17" s="18"/>
      <c r="G17" s="17"/>
      <c r="H17" s="18"/>
      <c r="I17" s="17"/>
      <c r="J17" s="18"/>
      <c r="K17" s="17"/>
      <c r="L17" s="18"/>
    </row>
    <row r="18" spans="1:12" s="16" customFormat="1" ht="10.9" customHeight="1" x14ac:dyDescent="0.2">
      <c r="A18" s="23" t="s">
        <v>4</v>
      </c>
      <c r="B18" s="20">
        <v>1356600</v>
      </c>
      <c r="C18" s="22">
        <v>27072</v>
      </c>
      <c r="D18" s="18">
        <f t="shared" si="0"/>
        <v>19.955771782397168</v>
      </c>
      <c r="E18" s="22">
        <v>15164</v>
      </c>
      <c r="F18" s="18">
        <f t="shared" si="1"/>
        <v>11.177944862155389</v>
      </c>
      <c r="G18" s="22">
        <v>1797</v>
      </c>
      <c r="H18" s="18">
        <f t="shared" si="2"/>
        <v>66.378546099290787</v>
      </c>
      <c r="I18" s="17">
        <v>249</v>
      </c>
      <c r="J18" s="18">
        <f t="shared" ref="J18:J27" si="5">I18/C18*100000</f>
        <v>919.76950354609926</v>
      </c>
      <c r="K18" s="17">
        <v>888</v>
      </c>
      <c r="L18" s="18">
        <f t="shared" si="4"/>
        <v>32.801418439716308</v>
      </c>
    </row>
    <row r="19" spans="1:12" s="16" customFormat="1" ht="10.9" customHeight="1" x14ac:dyDescent="0.2">
      <c r="A19" s="23" t="s">
        <v>5</v>
      </c>
      <c r="B19" s="20">
        <v>1385700</v>
      </c>
      <c r="C19" s="22">
        <v>27267</v>
      </c>
      <c r="D19" s="18">
        <f t="shared" si="0"/>
        <v>19.677419354838708</v>
      </c>
      <c r="E19" s="22">
        <v>13254</v>
      </c>
      <c r="F19" s="18">
        <f t="shared" si="1"/>
        <v>9.5648408746481923</v>
      </c>
      <c r="G19" s="22">
        <v>1512</v>
      </c>
      <c r="H19" s="18">
        <f t="shared" si="2"/>
        <v>55.451644845417533</v>
      </c>
      <c r="I19" s="17">
        <v>192</v>
      </c>
      <c r="J19" s="18">
        <f t="shared" si="5"/>
        <v>704.14787105292112</v>
      </c>
      <c r="K19" s="17">
        <v>852</v>
      </c>
      <c r="L19" s="18">
        <f t="shared" si="4"/>
        <v>31.246561777973376</v>
      </c>
    </row>
    <row r="20" spans="1:12" s="16" customFormat="1" ht="10.9" customHeight="1" x14ac:dyDescent="0.2">
      <c r="A20" s="23" t="s">
        <v>6</v>
      </c>
      <c r="B20" s="20">
        <v>1407100</v>
      </c>
      <c r="C20" s="22">
        <v>25378</v>
      </c>
      <c r="D20" s="18">
        <f t="shared" si="0"/>
        <v>18.035676213488735</v>
      </c>
      <c r="E20" s="22">
        <v>14249</v>
      </c>
      <c r="F20" s="18">
        <f t="shared" si="1"/>
        <v>10.126501314760857</v>
      </c>
      <c r="G20" s="22">
        <v>1566</v>
      </c>
      <c r="H20" s="18">
        <f t="shared" si="2"/>
        <v>61.706990306564741</v>
      </c>
      <c r="I20" s="17">
        <v>190</v>
      </c>
      <c r="J20" s="18">
        <f t="shared" si="5"/>
        <v>748.67995901962331</v>
      </c>
      <c r="K20" s="17">
        <v>731</v>
      </c>
      <c r="L20" s="18">
        <f t="shared" si="4"/>
        <v>28.804476318070769</v>
      </c>
    </row>
    <row r="21" spans="1:12" s="16" customFormat="1" ht="10.9" customHeight="1" x14ac:dyDescent="0.2">
      <c r="A21" s="23" t="s">
        <v>7</v>
      </c>
      <c r="B21" s="20">
        <v>1427300</v>
      </c>
      <c r="C21" s="22">
        <v>25259</v>
      </c>
      <c r="D21" s="18">
        <f t="shared" si="0"/>
        <v>17.697050374833601</v>
      </c>
      <c r="E21" s="22">
        <v>13856</v>
      </c>
      <c r="F21" s="18">
        <f t="shared" si="1"/>
        <v>9.7078399775800452</v>
      </c>
      <c r="G21" s="22">
        <v>1428</v>
      </c>
      <c r="H21" s="18">
        <f t="shared" si="2"/>
        <v>56.534304604299457</v>
      </c>
      <c r="I21" s="17">
        <v>159</v>
      </c>
      <c r="J21" s="18">
        <f t="shared" si="5"/>
        <v>629.47860168652755</v>
      </c>
      <c r="K21" s="17">
        <v>680</v>
      </c>
      <c r="L21" s="18">
        <f t="shared" si="4"/>
        <v>26.92109743061879</v>
      </c>
    </row>
    <row r="22" spans="1:12" s="16" customFormat="1" ht="10.9" customHeight="1" x14ac:dyDescent="0.2">
      <c r="A22" s="23" t="s">
        <v>8</v>
      </c>
      <c r="B22" s="20">
        <v>1447200</v>
      </c>
      <c r="C22" s="22">
        <v>25378</v>
      </c>
      <c r="D22" s="18">
        <f t="shared" si="0"/>
        <v>17.535931453841904</v>
      </c>
      <c r="E22" s="22">
        <v>14580</v>
      </c>
      <c r="F22" s="18">
        <f t="shared" si="1"/>
        <v>10.074626865671641</v>
      </c>
      <c r="G22" s="22">
        <v>1426</v>
      </c>
      <c r="H22" s="18">
        <f t="shared" si="2"/>
        <v>56.190401134841203</v>
      </c>
      <c r="I22" s="17">
        <v>167</v>
      </c>
      <c r="J22" s="18">
        <f t="shared" si="5"/>
        <v>658.05027976987947</v>
      </c>
      <c r="K22" s="17">
        <v>711</v>
      </c>
      <c r="L22" s="18">
        <f t="shared" si="4"/>
        <v>28.016392150681693</v>
      </c>
    </row>
    <row r="23" spans="1:12" s="16" customFormat="1" ht="10.9" customHeight="1" x14ac:dyDescent="0.2">
      <c r="A23" s="23" t="s">
        <v>9</v>
      </c>
      <c r="B23" s="20">
        <v>1467600</v>
      </c>
      <c r="C23" s="22">
        <v>24741</v>
      </c>
      <c r="D23" s="18">
        <f t="shared" si="0"/>
        <v>16.858135731807032</v>
      </c>
      <c r="E23" s="22">
        <v>15280</v>
      </c>
      <c r="F23" s="18">
        <f t="shared" si="1"/>
        <v>10.411556282365767</v>
      </c>
      <c r="G23" s="22">
        <v>1395</v>
      </c>
      <c r="H23" s="18">
        <f t="shared" si="2"/>
        <v>56.384139687158971</v>
      </c>
      <c r="I23" s="17">
        <v>140</v>
      </c>
      <c r="J23" s="18">
        <f t="shared" si="5"/>
        <v>565.8623337779394</v>
      </c>
      <c r="K23" s="17">
        <v>667</v>
      </c>
      <c r="L23" s="18">
        <f t="shared" si="4"/>
        <v>26.959298330706115</v>
      </c>
    </row>
    <row r="24" spans="1:12" s="16" customFormat="1" ht="10.9" customHeight="1" x14ac:dyDescent="0.2">
      <c r="A24" s="23" t="s">
        <v>10</v>
      </c>
      <c r="B24" s="20">
        <v>1487600</v>
      </c>
      <c r="C24" s="22">
        <v>23989</v>
      </c>
      <c r="D24" s="18">
        <f t="shared" ref="D24:D38" si="6">C24/B24*1000</f>
        <v>16.125974724388275</v>
      </c>
      <c r="E24" s="22">
        <v>15670</v>
      </c>
      <c r="F24" s="18">
        <f t="shared" ref="F24:F38" si="7">E24/B24*1000</f>
        <v>10.533745630545845</v>
      </c>
      <c r="G24" s="22">
        <v>1352</v>
      </c>
      <c r="H24" s="18">
        <f t="shared" ref="H24:H38" si="8">G24/C24*1000</f>
        <v>56.359164617116178</v>
      </c>
      <c r="I24" s="17">
        <v>174</v>
      </c>
      <c r="J24" s="18">
        <f t="shared" si="5"/>
        <v>725.33244403685023</v>
      </c>
      <c r="K24" s="17">
        <v>719</v>
      </c>
      <c r="L24" s="18">
        <f t="shared" ref="L24:L38" si="9">K24/C24*1000</f>
        <v>29.972070532327319</v>
      </c>
    </row>
    <row r="25" spans="1:12" s="16" customFormat="1" ht="10.9" customHeight="1" x14ac:dyDescent="0.2">
      <c r="A25" s="23" t="s">
        <v>11</v>
      </c>
      <c r="B25" s="20">
        <v>1507800</v>
      </c>
      <c r="C25" s="22">
        <v>23315</v>
      </c>
      <c r="D25" s="18">
        <f t="shared" si="6"/>
        <v>15.462926117522217</v>
      </c>
      <c r="E25" s="22">
        <v>15950</v>
      </c>
      <c r="F25" s="18">
        <f t="shared" si="7"/>
        <v>10.578326037936067</v>
      </c>
      <c r="G25" s="22">
        <v>1162</v>
      </c>
      <c r="H25" s="18">
        <f t="shared" si="8"/>
        <v>49.839159339481022</v>
      </c>
      <c r="I25" s="17">
        <v>151</v>
      </c>
      <c r="J25" s="18">
        <f t="shared" si="5"/>
        <v>647.65172635642284</v>
      </c>
      <c r="K25" s="17">
        <v>650</v>
      </c>
      <c r="L25" s="18">
        <f t="shared" si="9"/>
        <v>27.879047823289728</v>
      </c>
    </row>
    <row r="26" spans="1:12" s="16" customFormat="1" ht="10.9" customHeight="1" x14ac:dyDescent="0.2">
      <c r="A26" s="23" t="s">
        <v>12</v>
      </c>
      <c r="B26" s="20">
        <v>1528200</v>
      </c>
      <c r="C26" s="22">
        <v>23161</v>
      </c>
      <c r="D26" s="18">
        <f t="shared" si="6"/>
        <v>15.155738777646905</v>
      </c>
      <c r="E26" s="22">
        <v>16723</v>
      </c>
      <c r="F26" s="18">
        <f t="shared" si="7"/>
        <v>10.942939405836933</v>
      </c>
      <c r="G26" s="22">
        <v>1115</v>
      </c>
      <c r="H26" s="18">
        <f t="shared" si="8"/>
        <v>48.141271965804592</v>
      </c>
      <c r="I26" s="17">
        <v>175</v>
      </c>
      <c r="J26" s="18">
        <f t="shared" si="5"/>
        <v>755.58050170545312</v>
      </c>
      <c r="K26" s="17">
        <v>641</v>
      </c>
      <c r="L26" s="18">
        <f t="shared" si="9"/>
        <v>27.675834376754025</v>
      </c>
    </row>
    <row r="27" spans="1:12" s="16" customFormat="1" ht="10.9" customHeight="1" x14ac:dyDescent="0.2">
      <c r="A27" s="23" t="s">
        <v>13</v>
      </c>
      <c r="B27" s="20">
        <v>1548400</v>
      </c>
      <c r="C27" s="22">
        <v>22685</v>
      </c>
      <c r="D27" s="18">
        <f t="shared" si="6"/>
        <v>14.650607078274348</v>
      </c>
      <c r="E27" s="22">
        <v>16413</v>
      </c>
      <c r="F27" s="18">
        <f t="shared" si="7"/>
        <v>10.599974166881942</v>
      </c>
      <c r="G27" s="22">
        <v>1110</v>
      </c>
      <c r="H27" s="18">
        <f t="shared" si="8"/>
        <v>48.931011681728009</v>
      </c>
      <c r="I27" s="17">
        <v>150</v>
      </c>
      <c r="J27" s="18">
        <f t="shared" si="5"/>
        <v>661.22988759091913</v>
      </c>
      <c r="K27" s="17">
        <v>572</v>
      </c>
      <c r="L27" s="18">
        <f t="shared" si="9"/>
        <v>25.214899713467048</v>
      </c>
    </row>
    <row r="28" spans="1:12" s="16" customFormat="1" ht="7.5" customHeight="1" x14ac:dyDescent="0.2">
      <c r="A28" s="23"/>
      <c r="B28" s="20"/>
      <c r="C28" s="22"/>
      <c r="D28" s="18"/>
      <c r="E28" s="22"/>
      <c r="F28" s="18"/>
      <c r="G28" s="22"/>
      <c r="H28" s="18"/>
      <c r="I28" s="17"/>
      <c r="J28" s="18"/>
      <c r="K28" s="17"/>
      <c r="L28" s="18"/>
    </row>
    <row r="29" spans="1:12" s="16" customFormat="1" ht="10.9" customHeight="1" x14ac:dyDescent="0.2">
      <c r="A29" s="23" t="s">
        <v>14</v>
      </c>
      <c r="B29" s="20">
        <v>1563400</v>
      </c>
      <c r="C29" s="22">
        <v>23019</v>
      </c>
      <c r="D29" s="18">
        <f t="shared" si="6"/>
        <v>14.723679160803378</v>
      </c>
      <c r="E29" s="22">
        <v>16678</v>
      </c>
      <c r="F29" s="18">
        <f t="shared" si="7"/>
        <v>10.667775361391838</v>
      </c>
      <c r="G29" s="22">
        <v>1122</v>
      </c>
      <c r="H29" s="18">
        <f t="shared" si="8"/>
        <v>48.742343281636906</v>
      </c>
      <c r="I29" s="17">
        <v>148</v>
      </c>
      <c r="J29" s="18">
        <f t="shared" ref="J29:J38" si="10">I29/C29*100000</f>
        <v>642.94713063121765</v>
      </c>
      <c r="K29" s="17">
        <v>601</v>
      </c>
      <c r="L29" s="18">
        <f t="shared" si="9"/>
        <v>26.108866588470395</v>
      </c>
    </row>
    <row r="30" spans="1:12" s="16" customFormat="1" ht="10.9" customHeight="1" x14ac:dyDescent="0.2">
      <c r="A30" s="23" t="s">
        <v>15</v>
      </c>
      <c r="B30" s="20">
        <v>1585000</v>
      </c>
      <c r="C30" s="22">
        <v>22028</v>
      </c>
      <c r="D30" s="18">
        <f t="shared" si="6"/>
        <v>13.897791798107255</v>
      </c>
      <c r="E30" s="22">
        <v>16524</v>
      </c>
      <c r="F30" s="18">
        <f t="shared" si="7"/>
        <v>10.425236593059937</v>
      </c>
      <c r="G30" s="22">
        <v>1064</v>
      </c>
      <c r="H30" s="18">
        <f t="shared" si="8"/>
        <v>48.302160886144904</v>
      </c>
      <c r="I30" s="17">
        <v>141</v>
      </c>
      <c r="J30" s="18">
        <f t="shared" si="10"/>
        <v>640.09442527692022</v>
      </c>
      <c r="K30" s="17">
        <v>591</v>
      </c>
      <c r="L30" s="18">
        <f t="shared" si="9"/>
        <v>26.829489740330491</v>
      </c>
    </row>
    <row r="31" spans="1:12" s="16" customFormat="1" ht="10.9" customHeight="1" x14ac:dyDescent="0.2">
      <c r="A31" s="23" t="s">
        <v>16</v>
      </c>
      <c r="B31" s="20">
        <v>1602500</v>
      </c>
      <c r="C31" s="22">
        <v>21379</v>
      </c>
      <c r="D31" s="18">
        <f t="shared" si="6"/>
        <v>13.341029641185647</v>
      </c>
      <c r="E31" s="22">
        <v>16581</v>
      </c>
      <c r="F31" s="18">
        <f t="shared" si="7"/>
        <v>10.346957878315132</v>
      </c>
      <c r="G31" s="17">
        <v>967</v>
      </c>
      <c r="H31" s="18">
        <f t="shared" si="8"/>
        <v>45.231301744702748</v>
      </c>
      <c r="I31" s="17">
        <v>139</v>
      </c>
      <c r="J31" s="18">
        <f t="shared" si="10"/>
        <v>650.17072828476535</v>
      </c>
      <c r="K31" s="17">
        <v>530</v>
      </c>
      <c r="L31" s="18">
        <f t="shared" si="9"/>
        <v>24.790682445390338</v>
      </c>
    </row>
    <row r="32" spans="1:12" s="16" customFormat="1" ht="10.9" customHeight="1" x14ac:dyDescent="0.2">
      <c r="A32" s="23" t="s">
        <v>17</v>
      </c>
      <c r="B32" s="20">
        <v>1619700</v>
      </c>
      <c r="C32" s="22">
        <v>20882</v>
      </c>
      <c r="D32" s="18">
        <f t="shared" si="6"/>
        <v>12.892510958819535</v>
      </c>
      <c r="E32" s="22">
        <v>16705</v>
      </c>
      <c r="F32" s="18">
        <f t="shared" si="7"/>
        <v>10.313638328085448</v>
      </c>
      <c r="G32" s="17">
        <v>811</v>
      </c>
      <c r="H32" s="18">
        <f t="shared" si="8"/>
        <v>38.837276122976725</v>
      </c>
      <c r="I32" s="17">
        <v>140</v>
      </c>
      <c r="J32" s="18">
        <f t="shared" si="10"/>
        <v>670.4338664878843</v>
      </c>
      <c r="K32" s="17">
        <v>446</v>
      </c>
      <c r="L32" s="18">
        <f t="shared" si="9"/>
        <v>21.358107460971173</v>
      </c>
    </row>
    <row r="33" spans="1:12" s="16" customFormat="1" ht="10.9" customHeight="1" x14ac:dyDescent="0.2">
      <c r="A33" s="23" t="s">
        <v>18</v>
      </c>
      <c r="B33" s="20">
        <v>1636900</v>
      </c>
      <c r="C33" s="22">
        <v>22484</v>
      </c>
      <c r="D33" s="18">
        <f t="shared" si="6"/>
        <v>13.735719958458061</v>
      </c>
      <c r="E33" s="22">
        <v>17456</v>
      </c>
      <c r="F33" s="18">
        <f t="shared" si="7"/>
        <v>10.664060113629422</v>
      </c>
      <c r="G33" s="17">
        <v>968</v>
      </c>
      <c r="H33" s="18">
        <f t="shared" si="8"/>
        <v>43.052837573385517</v>
      </c>
      <c r="I33" s="17">
        <v>105</v>
      </c>
      <c r="J33" s="18">
        <f t="shared" si="10"/>
        <v>466.99875466998748</v>
      </c>
      <c r="K33" s="17">
        <v>520</v>
      </c>
      <c r="L33" s="18">
        <f t="shared" si="9"/>
        <v>23.127557374132717</v>
      </c>
    </row>
    <row r="34" spans="1:12" s="16" customFormat="1" ht="10.9" customHeight="1" x14ac:dyDescent="0.2">
      <c r="A34" s="23" t="s">
        <v>19</v>
      </c>
      <c r="B34" s="20">
        <v>1654000</v>
      </c>
      <c r="C34" s="22">
        <v>22378</v>
      </c>
      <c r="D34" s="18">
        <f t="shared" si="6"/>
        <v>13.52962515114873</v>
      </c>
      <c r="E34" s="22">
        <v>18046</v>
      </c>
      <c r="F34" s="18">
        <f t="shared" si="7"/>
        <v>10.910519951632407</v>
      </c>
      <c r="G34" s="17">
        <v>998</v>
      </c>
      <c r="H34" s="18">
        <f t="shared" si="8"/>
        <v>44.597372419340424</v>
      </c>
      <c r="I34" s="17">
        <v>120</v>
      </c>
      <c r="J34" s="18">
        <f t="shared" si="10"/>
        <v>536.24095093395306</v>
      </c>
      <c r="K34" s="17">
        <v>469</v>
      </c>
      <c r="L34" s="18">
        <f t="shared" si="9"/>
        <v>20.958083832335326</v>
      </c>
    </row>
    <row r="35" spans="1:12" s="16" customFormat="1" ht="10.9" customHeight="1" x14ac:dyDescent="0.2">
      <c r="A35" s="23" t="s">
        <v>20</v>
      </c>
      <c r="B35" s="20">
        <v>1671400</v>
      </c>
      <c r="C35" s="22">
        <v>23354</v>
      </c>
      <c r="D35" s="18">
        <f t="shared" si="6"/>
        <v>13.972717482350125</v>
      </c>
      <c r="E35" s="22">
        <v>19057</v>
      </c>
      <c r="F35" s="18">
        <f t="shared" si="7"/>
        <v>11.401818834509992</v>
      </c>
      <c r="G35" s="22">
        <v>1064</v>
      </c>
      <c r="H35" s="18">
        <f t="shared" si="8"/>
        <v>45.559647169649743</v>
      </c>
      <c r="I35" s="17">
        <v>115</v>
      </c>
      <c r="J35" s="18">
        <f t="shared" si="10"/>
        <v>492.42099854414658</v>
      </c>
      <c r="K35" s="17">
        <v>468</v>
      </c>
      <c r="L35" s="18">
        <f t="shared" si="9"/>
        <v>20.039393679883531</v>
      </c>
    </row>
    <row r="36" spans="1:12" s="16" customFormat="1" ht="10.9" customHeight="1" x14ac:dyDescent="0.2">
      <c r="A36" s="23" t="s">
        <v>21</v>
      </c>
      <c r="B36" s="20">
        <v>1689100</v>
      </c>
      <c r="C36" s="22">
        <v>24882</v>
      </c>
      <c r="D36" s="18">
        <f t="shared" si="6"/>
        <v>14.730921792670653</v>
      </c>
      <c r="E36" s="22">
        <v>18771</v>
      </c>
      <c r="F36" s="18">
        <f t="shared" si="7"/>
        <v>11.113018767390919</v>
      </c>
      <c r="G36" s="17">
        <v>978</v>
      </c>
      <c r="H36" s="18">
        <f t="shared" si="8"/>
        <v>39.305522064142757</v>
      </c>
      <c r="I36" s="17">
        <v>118</v>
      </c>
      <c r="J36" s="18">
        <f t="shared" si="10"/>
        <v>474.23840527288797</v>
      </c>
      <c r="K36" s="17">
        <v>495</v>
      </c>
      <c r="L36" s="18">
        <f t="shared" si="9"/>
        <v>19.893899204244033</v>
      </c>
    </row>
    <row r="37" spans="1:12" s="16" customFormat="1" ht="10.9" customHeight="1" x14ac:dyDescent="0.2">
      <c r="A37" s="23" t="s">
        <v>22</v>
      </c>
      <c r="B37" s="20">
        <v>1706000</v>
      </c>
      <c r="C37" s="22">
        <v>26702</v>
      </c>
      <c r="D37" s="18">
        <f t="shared" si="6"/>
        <v>15.651817116060961</v>
      </c>
      <c r="E37" s="22">
        <v>18514</v>
      </c>
      <c r="F37" s="18">
        <f t="shared" si="7"/>
        <v>10.852286049237984</v>
      </c>
      <c r="G37" s="22">
        <v>1035</v>
      </c>
      <c r="H37" s="18">
        <f t="shared" si="8"/>
        <v>38.761141487529024</v>
      </c>
      <c r="I37" s="17">
        <v>94</v>
      </c>
      <c r="J37" s="18">
        <f t="shared" si="10"/>
        <v>352.03355553891095</v>
      </c>
      <c r="K37" s="17">
        <v>440</v>
      </c>
      <c r="L37" s="18">
        <f t="shared" si="9"/>
        <v>16.47816642948094</v>
      </c>
    </row>
    <row r="38" spans="1:12" s="16" customFormat="1" ht="10.9" customHeight="1" x14ac:dyDescent="0.2">
      <c r="A38" s="23" t="s">
        <v>23</v>
      </c>
      <c r="B38" s="20">
        <v>1723400</v>
      </c>
      <c r="C38" s="22">
        <v>26471</v>
      </c>
      <c r="D38" s="18">
        <f t="shared" si="6"/>
        <v>15.359753974701173</v>
      </c>
      <c r="E38" s="22">
        <v>18528</v>
      </c>
      <c r="F38" s="18">
        <f t="shared" si="7"/>
        <v>10.750841360102124</v>
      </c>
      <c r="G38" s="17">
        <v>977</v>
      </c>
      <c r="H38" s="18">
        <f t="shared" si="8"/>
        <v>36.908314759548183</v>
      </c>
      <c r="I38" s="17">
        <v>97</v>
      </c>
      <c r="J38" s="18">
        <f t="shared" si="10"/>
        <v>366.43874428620001</v>
      </c>
      <c r="K38" s="17">
        <v>450</v>
      </c>
      <c r="L38" s="18">
        <f t="shared" si="9"/>
        <v>16.999735559669073</v>
      </c>
    </row>
    <row r="39" spans="1:12" s="16" customFormat="1" ht="7.5" customHeight="1" x14ac:dyDescent="0.2">
      <c r="A39" s="23"/>
      <c r="B39" s="20"/>
      <c r="C39" s="22"/>
      <c r="D39" s="18"/>
      <c r="E39" s="22"/>
      <c r="F39" s="18"/>
      <c r="G39" s="17"/>
      <c r="H39" s="18"/>
      <c r="I39" s="17"/>
      <c r="J39" s="18"/>
      <c r="K39" s="17"/>
      <c r="L39" s="18"/>
    </row>
    <row r="40" spans="1:12" s="16" customFormat="1" ht="10.9" customHeight="1" x14ac:dyDescent="0.2">
      <c r="A40" s="23" t="s">
        <v>24</v>
      </c>
      <c r="B40" s="20">
        <v>1736200</v>
      </c>
      <c r="C40" s="22">
        <v>27952</v>
      </c>
      <c r="D40" s="18">
        <f t="shared" ref="D40:D56" si="11">C40/B40*1000</f>
        <v>16.099527704181547</v>
      </c>
      <c r="E40" s="22">
        <v>19837</v>
      </c>
      <c r="F40" s="18">
        <f t="shared" ref="F40:F56" si="12">E40/B40*1000</f>
        <v>11.425527013016934</v>
      </c>
      <c r="G40" s="17">
        <v>969</v>
      </c>
      <c r="H40" s="18">
        <f t="shared" ref="H40:H56" si="13">G40/C40*1000</f>
        <v>34.666571265025759</v>
      </c>
      <c r="I40" s="17">
        <v>89</v>
      </c>
      <c r="J40" s="18">
        <f t="shared" ref="J40:J49" si="14">I40/C40*100000</f>
        <v>318.40297653119632</v>
      </c>
      <c r="K40" s="17">
        <v>459</v>
      </c>
      <c r="L40" s="18">
        <f t="shared" ref="L40:L56" si="15">K40/C40*1000</f>
        <v>16.421007441327991</v>
      </c>
    </row>
    <row r="41" spans="1:12" s="16" customFormat="1" ht="10.9" customHeight="1" x14ac:dyDescent="0.2">
      <c r="A41" s="23" t="s">
        <v>25</v>
      </c>
      <c r="B41" s="20">
        <v>1816700</v>
      </c>
      <c r="C41" s="22">
        <v>30916</v>
      </c>
      <c r="D41" s="18">
        <f t="shared" si="11"/>
        <v>17.017669400561459</v>
      </c>
      <c r="E41" s="22">
        <v>19359</v>
      </c>
      <c r="F41" s="18">
        <f t="shared" si="12"/>
        <v>10.656134749821105</v>
      </c>
      <c r="G41" s="22">
        <v>1065</v>
      </c>
      <c r="H41" s="18">
        <f t="shared" si="13"/>
        <v>34.448182171044117</v>
      </c>
      <c r="I41" s="17">
        <v>66</v>
      </c>
      <c r="J41" s="18">
        <f t="shared" si="14"/>
        <v>213.48169232759739</v>
      </c>
      <c r="K41" s="17">
        <v>445</v>
      </c>
      <c r="L41" s="18">
        <f t="shared" si="15"/>
        <v>14.393841376633459</v>
      </c>
    </row>
    <row r="42" spans="1:12" s="16" customFormat="1" ht="10.9" customHeight="1" x14ac:dyDescent="0.2">
      <c r="A42" s="23" t="s">
        <v>26</v>
      </c>
      <c r="B42" s="20">
        <v>1880700</v>
      </c>
      <c r="C42" s="22">
        <v>38744</v>
      </c>
      <c r="D42" s="18">
        <f t="shared" si="11"/>
        <v>20.600840112723986</v>
      </c>
      <c r="E42" s="22">
        <v>20190</v>
      </c>
      <c r="F42" s="18">
        <f t="shared" si="12"/>
        <v>10.735364491944489</v>
      </c>
      <c r="G42" s="22">
        <v>1278</v>
      </c>
      <c r="H42" s="18">
        <f t="shared" si="13"/>
        <v>32.985752632665708</v>
      </c>
      <c r="I42" s="17">
        <v>78</v>
      </c>
      <c r="J42" s="18">
        <f t="shared" si="14"/>
        <v>201.32149494115217</v>
      </c>
      <c r="K42" s="17">
        <v>606</v>
      </c>
      <c r="L42" s="18">
        <f t="shared" si="15"/>
        <v>15.641131530043362</v>
      </c>
    </row>
    <row r="43" spans="1:12" s="16" customFormat="1" ht="10.9" customHeight="1" x14ac:dyDescent="0.2">
      <c r="A43" s="23" t="s">
        <v>27</v>
      </c>
      <c r="B43" s="20">
        <v>1945000</v>
      </c>
      <c r="C43" s="22">
        <v>44258</v>
      </c>
      <c r="D43" s="18">
        <f t="shared" si="11"/>
        <v>22.754755784061697</v>
      </c>
      <c r="E43" s="22">
        <v>22017</v>
      </c>
      <c r="F43" s="18">
        <f t="shared" si="12"/>
        <v>11.319794344473008</v>
      </c>
      <c r="G43" s="22">
        <v>1534</v>
      </c>
      <c r="H43" s="18">
        <f t="shared" si="13"/>
        <v>34.660400379592396</v>
      </c>
      <c r="I43" s="17">
        <v>72</v>
      </c>
      <c r="J43" s="18">
        <f t="shared" si="14"/>
        <v>162.68245288987302</v>
      </c>
      <c r="K43" s="17">
        <v>575</v>
      </c>
      <c r="L43" s="18">
        <f t="shared" si="15"/>
        <v>12.992001446066247</v>
      </c>
    </row>
    <row r="44" spans="1:12" s="16" customFormat="1" ht="10.9" customHeight="1" x14ac:dyDescent="0.2">
      <c r="A44" s="23" t="s">
        <v>28</v>
      </c>
      <c r="B44" s="20">
        <v>2009600</v>
      </c>
      <c r="C44" s="22">
        <v>44246</v>
      </c>
      <c r="D44" s="18">
        <f t="shared" si="11"/>
        <v>22.017316878980889</v>
      </c>
      <c r="E44" s="22">
        <v>21144</v>
      </c>
      <c r="F44" s="18">
        <f t="shared" si="12"/>
        <v>10.521496815286625</v>
      </c>
      <c r="G44" s="22">
        <v>1493</v>
      </c>
      <c r="H44" s="18">
        <f t="shared" si="13"/>
        <v>33.743163223794241</v>
      </c>
      <c r="I44" s="17">
        <v>72</v>
      </c>
      <c r="J44" s="18">
        <f t="shared" si="14"/>
        <v>162.72657415359581</v>
      </c>
      <c r="K44" s="17">
        <v>607</v>
      </c>
      <c r="L44" s="18">
        <f t="shared" si="15"/>
        <v>13.718754237671202</v>
      </c>
    </row>
    <row r="45" spans="1:12" s="16" customFormat="1" ht="10.9" customHeight="1" x14ac:dyDescent="0.2">
      <c r="A45" s="23" t="s">
        <v>29</v>
      </c>
      <c r="B45" s="20">
        <v>2073600</v>
      </c>
      <c r="C45" s="22">
        <v>44296</v>
      </c>
      <c r="D45" s="18">
        <f t="shared" si="11"/>
        <v>21.361882716049383</v>
      </c>
      <c r="E45" s="22">
        <v>21292</v>
      </c>
      <c r="F45" s="18">
        <f t="shared" si="12"/>
        <v>10.268132716049383</v>
      </c>
      <c r="G45" s="22">
        <v>1523</v>
      </c>
      <c r="H45" s="18">
        <f t="shared" si="13"/>
        <v>34.3823370055987</v>
      </c>
      <c r="I45" s="17">
        <v>79</v>
      </c>
      <c r="J45" s="18">
        <f t="shared" si="14"/>
        <v>178.34567455300706</v>
      </c>
      <c r="K45" s="17">
        <v>672</v>
      </c>
      <c r="L45" s="18">
        <f t="shared" si="15"/>
        <v>15.170670037926675</v>
      </c>
    </row>
    <row r="46" spans="1:12" s="16" customFormat="1" ht="10.9" customHeight="1" x14ac:dyDescent="0.2">
      <c r="A46" s="23" t="s">
        <v>30</v>
      </c>
      <c r="B46" s="20">
        <v>2137600</v>
      </c>
      <c r="C46" s="22">
        <v>51941</v>
      </c>
      <c r="D46" s="18">
        <f t="shared" si="11"/>
        <v>24.298746257485028</v>
      </c>
      <c r="E46" s="22">
        <v>21620</v>
      </c>
      <c r="F46" s="18">
        <f t="shared" si="12"/>
        <v>10.114146706586826</v>
      </c>
      <c r="G46" s="22">
        <v>1723</v>
      </c>
      <c r="H46" s="18">
        <f t="shared" si="13"/>
        <v>33.172253133362851</v>
      </c>
      <c r="I46" s="17">
        <v>65</v>
      </c>
      <c r="J46" s="18">
        <f t="shared" si="14"/>
        <v>125.14198802487438</v>
      </c>
      <c r="K46" s="17">
        <v>869</v>
      </c>
      <c r="L46" s="18">
        <f t="shared" si="15"/>
        <v>16.73052116824859</v>
      </c>
    </row>
    <row r="47" spans="1:12" s="16" customFormat="1" ht="10.9" customHeight="1" x14ac:dyDescent="0.2">
      <c r="A47" s="23" t="s">
        <v>31</v>
      </c>
      <c r="B47" s="20">
        <v>2202400</v>
      </c>
      <c r="C47" s="22">
        <v>58230</v>
      </c>
      <c r="D47" s="18">
        <f t="shared" si="11"/>
        <v>26.439338903014892</v>
      </c>
      <c r="E47" s="22">
        <v>21763</v>
      </c>
      <c r="F47" s="18">
        <f t="shared" si="12"/>
        <v>9.8814929168180168</v>
      </c>
      <c r="G47" s="22">
        <v>1630</v>
      </c>
      <c r="H47" s="18">
        <f t="shared" si="13"/>
        <v>27.992443757513307</v>
      </c>
      <c r="I47" s="17">
        <v>59</v>
      </c>
      <c r="J47" s="18">
        <f t="shared" si="14"/>
        <v>101.32234243517087</v>
      </c>
      <c r="K47" s="17">
        <v>907</v>
      </c>
      <c r="L47" s="18">
        <f t="shared" si="15"/>
        <v>15.576163489610167</v>
      </c>
    </row>
    <row r="48" spans="1:12" s="16" customFormat="1" ht="10.9" customHeight="1" x14ac:dyDescent="0.2">
      <c r="A48" s="23" t="s">
        <v>32</v>
      </c>
      <c r="B48" s="20">
        <v>2266400</v>
      </c>
      <c r="C48" s="22">
        <v>55460</v>
      </c>
      <c r="D48" s="18">
        <f t="shared" si="11"/>
        <v>24.470525944228733</v>
      </c>
      <c r="E48" s="22">
        <v>21925</v>
      </c>
      <c r="F48" s="18">
        <f t="shared" si="12"/>
        <v>9.6739322273208614</v>
      </c>
      <c r="G48" s="22">
        <v>1525</v>
      </c>
      <c r="H48" s="18">
        <f t="shared" si="13"/>
        <v>27.497295347998559</v>
      </c>
      <c r="I48" s="17">
        <v>36</v>
      </c>
      <c r="J48" s="18">
        <f t="shared" si="14"/>
        <v>64.911648034619546</v>
      </c>
      <c r="K48" s="17">
        <v>776</v>
      </c>
      <c r="L48" s="18">
        <f t="shared" si="15"/>
        <v>13.992066354129102</v>
      </c>
    </row>
    <row r="49" spans="1:12" s="16" customFormat="1" ht="10.9" customHeight="1" x14ac:dyDescent="0.2">
      <c r="A49" s="23" t="s">
        <v>33</v>
      </c>
      <c r="B49" s="20">
        <v>2331000</v>
      </c>
      <c r="C49" s="22">
        <v>56433</v>
      </c>
      <c r="D49" s="18">
        <f t="shared" si="11"/>
        <v>24.209781209781209</v>
      </c>
      <c r="E49" s="22">
        <v>22420</v>
      </c>
      <c r="F49" s="18">
        <f t="shared" si="12"/>
        <v>9.6181896181896178</v>
      </c>
      <c r="G49" s="22">
        <v>1526</v>
      </c>
      <c r="H49" s="18">
        <f t="shared" si="13"/>
        <v>27.040915776230221</v>
      </c>
      <c r="I49" s="17">
        <v>36</v>
      </c>
      <c r="J49" s="18">
        <f t="shared" si="14"/>
        <v>63.792461857423852</v>
      </c>
      <c r="K49" s="17">
        <v>850</v>
      </c>
      <c r="L49" s="18">
        <f t="shared" si="15"/>
        <v>15.06210904966952</v>
      </c>
    </row>
    <row r="50" spans="1:12" s="16" customFormat="1" ht="11.1" customHeight="1" x14ac:dyDescent="0.2">
      <c r="A50" s="10"/>
      <c r="B50" s="10"/>
      <c r="C50" s="53" t="s">
        <v>93</v>
      </c>
      <c r="D50" s="54"/>
      <c r="E50" s="53" t="s">
        <v>94</v>
      </c>
      <c r="F50" s="54"/>
      <c r="G50" s="56" t="s">
        <v>95</v>
      </c>
      <c r="H50" s="54"/>
      <c r="I50" s="56" t="s">
        <v>1</v>
      </c>
      <c r="J50" s="54"/>
      <c r="K50" s="53" t="s">
        <v>96</v>
      </c>
      <c r="L50" s="54"/>
    </row>
    <row r="51" spans="1:12" s="16" customFormat="1" ht="12" customHeight="1" x14ac:dyDescent="0.2">
      <c r="A51" s="11" t="s">
        <v>2</v>
      </c>
      <c r="B51" s="12" t="s">
        <v>85</v>
      </c>
      <c r="C51" s="12" t="s">
        <v>3</v>
      </c>
      <c r="D51" s="13" t="s">
        <v>86</v>
      </c>
      <c r="E51" s="12" t="s">
        <v>3</v>
      </c>
      <c r="F51" s="13" t="s">
        <v>86</v>
      </c>
      <c r="G51" s="12" t="s">
        <v>3</v>
      </c>
      <c r="H51" s="13" t="s">
        <v>87</v>
      </c>
      <c r="I51" s="14" t="s">
        <v>88</v>
      </c>
      <c r="J51" s="15" t="s">
        <v>89</v>
      </c>
      <c r="K51" s="14" t="s">
        <v>3</v>
      </c>
      <c r="L51" s="13" t="s">
        <v>102</v>
      </c>
    </row>
    <row r="52" spans="1:12" s="16" customFormat="1" ht="12" customHeight="1" x14ac:dyDescent="0.2">
      <c r="A52" s="23" t="s">
        <v>98</v>
      </c>
      <c r="B52" s="20">
        <v>2379000</v>
      </c>
      <c r="C52" s="22">
        <v>55755</v>
      </c>
      <c r="D52" s="18">
        <f>C52/B52*1000</f>
        <v>23.436317780580076</v>
      </c>
      <c r="E52" s="22">
        <v>22450</v>
      </c>
      <c r="F52" s="18">
        <f>E52/B52*1000</f>
        <v>9.4367381252627158</v>
      </c>
      <c r="G52" s="22">
        <v>1526</v>
      </c>
      <c r="H52" s="18">
        <f>G52/C52*1000</f>
        <v>27.369742623979914</v>
      </c>
      <c r="I52" s="17">
        <v>28</v>
      </c>
      <c r="J52" s="18">
        <f>I52/C52*100000</f>
        <v>50.219711236660387</v>
      </c>
      <c r="K52" s="17">
        <v>799</v>
      </c>
      <c r="L52" s="18">
        <f>K52/C52*1000</f>
        <v>14.330553313604161</v>
      </c>
    </row>
    <row r="53" spans="1:12" s="16" customFormat="1" ht="10.9" customHeight="1" x14ac:dyDescent="0.2">
      <c r="A53" s="23" t="s">
        <v>34</v>
      </c>
      <c r="B53" s="20">
        <v>2424000</v>
      </c>
      <c r="C53" s="22">
        <v>57994</v>
      </c>
      <c r="D53" s="18">
        <f t="shared" si="11"/>
        <v>23.924917491749177</v>
      </c>
      <c r="E53" s="22">
        <v>23300</v>
      </c>
      <c r="F53" s="18">
        <f t="shared" si="12"/>
        <v>9.6122112211221129</v>
      </c>
      <c r="G53" s="22">
        <v>1412</v>
      </c>
      <c r="H53" s="18">
        <f t="shared" si="13"/>
        <v>24.34734627720109</v>
      </c>
      <c r="I53" s="17">
        <v>23</v>
      </c>
      <c r="J53" s="18">
        <f t="shared" ref="J53:J61" si="16">I53/C53*100000</f>
        <v>39.659275097423873</v>
      </c>
      <c r="K53" s="17">
        <v>852</v>
      </c>
      <c r="L53" s="18">
        <f t="shared" si="15"/>
        <v>14.69117494913267</v>
      </c>
    </row>
    <row r="54" spans="1:12" s="16" customFormat="1" ht="10.9" customHeight="1" x14ac:dyDescent="0.2">
      <c r="A54" s="23" t="s">
        <v>35</v>
      </c>
      <c r="B54" s="20">
        <v>2448000</v>
      </c>
      <c r="C54" s="22">
        <v>61436</v>
      </c>
      <c r="D54" s="18">
        <f t="shared" si="11"/>
        <v>25.096405228758172</v>
      </c>
      <c r="E54" s="22">
        <v>22874</v>
      </c>
      <c r="F54" s="18">
        <f t="shared" si="12"/>
        <v>9.3439542483660141</v>
      </c>
      <c r="G54" s="22">
        <v>1522</v>
      </c>
      <c r="H54" s="18">
        <f t="shared" si="13"/>
        <v>24.773748290904354</v>
      </c>
      <c r="I54" s="17">
        <v>15</v>
      </c>
      <c r="J54" s="18">
        <f t="shared" si="16"/>
        <v>24.415652060681037</v>
      </c>
      <c r="K54" s="17">
        <v>857</v>
      </c>
      <c r="L54" s="18">
        <f t="shared" si="15"/>
        <v>13.949475877335765</v>
      </c>
    </row>
    <row r="55" spans="1:12" s="16" customFormat="1" ht="10.9" customHeight="1" x14ac:dyDescent="0.2">
      <c r="A55" s="23" t="s">
        <v>36</v>
      </c>
      <c r="B55" s="20">
        <v>2466000</v>
      </c>
      <c r="C55" s="22">
        <v>61571</v>
      </c>
      <c r="D55" s="18">
        <f t="shared" si="11"/>
        <v>24.967964314679641</v>
      </c>
      <c r="E55" s="22">
        <v>23279</v>
      </c>
      <c r="F55" s="18">
        <f t="shared" si="12"/>
        <v>9.4399837793998369</v>
      </c>
      <c r="G55" s="22">
        <v>1556</v>
      </c>
      <c r="H55" s="18">
        <f t="shared" si="13"/>
        <v>25.271637621607574</v>
      </c>
      <c r="I55" s="17">
        <v>18</v>
      </c>
      <c r="J55" s="18">
        <f t="shared" si="16"/>
        <v>29.234542235792826</v>
      </c>
      <c r="K55" s="17">
        <v>834</v>
      </c>
      <c r="L55" s="18">
        <f t="shared" si="15"/>
        <v>13.545337902584009</v>
      </c>
    </row>
    <row r="56" spans="1:12" s="16" customFormat="1" ht="10.9" customHeight="1" x14ac:dyDescent="0.2">
      <c r="A56" s="23" t="s">
        <v>37</v>
      </c>
      <c r="B56" s="20">
        <v>2516000</v>
      </c>
      <c r="C56" s="22">
        <v>62703</v>
      </c>
      <c r="D56" s="18">
        <f t="shared" si="11"/>
        <v>24.921701112877582</v>
      </c>
      <c r="E56" s="22">
        <v>23238</v>
      </c>
      <c r="F56" s="18">
        <f t="shared" si="12"/>
        <v>9.236089030206676</v>
      </c>
      <c r="G56" s="22">
        <v>1514</v>
      </c>
      <c r="H56" s="18">
        <f t="shared" si="13"/>
        <v>24.145575171841859</v>
      </c>
      <c r="I56" s="17">
        <v>29</v>
      </c>
      <c r="J56" s="18">
        <f t="shared" si="16"/>
        <v>46.249780712246626</v>
      </c>
      <c r="K56" s="17">
        <v>829</v>
      </c>
      <c r="L56" s="18">
        <f t="shared" si="15"/>
        <v>13.221058003604293</v>
      </c>
    </row>
    <row r="57" spans="1:12" s="16" customFormat="1" ht="10.9" customHeight="1" x14ac:dyDescent="0.2">
      <c r="A57" s="23" t="s">
        <v>38</v>
      </c>
      <c r="B57" s="20">
        <v>2604000</v>
      </c>
      <c r="C57" s="22">
        <v>62290</v>
      </c>
      <c r="D57" s="18">
        <f t="shared" ref="D57:D72" si="17">C57/B57*1000</f>
        <v>23.920890937019969</v>
      </c>
      <c r="E57" s="22">
        <v>24410</v>
      </c>
      <c r="F57" s="18">
        <f t="shared" ref="F57:F72" si="18">E57/B57*1000</f>
        <v>9.3740399385560664</v>
      </c>
      <c r="G57" s="22">
        <v>1520</v>
      </c>
      <c r="H57" s="18">
        <f t="shared" ref="H57:H72" si="19">G57/C57*1000</f>
        <v>24.401990688714079</v>
      </c>
      <c r="I57" s="17">
        <v>16</v>
      </c>
      <c r="J57" s="18">
        <f t="shared" si="16"/>
        <v>25.686305988120083</v>
      </c>
      <c r="K57" s="17">
        <v>806</v>
      </c>
      <c r="L57" s="18">
        <f t="shared" ref="L57:L72" si="20">K57/C57*1000</f>
        <v>12.939476641515492</v>
      </c>
    </row>
    <row r="58" spans="1:12" s="16" customFormat="1" ht="10.9" customHeight="1" x14ac:dyDescent="0.2">
      <c r="A58" s="23" t="s">
        <v>39</v>
      </c>
      <c r="B58" s="20">
        <v>2668000</v>
      </c>
      <c r="C58" s="22">
        <v>64999</v>
      </c>
      <c r="D58" s="18">
        <f t="shared" si="17"/>
        <v>24.362443778110944</v>
      </c>
      <c r="E58" s="22">
        <v>24207</v>
      </c>
      <c r="F58" s="18">
        <f t="shared" si="18"/>
        <v>9.0730884557721136</v>
      </c>
      <c r="G58" s="22">
        <v>1524</v>
      </c>
      <c r="H58" s="18">
        <f t="shared" si="19"/>
        <v>23.446514561762488</v>
      </c>
      <c r="I58" s="17">
        <v>13</v>
      </c>
      <c r="J58" s="18">
        <f t="shared" si="16"/>
        <v>20.000307697041492</v>
      </c>
      <c r="K58" s="17">
        <v>777</v>
      </c>
      <c r="L58" s="18">
        <f t="shared" si="20"/>
        <v>11.954030062000953</v>
      </c>
    </row>
    <row r="59" spans="1:12" s="16" customFormat="1" ht="10.9" customHeight="1" x14ac:dyDescent="0.2">
      <c r="A59" s="23" t="s">
        <v>40</v>
      </c>
      <c r="B59" s="20">
        <v>2724000</v>
      </c>
      <c r="C59" s="22">
        <v>65982</v>
      </c>
      <c r="D59" s="18">
        <f t="shared" si="17"/>
        <v>24.222466960352424</v>
      </c>
      <c r="E59" s="22">
        <v>25140</v>
      </c>
      <c r="F59" s="18">
        <f t="shared" si="18"/>
        <v>9.2290748898678405</v>
      </c>
      <c r="G59" s="22">
        <v>1596</v>
      </c>
      <c r="H59" s="18">
        <f t="shared" si="19"/>
        <v>24.1884150222788</v>
      </c>
      <c r="I59" s="17">
        <v>20</v>
      </c>
      <c r="J59" s="18">
        <f t="shared" si="16"/>
        <v>30.3112970203995</v>
      </c>
      <c r="K59" s="17">
        <v>793</v>
      </c>
      <c r="L59" s="18">
        <f t="shared" si="20"/>
        <v>12.018429268588402</v>
      </c>
    </row>
    <row r="60" spans="1:12" s="16" customFormat="1" ht="10.9" customHeight="1" x14ac:dyDescent="0.2">
      <c r="A60" s="23" t="s">
        <v>41</v>
      </c>
      <c r="B60" s="20">
        <v>2773000</v>
      </c>
      <c r="C60" s="22">
        <v>65574</v>
      </c>
      <c r="D60" s="18">
        <f t="shared" si="17"/>
        <v>23.647313379011901</v>
      </c>
      <c r="E60" s="22">
        <v>25429</v>
      </c>
      <c r="F60" s="18">
        <f t="shared" si="18"/>
        <v>9.1702127659574479</v>
      </c>
      <c r="G60" s="22">
        <v>1707</v>
      </c>
      <c r="H60" s="18">
        <f t="shared" si="19"/>
        <v>26.031658889193888</v>
      </c>
      <c r="I60" s="17">
        <v>11</v>
      </c>
      <c r="J60" s="18">
        <f t="shared" si="16"/>
        <v>16.774941287705495</v>
      </c>
      <c r="K60" s="17">
        <v>764</v>
      </c>
      <c r="L60" s="18">
        <f t="shared" si="20"/>
        <v>11.650959221642724</v>
      </c>
    </row>
    <row r="61" spans="1:12" s="16" customFormat="1" ht="10.9" customHeight="1" x14ac:dyDescent="0.2">
      <c r="A61" s="23" t="s">
        <v>42</v>
      </c>
      <c r="B61" s="20">
        <v>2821000</v>
      </c>
      <c r="C61" s="22">
        <v>65729</v>
      </c>
      <c r="D61" s="18">
        <f t="shared" si="17"/>
        <v>23.299893654732365</v>
      </c>
      <c r="E61" s="22">
        <v>26229</v>
      </c>
      <c r="F61" s="18">
        <f t="shared" si="18"/>
        <v>9.2977667493796528</v>
      </c>
      <c r="G61" s="22">
        <v>1570</v>
      </c>
      <c r="H61" s="18">
        <f t="shared" si="19"/>
        <v>23.885955970728293</v>
      </c>
      <c r="I61" s="17">
        <v>9</v>
      </c>
      <c r="J61" s="18">
        <f t="shared" si="16"/>
        <v>13.692586225258257</v>
      </c>
      <c r="K61" s="17">
        <v>749</v>
      </c>
      <c r="L61" s="18">
        <f t="shared" si="20"/>
        <v>11.395274536353815</v>
      </c>
    </row>
    <row r="62" spans="1:12" s="16" customFormat="1" ht="7.5" customHeight="1" x14ac:dyDescent="0.2">
      <c r="A62" s="23"/>
      <c r="B62" s="20"/>
      <c r="C62" s="22"/>
      <c r="D62" s="18"/>
      <c r="E62" s="22"/>
      <c r="F62" s="18"/>
      <c r="G62" s="22"/>
      <c r="H62" s="18"/>
      <c r="I62" s="17"/>
      <c r="J62" s="18"/>
      <c r="K62" s="17"/>
      <c r="L62" s="18"/>
    </row>
    <row r="63" spans="1:12" s="16" customFormat="1" ht="10.9" customHeight="1" x14ac:dyDescent="0.2">
      <c r="A63" s="23" t="s">
        <v>43</v>
      </c>
      <c r="B63" s="20">
        <v>2853200</v>
      </c>
      <c r="C63" s="22">
        <v>65251</v>
      </c>
      <c r="D63" s="18">
        <f t="shared" si="17"/>
        <v>22.869409785503997</v>
      </c>
      <c r="E63" s="22">
        <v>26505</v>
      </c>
      <c r="F63" s="18">
        <f t="shared" si="18"/>
        <v>9.2895696060563573</v>
      </c>
      <c r="G63" s="22">
        <v>1528</v>
      </c>
      <c r="H63" s="18">
        <f t="shared" si="19"/>
        <v>23.417265635775696</v>
      </c>
      <c r="I63" s="17">
        <v>17</v>
      </c>
      <c r="J63" s="18">
        <f t="shared" ref="J63:J72" si="21">I63/C63*100000</f>
        <v>26.053240563363016</v>
      </c>
      <c r="K63" s="17">
        <v>738</v>
      </c>
      <c r="L63" s="18">
        <f t="shared" si="20"/>
        <v>11.310171491624649</v>
      </c>
    </row>
    <row r="64" spans="1:12" s="16" customFormat="1" ht="10.9" customHeight="1" x14ac:dyDescent="0.2">
      <c r="A64" s="23" t="s">
        <v>44</v>
      </c>
      <c r="B64" s="20">
        <v>2897000</v>
      </c>
      <c r="C64" s="22">
        <v>65013</v>
      </c>
      <c r="D64" s="18">
        <f t="shared" si="17"/>
        <v>22.441491197790818</v>
      </c>
      <c r="E64" s="22">
        <v>26353</v>
      </c>
      <c r="F64" s="18">
        <f t="shared" si="18"/>
        <v>9.096651708664135</v>
      </c>
      <c r="G64" s="22">
        <v>1467</v>
      </c>
      <c r="H64" s="18">
        <f t="shared" si="19"/>
        <v>22.564717825665635</v>
      </c>
      <c r="I64" s="17">
        <v>19</v>
      </c>
      <c r="J64" s="18">
        <f t="shared" si="21"/>
        <v>29.224924245920047</v>
      </c>
      <c r="K64" s="17">
        <v>756</v>
      </c>
      <c r="L64" s="18">
        <f t="shared" si="20"/>
        <v>11.628443542060818</v>
      </c>
    </row>
    <row r="65" spans="1:12" s="16" customFormat="1" ht="10.9" customHeight="1" x14ac:dyDescent="0.2">
      <c r="A65" s="23" t="s">
        <v>45</v>
      </c>
      <c r="B65" s="20">
        <v>2948000</v>
      </c>
      <c r="C65" s="22">
        <v>64812</v>
      </c>
      <c r="D65" s="18">
        <f t="shared" si="17"/>
        <v>21.985074626865671</v>
      </c>
      <c r="E65" s="22">
        <v>27343</v>
      </c>
      <c r="F65" s="18">
        <f t="shared" si="18"/>
        <v>9.2751017639077347</v>
      </c>
      <c r="G65" s="22">
        <v>1476</v>
      </c>
      <c r="H65" s="18">
        <f t="shared" si="19"/>
        <v>22.773560451768191</v>
      </c>
      <c r="I65" s="17">
        <v>6</v>
      </c>
      <c r="J65" s="18">
        <f t="shared" si="21"/>
        <v>9.2575448990927605</v>
      </c>
      <c r="K65" s="17">
        <v>704</v>
      </c>
      <c r="L65" s="18">
        <f t="shared" si="20"/>
        <v>10.862186014935505</v>
      </c>
    </row>
    <row r="66" spans="1:12" s="16" customFormat="1" ht="10.9" customHeight="1" x14ac:dyDescent="0.2">
      <c r="A66" s="23" t="s">
        <v>46</v>
      </c>
      <c r="B66" s="20">
        <v>2972000</v>
      </c>
      <c r="C66" s="22">
        <v>61013</v>
      </c>
      <c r="D66" s="18">
        <f t="shared" si="17"/>
        <v>20.529273216689099</v>
      </c>
      <c r="E66" s="22">
        <v>27550</v>
      </c>
      <c r="F66" s="18">
        <f t="shared" si="18"/>
        <v>9.2698519515477784</v>
      </c>
      <c r="G66" s="22">
        <v>1339</v>
      </c>
      <c r="H66" s="18">
        <f t="shared" si="19"/>
        <v>21.946142625342141</v>
      </c>
      <c r="I66" s="17">
        <v>10</v>
      </c>
      <c r="J66" s="18">
        <f t="shared" si="21"/>
        <v>16.389949682854475</v>
      </c>
      <c r="K66" s="17">
        <v>657</v>
      </c>
      <c r="L66" s="18">
        <f t="shared" si="20"/>
        <v>10.768196941635388</v>
      </c>
    </row>
    <row r="67" spans="1:12" s="16" customFormat="1" ht="10.9" customHeight="1" x14ac:dyDescent="0.2">
      <c r="A67" s="23" t="s">
        <v>47</v>
      </c>
      <c r="B67" s="20">
        <v>3008000</v>
      </c>
      <c r="C67" s="22">
        <v>57148</v>
      </c>
      <c r="D67" s="18">
        <f t="shared" si="17"/>
        <v>18.998670212765955</v>
      </c>
      <c r="E67" s="22">
        <v>28106</v>
      </c>
      <c r="F67" s="18">
        <f t="shared" si="18"/>
        <v>9.34375</v>
      </c>
      <c r="G67" s="22">
        <v>1277</v>
      </c>
      <c r="H67" s="18">
        <f t="shared" si="19"/>
        <v>22.345488905998462</v>
      </c>
      <c r="I67" s="17">
        <v>7</v>
      </c>
      <c r="J67" s="18">
        <f t="shared" si="21"/>
        <v>12.24889759921607</v>
      </c>
      <c r="K67" s="17">
        <v>637</v>
      </c>
      <c r="L67" s="18">
        <f t="shared" si="20"/>
        <v>11.146496815286623</v>
      </c>
    </row>
    <row r="68" spans="1:12" s="16" customFormat="1" ht="10.9" customHeight="1" x14ac:dyDescent="0.2">
      <c r="A68" s="23" t="s">
        <v>48</v>
      </c>
      <c r="B68" s="20">
        <v>3065000</v>
      </c>
      <c r="C68" s="22">
        <v>52806</v>
      </c>
      <c r="D68" s="18">
        <f t="shared" si="17"/>
        <v>17.228711256117453</v>
      </c>
      <c r="E68" s="22">
        <v>27379</v>
      </c>
      <c r="F68" s="18">
        <f t="shared" si="18"/>
        <v>8.9327895595432292</v>
      </c>
      <c r="G68" s="22">
        <v>1130</v>
      </c>
      <c r="H68" s="18">
        <f t="shared" si="19"/>
        <v>21.399083437488162</v>
      </c>
      <c r="I68" s="17">
        <v>15</v>
      </c>
      <c r="J68" s="18">
        <f t="shared" si="21"/>
        <v>28.405862970117035</v>
      </c>
      <c r="K68" s="17">
        <v>639</v>
      </c>
      <c r="L68" s="18">
        <f t="shared" si="20"/>
        <v>12.100897625269855</v>
      </c>
    </row>
    <row r="69" spans="1:12" s="16" customFormat="1" ht="10.9" customHeight="1" x14ac:dyDescent="0.2">
      <c r="A69" s="23" t="s">
        <v>49</v>
      </c>
      <c r="B69" s="20">
        <v>3125000</v>
      </c>
      <c r="C69" s="22">
        <v>51777</v>
      </c>
      <c r="D69" s="18">
        <f t="shared" si="17"/>
        <v>16.568639999999998</v>
      </c>
      <c r="E69" s="22">
        <v>29035</v>
      </c>
      <c r="F69" s="18">
        <f t="shared" si="18"/>
        <v>9.2911999999999999</v>
      </c>
      <c r="G69" s="22">
        <v>1084</v>
      </c>
      <c r="H69" s="18">
        <f t="shared" si="19"/>
        <v>20.935936805917684</v>
      </c>
      <c r="I69" s="17">
        <v>13</v>
      </c>
      <c r="J69" s="18">
        <f t="shared" si="21"/>
        <v>25.107673291229698</v>
      </c>
      <c r="K69" s="17">
        <v>554</v>
      </c>
      <c r="L69" s="18">
        <f t="shared" si="20"/>
        <v>10.699731541031731</v>
      </c>
    </row>
    <row r="70" spans="1:12" s="16" customFormat="1" ht="10.9" customHeight="1" x14ac:dyDescent="0.2">
      <c r="A70" s="23" t="s">
        <v>50</v>
      </c>
      <c r="B70" s="20">
        <v>3229000</v>
      </c>
      <c r="C70" s="22">
        <v>54875</v>
      </c>
      <c r="D70" s="18">
        <f t="shared" si="17"/>
        <v>16.994425518736449</v>
      </c>
      <c r="E70" s="22">
        <v>29302</v>
      </c>
      <c r="F70" s="18">
        <f t="shared" si="18"/>
        <v>9.0746361102508519</v>
      </c>
      <c r="G70" s="22">
        <v>1050</v>
      </c>
      <c r="H70" s="18">
        <f t="shared" si="19"/>
        <v>19.134396355353076</v>
      </c>
      <c r="I70" s="17">
        <v>12</v>
      </c>
      <c r="J70" s="18">
        <f t="shared" si="21"/>
        <v>21.867881548974943</v>
      </c>
      <c r="K70" s="17">
        <v>573</v>
      </c>
      <c r="L70" s="18">
        <f t="shared" si="20"/>
        <v>10.441913439635535</v>
      </c>
    </row>
    <row r="71" spans="1:12" s="16" customFormat="1" ht="10.9" customHeight="1" x14ac:dyDescent="0.2">
      <c r="A71" s="23" t="s">
        <v>51</v>
      </c>
      <c r="B71" s="20">
        <v>3336000</v>
      </c>
      <c r="C71" s="22">
        <v>57206</v>
      </c>
      <c r="D71" s="18">
        <f t="shared" si="17"/>
        <v>17.148081534772185</v>
      </c>
      <c r="E71" s="22">
        <v>30360</v>
      </c>
      <c r="F71" s="18">
        <f t="shared" si="18"/>
        <v>9.1007194244604328</v>
      </c>
      <c r="G71" s="22">
        <v>1120</v>
      </c>
      <c r="H71" s="18">
        <f t="shared" si="19"/>
        <v>19.578365905674229</v>
      </c>
      <c r="I71" s="17">
        <v>8</v>
      </c>
      <c r="J71" s="18">
        <f t="shared" si="21"/>
        <v>13.984547075481592</v>
      </c>
      <c r="K71" s="17">
        <v>620</v>
      </c>
      <c r="L71" s="18">
        <f t="shared" si="20"/>
        <v>10.838023983498235</v>
      </c>
    </row>
    <row r="72" spans="1:12" s="16" customFormat="1" ht="10.9" customHeight="1" x14ac:dyDescent="0.2">
      <c r="A72" s="23" t="s">
        <v>52</v>
      </c>
      <c r="B72" s="20">
        <v>3397000</v>
      </c>
      <c r="C72" s="22">
        <v>59354</v>
      </c>
      <c r="D72" s="18">
        <f t="shared" si="17"/>
        <v>17.472475713865176</v>
      </c>
      <c r="E72" s="22">
        <v>30504</v>
      </c>
      <c r="F72" s="18">
        <f t="shared" si="18"/>
        <v>8.9796879599646751</v>
      </c>
      <c r="G72" s="22">
        <v>1118</v>
      </c>
      <c r="H72" s="18">
        <f t="shared" si="19"/>
        <v>18.836135728004852</v>
      </c>
      <c r="I72" s="17">
        <v>12</v>
      </c>
      <c r="J72" s="18">
        <f t="shared" si="21"/>
        <v>20.217676988913972</v>
      </c>
      <c r="K72" s="17">
        <v>651</v>
      </c>
      <c r="L72" s="18">
        <f t="shared" si="20"/>
        <v>10.96808976648583</v>
      </c>
    </row>
    <row r="73" spans="1:12" s="16" customFormat="1" ht="7.5" customHeight="1" x14ac:dyDescent="0.2">
      <c r="A73" s="23"/>
      <c r="B73" s="20"/>
      <c r="C73" s="22"/>
      <c r="D73" s="18"/>
      <c r="E73" s="22"/>
      <c r="F73" s="18"/>
      <c r="G73" s="22"/>
      <c r="H73" s="18"/>
      <c r="I73" s="17"/>
      <c r="J73" s="18"/>
      <c r="K73" s="17"/>
      <c r="L73" s="18"/>
    </row>
    <row r="74" spans="1:12" s="16" customFormat="1" ht="10.9" customHeight="1" x14ac:dyDescent="0.2">
      <c r="A74" s="23" t="s">
        <v>53</v>
      </c>
      <c r="B74" s="20">
        <v>3413300</v>
      </c>
      <c r="C74" s="22">
        <v>60499</v>
      </c>
      <c r="D74" s="18">
        <f t="shared" ref="D74:D88" si="22">C74/B74*1000</f>
        <v>17.724489496967745</v>
      </c>
      <c r="E74" s="22">
        <v>29901</v>
      </c>
      <c r="F74" s="18">
        <f t="shared" ref="F74:F88" si="23">E74/B74*1000</f>
        <v>8.7601441420326367</v>
      </c>
      <c r="G74" s="22">
        <v>1135</v>
      </c>
      <c r="H74" s="18">
        <f t="shared" ref="H74:H88" si="24">G74/C74*1000</f>
        <v>18.760640671746639</v>
      </c>
      <c r="I74" s="17">
        <v>9</v>
      </c>
      <c r="J74" s="18">
        <f t="shared" ref="J74:J82" si="25">I74/C74*100000</f>
        <v>14.876278946759451</v>
      </c>
      <c r="K74" s="17">
        <v>640</v>
      </c>
      <c r="L74" s="18">
        <f t="shared" ref="L74:L88" si="26">K74/C74*1000</f>
        <v>10.578687251028942</v>
      </c>
    </row>
    <row r="75" spans="1:12" s="16" customFormat="1" ht="10.9" customHeight="1" x14ac:dyDescent="0.2">
      <c r="A75" s="23" t="s">
        <v>54</v>
      </c>
      <c r="B75" s="20">
        <v>3436300</v>
      </c>
      <c r="C75" s="22">
        <v>55304</v>
      </c>
      <c r="D75" s="18">
        <f t="shared" si="22"/>
        <v>16.09405465180572</v>
      </c>
      <c r="E75" s="22">
        <v>30318</v>
      </c>
      <c r="F75" s="18">
        <f t="shared" si="23"/>
        <v>8.8228617990280238</v>
      </c>
      <c r="G75" s="22">
        <v>1008</v>
      </c>
      <c r="H75" s="18">
        <f t="shared" si="24"/>
        <v>18.226529726602056</v>
      </c>
      <c r="I75" s="17">
        <v>5</v>
      </c>
      <c r="J75" s="18">
        <f t="shared" si="25"/>
        <v>9.0409373643859396</v>
      </c>
      <c r="K75" s="17">
        <v>574</v>
      </c>
      <c r="L75" s="18">
        <f t="shared" si="26"/>
        <v>10.37899609431506</v>
      </c>
    </row>
    <row r="76" spans="1:12" s="16" customFormat="1" ht="10.9" customHeight="1" x14ac:dyDescent="0.2">
      <c r="A76" s="23" t="s">
        <v>55</v>
      </c>
      <c r="B76" s="20">
        <v>3430300</v>
      </c>
      <c r="C76" s="22">
        <v>48250</v>
      </c>
      <c r="D76" s="18">
        <f t="shared" si="22"/>
        <v>14.065825146488645</v>
      </c>
      <c r="E76" s="22">
        <v>29747</v>
      </c>
      <c r="F76" s="18">
        <f t="shared" si="23"/>
        <v>8.6718362825408857</v>
      </c>
      <c r="G76" s="17">
        <v>805</v>
      </c>
      <c r="H76" s="18">
        <f t="shared" si="24"/>
        <v>16.683937823834199</v>
      </c>
      <c r="I76" s="17">
        <v>6</v>
      </c>
      <c r="J76" s="18">
        <f t="shared" si="25"/>
        <v>12.435233160621763</v>
      </c>
      <c r="K76" s="17">
        <v>428</v>
      </c>
      <c r="L76" s="18">
        <f t="shared" si="26"/>
        <v>8.8704663212435229</v>
      </c>
    </row>
    <row r="77" spans="1:12" s="16" customFormat="1" ht="10.9" customHeight="1" x14ac:dyDescent="0.2">
      <c r="A77" s="23" t="s">
        <v>56</v>
      </c>
      <c r="B77" s="20">
        <v>3444300</v>
      </c>
      <c r="C77" s="22">
        <v>47636</v>
      </c>
      <c r="D77" s="18">
        <f t="shared" si="22"/>
        <v>13.8303864355602</v>
      </c>
      <c r="E77" s="22">
        <v>30751</v>
      </c>
      <c r="F77" s="18">
        <f t="shared" si="23"/>
        <v>8.9280840809453288</v>
      </c>
      <c r="G77" s="17">
        <v>781</v>
      </c>
      <c r="H77" s="18">
        <f t="shared" si="24"/>
        <v>16.395163321857421</v>
      </c>
      <c r="I77" s="17">
        <v>3</v>
      </c>
      <c r="J77" s="18">
        <f t="shared" si="25"/>
        <v>6.2977579981526581</v>
      </c>
      <c r="K77" s="17">
        <v>430</v>
      </c>
      <c r="L77" s="18">
        <f t="shared" si="26"/>
        <v>9.0267864640188105</v>
      </c>
    </row>
    <row r="78" spans="1:12" s="16" customFormat="1" ht="10.9" customHeight="1" x14ac:dyDescent="0.2">
      <c r="A78" s="23" t="s">
        <v>57</v>
      </c>
      <c r="B78" s="20">
        <v>3508700</v>
      </c>
      <c r="C78" s="22">
        <v>50096</v>
      </c>
      <c r="D78" s="18">
        <f t="shared" si="22"/>
        <v>14.277652691880183</v>
      </c>
      <c r="E78" s="22">
        <v>29773</v>
      </c>
      <c r="F78" s="18">
        <f t="shared" si="23"/>
        <v>8.4854789523185215</v>
      </c>
      <c r="G78" s="17">
        <v>763</v>
      </c>
      <c r="H78" s="18">
        <f t="shared" si="24"/>
        <v>15.230756946662408</v>
      </c>
      <c r="I78" s="17">
        <v>4</v>
      </c>
      <c r="J78" s="18">
        <f t="shared" si="25"/>
        <v>7.9846694346854044</v>
      </c>
      <c r="K78" s="17">
        <v>450</v>
      </c>
      <c r="L78" s="18">
        <f t="shared" si="26"/>
        <v>8.9827531140210795</v>
      </c>
    </row>
    <row r="79" spans="1:12" s="16" customFormat="1" ht="10.9" customHeight="1" x14ac:dyDescent="0.2">
      <c r="A79" s="23" t="s">
        <v>58</v>
      </c>
      <c r="B79" s="20">
        <v>3567900</v>
      </c>
      <c r="C79" s="22">
        <v>50821</v>
      </c>
      <c r="D79" s="18">
        <f t="shared" si="22"/>
        <v>14.243953025589283</v>
      </c>
      <c r="E79" s="22">
        <v>29778</v>
      </c>
      <c r="F79" s="18">
        <f t="shared" si="23"/>
        <v>8.3460859329017065</v>
      </c>
      <c r="G79" s="17">
        <v>798</v>
      </c>
      <c r="H79" s="18">
        <f t="shared" si="24"/>
        <v>15.702170362645363</v>
      </c>
      <c r="I79" s="17">
        <v>5</v>
      </c>
      <c r="J79" s="18">
        <f t="shared" si="25"/>
        <v>9.8384526081737871</v>
      </c>
      <c r="K79" s="17">
        <v>421</v>
      </c>
      <c r="L79" s="18">
        <f t="shared" si="26"/>
        <v>8.283977096082328</v>
      </c>
    </row>
    <row r="80" spans="1:12" s="16" customFormat="1" ht="10.9" customHeight="1" x14ac:dyDescent="0.2">
      <c r="A80" s="23" t="s">
        <v>59</v>
      </c>
      <c r="B80" s="20">
        <v>3634900</v>
      </c>
      <c r="C80" s="22">
        <v>53004</v>
      </c>
      <c r="D80" s="18">
        <f t="shared" si="22"/>
        <v>14.581969242620156</v>
      </c>
      <c r="E80" s="22">
        <v>30275</v>
      </c>
      <c r="F80" s="18">
        <f t="shared" si="23"/>
        <v>8.3289774134088965</v>
      </c>
      <c r="G80" s="17">
        <v>765</v>
      </c>
      <c r="H80" s="18">
        <f t="shared" si="24"/>
        <v>14.43287299071768</v>
      </c>
      <c r="I80" s="17">
        <v>3</v>
      </c>
      <c r="J80" s="18">
        <f t="shared" si="25"/>
        <v>5.6599501924383064</v>
      </c>
      <c r="K80" s="17">
        <v>439</v>
      </c>
      <c r="L80" s="18">
        <f t="shared" si="26"/>
        <v>8.2823937816013888</v>
      </c>
    </row>
    <row r="81" spans="1:12" s="16" customFormat="1" ht="10.9" customHeight="1" x14ac:dyDescent="0.2">
      <c r="A81" s="23" t="s">
        <v>60</v>
      </c>
      <c r="B81" s="20">
        <v>3715400</v>
      </c>
      <c r="C81" s="22">
        <v>57256</v>
      </c>
      <c r="D81" s="18">
        <f t="shared" si="22"/>
        <v>15.410453786940842</v>
      </c>
      <c r="E81" s="22">
        <v>29789</v>
      </c>
      <c r="F81" s="18">
        <f t="shared" si="23"/>
        <v>8.0177100715939069</v>
      </c>
      <c r="G81" s="17">
        <v>696</v>
      </c>
      <c r="H81" s="18">
        <f t="shared" si="24"/>
        <v>12.155931256112897</v>
      </c>
      <c r="I81" s="17">
        <v>5</v>
      </c>
      <c r="J81" s="18">
        <f t="shared" si="25"/>
        <v>8.7327092357132869</v>
      </c>
      <c r="K81" s="17">
        <v>426</v>
      </c>
      <c r="L81" s="18">
        <f t="shared" si="26"/>
        <v>7.4402682688277215</v>
      </c>
    </row>
    <row r="82" spans="1:12" s="16" customFormat="1" ht="10.9" customHeight="1" x14ac:dyDescent="0.2">
      <c r="A82" s="23" t="s">
        <v>61</v>
      </c>
      <c r="B82" s="20">
        <v>3836200</v>
      </c>
      <c r="C82" s="22">
        <v>58725</v>
      </c>
      <c r="D82" s="18">
        <f t="shared" si="22"/>
        <v>15.308117407851519</v>
      </c>
      <c r="E82" s="22">
        <v>30469</v>
      </c>
      <c r="F82" s="18">
        <f t="shared" si="23"/>
        <v>7.9424951775194197</v>
      </c>
      <c r="G82" s="17">
        <v>737</v>
      </c>
      <c r="H82" s="18">
        <f t="shared" si="24"/>
        <v>12.55002128565347</v>
      </c>
      <c r="I82" s="17">
        <v>4</v>
      </c>
      <c r="J82" s="18">
        <f t="shared" si="25"/>
        <v>6.8114091102596852</v>
      </c>
      <c r="K82" s="17">
        <v>465</v>
      </c>
      <c r="L82" s="18">
        <f t="shared" si="26"/>
        <v>7.9182630906768843</v>
      </c>
    </row>
    <row r="83" spans="1:12" s="16" customFormat="1" ht="10.9" customHeight="1" x14ac:dyDescent="0.2">
      <c r="A83" s="23" t="s">
        <v>62</v>
      </c>
      <c r="B83" s="20">
        <v>3979200</v>
      </c>
      <c r="C83" s="22">
        <v>64377</v>
      </c>
      <c r="D83" s="18">
        <f t="shared" si="22"/>
        <v>16.17837756332931</v>
      </c>
      <c r="E83" s="22">
        <v>30418</v>
      </c>
      <c r="F83" s="18">
        <f t="shared" si="23"/>
        <v>7.6442501005227177</v>
      </c>
      <c r="G83" s="17">
        <v>737</v>
      </c>
      <c r="H83" s="18">
        <f t="shared" si="24"/>
        <v>11.448188017459652</v>
      </c>
      <c r="I83" s="17" t="s">
        <v>63</v>
      </c>
      <c r="J83" s="18">
        <v>12.4</v>
      </c>
      <c r="K83" s="17">
        <v>466</v>
      </c>
      <c r="L83" s="18">
        <f t="shared" si="26"/>
        <v>7.2386100625999967</v>
      </c>
    </row>
    <row r="84" spans="1:12" s="16" customFormat="1" ht="7.5" customHeight="1" x14ac:dyDescent="0.2">
      <c r="A84" s="23"/>
      <c r="B84" s="20"/>
      <c r="C84" s="22"/>
      <c r="D84" s="18"/>
      <c r="E84" s="22"/>
      <c r="F84" s="18"/>
      <c r="G84" s="17"/>
      <c r="H84" s="18"/>
      <c r="I84" s="17"/>
      <c r="J84" s="18"/>
      <c r="K84" s="17"/>
      <c r="L84" s="18"/>
    </row>
    <row r="85" spans="1:12" s="16" customFormat="1" ht="10.9" customHeight="1" x14ac:dyDescent="0.2">
      <c r="A85" s="23" t="s">
        <v>64</v>
      </c>
      <c r="B85" s="20">
        <v>4132400</v>
      </c>
      <c r="C85" s="22">
        <v>67989</v>
      </c>
      <c r="D85" s="18">
        <f t="shared" si="22"/>
        <v>16.452666731197368</v>
      </c>
      <c r="E85" s="22">
        <v>32049</v>
      </c>
      <c r="F85" s="18">
        <f t="shared" si="23"/>
        <v>7.755541573903785</v>
      </c>
      <c r="G85" s="17">
        <v>802</v>
      </c>
      <c r="H85" s="18">
        <f t="shared" si="24"/>
        <v>11.796025827707423</v>
      </c>
      <c r="I85" s="17" t="s">
        <v>65</v>
      </c>
      <c r="J85" s="18">
        <v>14.7</v>
      </c>
      <c r="K85" s="17">
        <v>533</v>
      </c>
      <c r="L85" s="18">
        <f t="shared" si="26"/>
        <v>7.8395034490873519</v>
      </c>
    </row>
    <row r="86" spans="1:12" s="16" customFormat="1" ht="10.9" customHeight="1" x14ac:dyDescent="0.2">
      <c r="A86" s="23" t="s">
        <v>66</v>
      </c>
      <c r="B86" s="20">
        <v>4229300</v>
      </c>
      <c r="C86" s="22">
        <v>69987</v>
      </c>
      <c r="D86" s="18">
        <f t="shared" si="22"/>
        <v>16.548128531908354</v>
      </c>
      <c r="E86" s="22">
        <v>32035</v>
      </c>
      <c r="F86" s="18">
        <f t="shared" si="23"/>
        <v>7.574539521906698</v>
      </c>
      <c r="G86" s="17">
        <v>735</v>
      </c>
      <c r="H86" s="18">
        <f t="shared" si="24"/>
        <v>10.501950362210124</v>
      </c>
      <c r="I86" s="17" t="s">
        <v>67</v>
      </c>
      <c r="J86" s="18">
        <v>10</v>
      </c>
      <c r="K86" s="17">
        <v>487</v>
      </c>
      <c r="L86" s="18">
        <f t="shared" si="26"/>
        <v>6.9584351379541909</v>
      </c>
    </row>
    <row r="87" spans="1:12" s="16" customFormat="1" ht="10.9" customHeight="1" x14ac:dyDescent="0.2">
      <c r="A87" s="23" t="s">
        <v>68</v>
      </c>
      <c r="B87" s="20">
        <v>4276500</v>
      </c>
      <c r="C87" s="22">
        <v>69681</v>
      </c>
      <c r="D87" s="18">
        <f t="shared" si="22"/>
        <v>16.293931953700458</v>
      </c>
      <c r="E87" s="22">
        <v>32316</v>
      </c>
      <c r="F87" s="18">
        <f t="shared" si="23"/>
        <v>7.5566467905997898</v>
      </c>
      <c r="G87" s="17">
        <v>755</v>
      </c>
      <c r="H87" s="18">
        <f t="shared" si="24"/>
        <v>10.835091344842926</v>
      </c>
      <c r="I87" s="17" t="s">
        <v>69</v>
      </c>
      <c r="J87" s="18">
        <v>11.5</v>
      </c>
      <c r="K87" s="17">
        <v>499</v>
      </c>
      <c r="L87" s="18">
        <f t="shared" si="26"/>
        <v>7.1612060676511531</v>
      </c>
    </row>
    <row r="88" spans="1:12" s="16" customFormat="1" ht="10.9" customHeight="1" x14ac:dyDescent="0.2">
      <c r="A88" s="23" t="s">
        <v>70</v>
      </c>
      <c r="B88" s="20">
        <v>4307200</v>
      </c>
      <c r="C88" s="22">
        <v>68794</v>
      </c>
      <c r="D88" s="18">
        <f t="shared" si="22"/>
        <v>15.971861069836553</v>
      </c>
      <c r="E88" s="22">
        <v>32653</v>
      </c>
      <c r="F88" s="18">
        <f t="shared" si="23"/>
        <v>7.5810271173848438</v>
      </c>
      <c r="G88" s="17">
        <v>656</v>
      </c>
      <c r="H88" s="18">
        <f t="shared" si="24"/>
        <v>9.5357153240108143</v>
      </c>
      <c r="I88" s="17">
        <v>6</v>
      </c>
      <c r="J88" s="18">
        <v>8.6999999999999993</v>
      </c>
      <c r="K88" s="17">
        <v>473</v>
      </c>
      <c r="L88" s="18">
        <f t="shared" si="26"/>
        <v>6.8755996162456023</v>
      </c>
    </row>
    <row r="89" spans="1:12" s="16" customFormat="1" ht="10.9" customHeight="1" x14ac:dyDescent="0.2">
      <c r="A89" s="23" t="s">
        <v>71</v>
      </c>
      <c r="B89" s="20">
        <v>4354100</v>
      </c>
      <c r="C89" s="22">
        <v>69059</v>
      </c>
      <c r="D89" s="18">
        <f t="shared" ref="D89:D94" si="27">C89/B89*1000</f>
        <v>15.860683034381386</v>
      </c>
      <c r="E89" s="22">
        <v>33809</v>
      </c>
      <c r="F89" s="18">
        <f t="shared" ref="F89:F94" si="28">E89/B89*1000</f>
        <v>7.764865299373005</v>
      </c>
      <c r="G89" s="17">
        <v>702</v>
      </c>
      <c r="H89" s="18">
        <f t="shared" ref="H89:H94" si="29">G89/C89*1000</f>
        <v>10.165221042876382</v>
      </c>
      <c r="I89" s="17">
        <v>7</v>
      </c>
      <c r="J89" s="18">
        <v>10.1</v>
      </c>
      <c r="K89" s="17">
        <v>444</v>
      </c>
      <c r="L89" s="18">
        <f t="shared" ref="L89:L94" si="30">K89/C89*1000</f>
        <v>6.4292851040414716</v>
      </c>
    </row>
    <row r="90" spans="1:12" s="16" customFormat="1" ht="10.9" customHeight="1" x14ac:dyDescent="0.2">
      <c r="A90" s="23" t="s">
        <v>72</v>
      </c>
      <c r="B90" s="20">
        <v>4415800</v>
      </c>
      <c r="C90" s="22">
        <v>70357</v>
      </c>
      <c r="D90" s="18">
        <f t="shared" si="27"/>
        <v>15.933013270528557</v>
      </c>
      <c r="E90" s="22">
        <v>34478</v>
      </c>
      <c r="F90" s="18">
        <f t="shared" si="28"/>
        <v>7.8078717333212557</v>
      </c>
      <c r="G90" s="17">
        <v>749</v>
      </c>
      <c r="H90" s="18">
        <f t="shared" si="29"/>
        <v>10.645706894836335</v>
      </c>
      <c r="I90" s="17">
        <v>5</v>
      </c>
      <c r="J90" s="18">
        <v>7.1</v>
      </c>
      <c r="K90" s="17">
        <v>403</v>
      </c>
      <c r="L90" s="18">
        <f t="shared" si="30"/>
        <v>5.727930412041446</v>
      </c>
    </row>
    <row r="91" spans="1:12" s="16" customFormat="1" ht="10.9" customHeight="1" x14ac:dyDescent="0.2">
      <c r="A91" s="23" t="s">
        <v>73</v>
      </c>
      <c r="B91" s="20">
        <v>4462200</v>
      </c>
      <c r="C91" s="22">
        <v>69572</v>
      </c>
      <c r="D91" s="18">
        <f t="shared" si="27"/>
        <v>15.591412307830218</v>
      </c>
      <c r="E91" s="22">
        <v>34176</v>
      </c>
      <c r="F91" s="18">
        <f t="shared" si="28"/>
        <v>7.6590022858679578</v>
      </c>
      <c r="G91" s="17">
        <v>676</v>
      </c>
      <c r="H91" s="18">
        <f t="shared" si="29"/>
        <v>9.7165526361179797</v>
      </c>
      <c r="I91" s="17">
        <v>2</v>
      </c>
      <c r="J91" s="18">
        <v>2.9</v>
      </c>
      <c r="K91" s="17">
        <v>445</v>
      </c>
      <c r="L91" s="18">
        <f t="shared" si="30"/>
        <v>6.3962513654918647</v>
      </c>
    </row>
    <row r="92" spans="1:12" s="16" customFormat="1" ht="10.9" customHeight="1" x14ac:dyDescent="0.2">
      <c r="A92" s="23" t="s">
        <v>74</v>
      </c>
      <c r="B92" s="20">
        <v>4527100</v>
      </c>
      <c r="C92" s="22">
        <v>70409</v>
      </c>
      <c r="D92" s="18">
        <f t="shared" si="27"/>
        <v>15.552782134258134</v>
      </c>
      <c r="E92" s="22">
        <v>34983</v>
      </c>
      <c r="F92" s="18">
        <f t="shared" si="28"/>
        <v>7.7274634976033214</v>
      </c>
      <c r="G92" s="17">
        <v>683</v>
      </c>
      <c r="H92" s="18">
        <f t="shared" si="29"/>
        <v>9.7004644292633042</v>
      </c>
      <c r="I92" s="17">
        <v>1</v>
      </c>
      <c r="J92" s="18">
        <v>1.4</v>
      </c>
      <c r="K92" s="17">
        <v>411</v>
      </c>
      <c r="L92" s="18">
        <f t="shared" si="30"/>
        <v>5.8373219332755752</v>
      </c>
    </row>
    <row r="93" spans="1:12" s="16" customFormat="1" ht="10.9" customHeight="1" x14ac:dyDescent="0.2">
      <c r="A93" s="23" t="s">
        <v>75</v>
      </c>
      <c r="B93" s="20">
        <v>4616900</v>
      </c>
      <c r="C93" s="22">
        <v>72660</v>
      </c>
      <c r="D93" s="18">
        <f t="shared" si="27"/>
        <v>15.737832744915417</v>
      </c>
      <c r="E93" s="22">
        <v>36341</v>
      </c>
      <c r="F93" s="18">
        <f t="shared" si="28"/>
        <v>7.8712989235201114</v>
      </c>
      <c r="G93" s="17">
        <v>656</v>
      </c>
      <c r="H93" s="18">
        <f t="shared" si="29"/>
        <v>9.0283512248830178</v>
      </c>
      <c r="I93" s="17">
        <v>1</v>
      </c>
      <c r="J93" s="18">
        <v>1.4</v>
      </c>
      <c r="K93" s="17">
        <v>381</v>
      </c>
      <c r="L93" s="18">
        <f t="shared" si="30"/>
        <v>5.2436003303055321</v>
      </c>
    </row>
    <row r="94" spans="1:12" s="16" customFormat="1" ht="10.9" customHeight="1" x14ac:dyDescent="0.2">
      <c r="A94" s="23" t="s">
        <v>76</v>
      </c>
      <c r="B94" s="20">
        <v>4728100</v>
      </c>
      <c r="C94" s="22">
        <v>75595</v>
      </c>
      <c r="D94" s="18">
        <f t="shared" si="27"/>
        <v>15.988452020896345</v>
      </c>
      <c r="E94" s="22">
        <v>36130</v>
      </c>
      <c r="F94" s="18">
        <f t="shared" si="28"/>
        <v>7.6415473445993101</v>
      </c>
      <c r="G94" s="17">
        <v>694</v>
      </c>
      <c r="H94" s="18">
        <f t="shared" si="29"/>
        <v>9.180501355909783</v>
      </c>
      <c r="I94" s="17">
        <v>2</v>
      </c>
      <c r="J94" s="18">
        <f>I94/C94*100000</f>
        <v>2.6456776241814937</v>
      </c>
      <c r="K94" s="17">
        <v>388</v>
      </c>
      <c r="L94" s="18">
        <f t="shared" si="30"/>
        <v>5.1326145909120973</v>
      </c>
    </row>
    <row r="95" spans="1:12" ht="11.1" customHeight="1" x14ac:dyDescent="0.2">
      <c r="A95" s="10"/>
      <c r="B95" s="10"/>
      <c r="C95" s="53" t="s">
        <v>93</v>
      </c>
      <c r="D95" s="55"/>
      <c r="E95" s="53" t="s">
        <v>94</v>
      </c>
      <c r="F95" s="55"/>
      <c r="G95" s="56" t="s">
        <v>95</v>
      </c>
      <c r="H95" s="55"/>
      <c r="I95" s="56" t="s">
        <v>1</v>
      </c>
      <c r="J95" s="55"/>
      <c r="K95" s="53" t="s">
        <v>96</v>
      </c>
      <c r="L95" s="55"/>
    </row>
    <row r="96" spans="1:12" ht="12" customHeight="1" x14ac:dyDescent="0.2">
      <c r="A96" s="11" t="s">
        <v>2</v>
      </c>
      <c r="B96" s="12" t="s">
        <v>85</v>
      </c>
      <c r="C96" s="12" t="s">
        <v>3</v>
      </c>
      <c r="D96" s="13" t="s">
        <v>86</v>
      </c>
      <c r="E96" s="12" t="s">
        <v>3</v>
      </c>
      <c r="F96" s="13" t="s">
        <v>86</v>
      </c>
      <c r="G96" s="12" t="s">
        <v>3</v>
      </c>
      <c r="H96" s="13" t="s">
        <v>87</v>
      </c>
      <c r="I96" s="14" t="s">
        <v>88</v>
      </c>
      <c r="J96" s="15" t="s">
        <v>89</v>
      </c>
      <c r="K96" s="14" t="s">
        <v>3</v>
      </c>
      <c r="L96" s="13" t="s">
        <v>102</v>
      </c>
    </row>
    <row r="97" spans="1:12" s="16" customFormat="1" ht="10.9" customHeight="1" x14ac:dyDescent="0.2">
      <c r="A97" s="23" t="s">
        <v>99</v>
      </c>
      <c r="B97" s="20">
        <v>4866700</v>
      </c>
      <c r="C97" s="20">
        <v>79468</v>
      </c>
      <c r="D97" s="18">
        <v>16.328929253909219</v>
      </c>
      <c r="E97" s="20">
        <v>37047</v>
      </c>
      <c r="F97" s="18">
        <v>7.6123451209238295</v>
      </c>
      <c r="G97" s="17">
        <v>622</v>
      </c>
      <c r="H97" s="18">
        <v>7.8270498817133944</v>
      </c>
      <c r="I97" s="17" t="s">
        <v>100</v>
      </c>
      <c r="J97" s="18">
        <v>5.0334725927417319</v>
      </c>
      <c r="K97" s="17">
        <v>462</v>
      </c>
      <c r="L97" s="18">
        <v>5.8136608446167015</v>
      </c>
    </row>
    <row r="98" spans="1:12" s="16" customFormat="1" ht="10.9" customHeight="1" x14ac:dyDescent="0.2">
      <c r="A98" s="23" t="s">
        <v>77</v>
      </c>
      <c r="B98" s="20">
        <v>5021335</v>
      </c>
      <c r="C98" s="20">
        <v>79962</v>
      </c>
      <c r="D98" s="18">
        <v>15.924450370270057</v>
      </c>
      <c r="E98" s="20">
        <v>37028</v>
      </c>
      <c r="F98" s="18">
        <v>7.3741345677992012</v>
      </c>
      <c r="G98" s="17">
        <v>603</v>
      </c>
      <c r="H98" s="18">
        <v>7.541082013956629</v>
      </c>
      <c r="I98" s="17" t="s">
        <v>78</v>
      </c>
      <c r="J98" s="18">
        <v>3.7517820964958353</v>
      </c>
      <c r="K98" s="17">
        <v>426</v>
      </c>
      <c r="L98" s="18">
        <v>5.3275305770240857</v>
      </c>
    </row>
    <row r="99" spans="1:12" s="16" customFormat="1" ht="10.9" customHeight="1" x14ac:dyDescent="0.2">
      <c r="A99" s="23" t="s">
        <v>79</v>
      </c>
      <c r="B99" s="20">
        <v>5141177</v>
      </c>
      <c r="C99" s="20">
        <v>79897</v>
      </c>
      <c r="D99" s="18">
        <v>15.540604807031542</v>
      </c>
      <c r="E99" s="20">
        <v>38095</v>
      </c>
      <c r="F99" s="18">
        <v>7.4097818456746385</v>
      </c>
      <c r="G99" s="17">
        <v>540</v>
      </c>
      <c r="H99" s="18">
        <v>6.7587018286043286</v>
      </c>
      <c r="I99" s="17" t="s">
        <v>80</v>
      </c>
      <c r="J99" s="18">
        <v>3.7548343492246263</v>
      </c>
      <c r="K99" s="17">
        <v>448</v>
      </c>
      <c r="L99" s="18">
        <v>5.6072192948421096</v>
      </c>
    </row>
    <row r="100" spans="1:12" s="16" customFormat="1" ht="10.9" customHeight="1" x14ac:dyDescent="0.2">
      <c r="A100" s="16" t="s">
        <v>81</v>
      </c>
      <c r="B100" s="20">
        <v>5265688</v>
      </c>
      <c r="C100" s="20">
        <v>78771</v>
      </c>
      <c r="D100" s="18">
        <v>14.959298765897259</v>
      </c>
      <c r="E100" s="20">
        <v>40380</v>
      </c>
      <c r="F100" s="18">
        <v>7.6685135921459837</v>
      </c>
      <c r="G100" s="16">
        <v>495</v>
      </c>
      <c r="H100" s="18">
        <v>6.2840385421030582</v>
      </c>
      <c r="I100" s="17" t="s">
        <v>82</v>
      </c>
      <c r="J100" s="18">
        <v>7.617016414670374</v>
      </c>
      <c r="K100" s="16">
        <v>396</v>
      </c>
      <c r="L100" s="18">
        <v>5.0272308336824469</v>
      </c>
    </row>
    <row r="101" spans="1:12" s="27" customFormat="1" ht="12" customHeight="1" x14ac:dyDescent="0.2">
      <c r="A101" s="24">
        <v>1994</v>
      </c>
      <c r="B101" s="25">
        <v>5364338</v>
      </c>
      <c r="C101" s="25">
        <v>77368</v>
      </c>
      <c r="D101" s="26">
        <v>14.422655693955154</v>
      </c>
      <c r="E101" s="25">
        <v>39906</v>
      </c>
      <c r="F101" s="26">
        <v>7.4391285560305862</v>
      </c>
      <c r="G101" s="27">
        <v>478</v>
      </c>
      <c r="H101" s="26">
        <v>6.1782649157274321</v>
      </c>
      <c r="I101" s="28" t="s">
        <v>83</v>
      </c>
      <c r="J101" s="18">
        <v>3.8775721228414848</v>
      </c>
      <c r="K101" s="27">
        <v>443</v>
      </c>
      <c r="L101" s="26">
        <v>5.7258815013959259</v>
      </c>
    </row>
    <row r="102" spans="1:12" s="16" customFormat="1" ht="11.25" x14ac:dyDescent="0.2">
      <c r="A102" s="24">
        <v>1995</v>
      </c>
      <c r="B102" s="25">
        <v>5470104</v>
      </c>
      <c r="C102" s="25">
        <v>77240</v>
      </c>
      <c r="D102" s="26">
        <v>14.120389667180003</v>
      </c>
      <c r="E102" s="25">
        <v>40729</v>
      </c>
      <c r="F102" s="26">
        <v>7.4457450900385069</v>
      </c>
      <c r="G102" s="27">
        <v>449</v>
      </c>
      <c r="H102" s="26">
        <v>5.8130502330398759</v>
      </c>
      <c r="I102" s="28" t="s">
        <v>84</v>
      </c>
      <c r="J102" s="26">
        <v>0</v>
      </c>
      <c r="K102" s="27">
        <v>419</v>
      </c>
      <c r="L102" s="26">
        <v>5.4246504401864319</v>
      </c>
    </row>
    <row r="103" spans="1:12" s="16" customFormat="1" ht="11.25" x14ac:dyDescent="0.2">
      <c r="A103" s="27">
        <v>1996</v>
      </c>
      <c r="B103" s="25">
        <v>5567764</v>
      </c>
      <c r="C103" s="25">
        <v>77874</v>
      </c>
      <c r="D103" s="29">
        <v>13.986584201485552</v>
      </c>
      <c r="E103" s="25">
        <v>42248</v>
      </c>
      <c r="F103" s="29">
        <v>7.5879652945060174</v>
      </c>
      <c r="G103" s="27">
        <v>467</v>
      </c>
      <c r="H103" s="29">
        <v>5.9968667334412</v>
      </c>
      <c r="I103" s="28" t="s">
        <v>80</v>
      </c>
      <c r="J103" s="29">
        <v>3.8523769165575161</v>
      </c>
      <c r="K103" s="27">
        <v>462</v>
      </c>
      <c r="L103" s="29">
        <v>5.9326604514985748</v>
      </c>
    </row>
    <row r="104" spans="1:12" s="16" customFormat="1" ht="11.25" x14ac:dyDescent="0.2">
      <c r="A104" s="27">
        <v>1997</v>
      </c>
      <c r="B104" s="25">
        <v>5663763</v>
      </c>
      <c r="C104" s="25">
        <v>78141</v>
      </c>
      <c r="D104" s="29">
        <v>13.796657805067055</v>
      </c>
      <c r="E104" s="25">
        <v>41429</v>
      </c>
      <c r="F104" s="29">
        <v>7.3147481630145892</v>
      </c>
      <c r="G104" s="27">
        <v>440</v>
      </c>
      <c r="H104" s="29">
        <v>5.6308468025748333</v>
      </c>
      <c r="I104" s="28">
        <v>2</v>
      </c>
      <c r="J104" s="29">
        <v>2.5594758193521967</v>
      </c>
      <c r="K104" s="27">
        <v>457</v>
      </c>
      <c r="L104" s="29">
        <v>5.8484022472197701</v>
      </c>
    </row>
    <row r="105" spans="1:12" s="16" customFormat="1" ht="11.25" x14ac:dyDescent="0.2">
      <c r="A105" s="27">
        <v>1998</v>
      </c>
      <c r="B105" s="25">
        <v>5750033</v>
      </c>
      <c r="C105" s="25">
        <v>79640</v>
      </c>
      <c r="D105" s="29">
        <v>13.850355293613097</v>
      </c>
      <c r="E105" s="25">
        <v>42585</v>
      </c>
      <c r="F105" s="29">
        <v>7.4060444522666211</v>
      </c>
      <c r="G105" s="27">
        <v>452</v>
      </c>
      <c r="H105" s="29">
        <v>5.675539929683576</v>
      </c>
      <c r="I105" s="28">
        <v>3</v>
      </c>
      <c r="J105" s="29">
        <v>3.7669512807634358</v>
      </c>
      <c r="K105" s="27">
        <v>471</v>
      </c>
      <c r="L105" s="29">
        <v>5.914113510798594</v>
      </c>
    </row>
    <row r="106" spans="1:12" s="16" customFormat="1" ht="11.1" customHeight="1" x14ac:dyDescent="0.2">
      <c r="A106" s="27">
        <v>1999</v>
      </c>
      <c r="B106" s="25">
        <v>5830835</v>
      </c>
      <c r="C106" s="30">
        <v>79577</v>
      </c>
      <c r="D106" s="26">
        <v>13.64761650775575</v>
      </c>
      <c r="E106" s="28">
        <v>43793</v>
      </c>
      <c r="F106" s="26">
        <v>7.5105881061631825</v>
      </c>
      <c r="G106" s="28">
        <v>401</v>
      </c>
      <c r="H106" s="26">
        <v>5.0391444764190654</v>
      </c>
      <c r="I106" s="28">
        <v>6</v>
      </c>
      <c r="J106" s="26">
        <v>7.5398670470110707</v>
      </c>
      <c r="K106" s="28">
        <v>468</v>
      </c>
      <c r="L106" s="26">
        <v>5.8810962966686358</v>
      </c>
    </row>
    <row r="107" spans="1:12" s="16" customFormat="1" ht="12" customHeight="1" x14ac:dyDescent="0.2">
      <c r="A107" s="27"/>
      <c r="B107" s="25"/>
      <c r="C107" s="30"/>
      <c r="D107" s="26"/>
      <c r="E107" s="28"/>
      <c r="F107" s="26"/>
      <c r="G107" s="28"/>
      <c r="H107" s="26"/>
      <c r="I107" s="28"/>
      <c r="J107" s="26"/>
      <c r="K107" s="28"/>
      <c r="L107" s="26"/>
    </row>
    <row r="108" spans="1:12" s="16" customFormat="1" ht="12" customHeight="1" x14ac:dyDescent="0.2">
      <c r="A108" s="31">
        <v>2000</v>
      </c>
      <c r="B108" s="25">
        <v>5894121</v>
      </c>
      <c r="C108" s="30">
        <v>81004</v>
      </c>
      <c r="D108" s="32">
        <v>13.743185794794508</v>
      </c>
      <c r="E108" s="30">
        <v>43904</v>
      </c>
      <c r="F108" s="32">
        <v>7.4487781978008254</v>
      </c>
      <c r="G108" s="30">
        <v>423</v>
      </c>
      <c r="H108" s="32">
        <v>5.2219643474396324</v>
      </c>
      <c r="I108" s="30">
        <v>3</v>
      </c>
      <c r="J108" s="32">
        <v>3.7035208137869731</v>
      </c>
      <c r="K108" s="30">
        <v>437</v>
      </c>
      <c r="L108" s="32">
        <v>5.3947953187496918</v>
      </c>
    </row>
    <row r="109" spans="1:12" s="16" customFormat="1" ht="11.25" x14ac:dyDescent="0.2">
      <c r="A109" s="31">
        <v>2001</v>
      </c>
      <c r="B109" s="25">
        <v>5974900</v>
      </c>
      <c r="C109" s="30">
        <v>79542</v>
      </c>
      <c r="D109" s="32">
        <v>13.3</v>
      </c>
      <c r="E109" s="30">
        <v>44563</v>
      </c>
      <c r="F109" s="32">
        <v>7.5</v>
      </c>
      <c r="G109" s="30">
        <v>461</v>
      </c>
      <c r="H109" s="32">
        <v>5.8</v>
      </c>
      <c r="I109" s="30">
        <v>9</v>
      </c>
      <c r="J109" s="32">
        <v>11.3</v>
      </c>
      <c r="K109" s="30">
        <v>418</v>
      </c>
      <c r="L109" s="32">
        <v>5.3</v>
      </c>
    </row>
    <row r="110" spans="1:12" s="16" customFormat="1" ht="11.25" x14ac:dyDescent="0.2">
      <c r="A110" s="31">
        <v>2002</v>
      </c>
      <c r="B110" s="25">
        <v>6041710</v>
      </c>
      <c r="C110" s="30">
        <v>79003</v>
      </c>
      <c r="D110" s="32">
        <v>13.1</v>
      </c>
      <c r="E110" s="30">
        <v>45244</v>
      </c>
      <c r="F110" s="32">
        <v>8</v>
      </c>
      <c r="G110" s="30">
        <v>452</v>
      </c>
      <c r="H110" s="32">
        <v>5.7</v>
      </c>
      <c r="I110" s="30">
        <v>7</v>
      </c>
      <c r="J110" s="32">
        <v>8.9</v>
      </c>
      <c r="K110" s="30">
        <v>434</v>
      </c>
      <c r="L110" s="32">
        <v>5.5</v>
      </c>
    </row>
    <row r="111" spans="1:12" s="16" customFormat="1" ht="11.25" x14ac:dyDescent="0.2">
      <c r="A111" s="31">
        <v>2003</v>
      </c>
      <c r="B111" s="25">
        <v>6098300</v>
      </c>
      <c r="C111" s="30">
        <v>80482</v>
      </c>
      <c r="D111" s="32">
        <v>13.2</v>
      </c>
      <c r="E111" s="30">
        <v>45807</v>
      </c>
      <c r="F111" s="32">
        <v>8</v>
      </c>
      <c r="G111" s="30">
        <v>447</v>
      </c>
      <c r="H111" s="32">
        <v>5.6</v>
      </c>
      <c r="I111" s="30">
        <v>2</v>
      </c>
      <c r="J111" s="32">
        <v>2.5</v>
      </c>
      <c r="K111" s="30">
        <v>498</v>
      </c>
      <c r="L111" s="32">
        <v>6.2</v>
      </c>
    </row>
    <row r="112" spans="1:12" s="16" customFormat="1" ht="11.25" x14ac:dyDescent="0.2">
      <c r="A112" s="31">
        <v>2004</v>
      </c>
      <c r="B112" s="33">
        <v>6167800</v>
      </c>
      <c r="C112" s="30">
        <v>81715</v>
      </c>
      <c r="D112" s="32">
        <v>13.2</v>
      </c>
      <c r="E112" s="22">
        <v>44703</v>
      </c>
      <c r="F112" s="32">
        <v>7.2</v>
      </c>
      <c r="G112" s="16">
        <v>451</v>
      </c>
      <c r="H112" s="32">
        <v>5.5</v>
      </c>
      <c r="I112" s="30" t="s">
        <v>104</v>
      </c>
      <c r="J112" s="32">
        <v>26.9</v>
      </c>
      <c r="K112" s="34">
        <v>432</v>
      </c>
      <c r="L112" s="32">
        <v>5.3</v>
      </c>
    </row>
    <row r="113" spans="1:12" s="16" customFormat="1" ht="11.25" x14ac:dyDescent="0.2">
      <c r="A113" s="16">
        <v>2005</v>
      </c>
      <c r="B113" s="20">
        <v>6256400</v>
      </c>
      <c r="C113" s="22">
        <v>82625</v>
      </c>
      <c r="D113" s="18">
        <v>13.2</v>
      </c>
      <c r="E113" s="22">
        <v>46015</v>
      </c>
      <c r="F113" s="18">
        <v>7.3</v>
      </c>
      <c r="G113" s="17">
        <v>420</v>
      </c>
      <c r="H113" s="18">
        <v>5.0999999999999996</v>
      </c>
      <c r="I113" s="17" t="s">
        <v>105</v>
      </c>
      <c r="J113" s="18">
        <v>31.5</v>
      </c>
      <c r="K113" s="17">
        <v>519</v>
      </c>
      <c r="L113" s="18">
        <v>6.3</v>
      </c>
    </row>
    <row r="114" spans="1:12" s="16" customFormat="1" ht="11.25" x14ac:dyDescent="0.2">
      <c r="A114" s="16">
        <v>2006</v>
      </c>
      <c r="B114" s="20">
        <v>6375600</v>
      </c>
      <c r="C114" s="20">
        <v>86845</v>
      </c>
      <c r="D114" s="18">
        <v>13.6</v>
      </c>
      <c r="E114" s="22">
        <v>45878</v>
      </c>
      <c r="F114" s="18">
        <v>7.2</v>
      </c>
      <c r="G114" s="17">
        <v>406</v>
      </c>
      <c r="H114" s="18">
        <v>4.7</v>
      </c>
      <c r="I114" s="17" t="s">
        <v>106</v>
      </c>
      <c r="J114" s="18">
        <v>23</v>
      </c>
      <c r="K114" s="17">
        <v>490</v>
      </c>
      <c r="L114" s="18">
        <v>5.6</v>
      </c>
    </row>
    <row r="115" spans="1:12" s="16" customFormat="1" ht="12" customHeight="1" x14ac:dyDescent="0.2">
      <c r="A115" s="16">
        <v>2007</v>
      </c>
      <c r="B115" s="35">
        <v>6488000</v>
      </c>
      <c r="C115" s="20">
        <v>88921</v>
      </c>
      <c r="D115" s="18">
        <v>13.7</v>
      </c>
      <c r="E115" s="22">
        <v>47115</v>
      </c>
      <c r="F115" s="18">
        <v>7.3</v>
      </c>
      <c r="G115" s="17">
        <v>427</v>
      </c>
      <c r="H115" s="18">
        <v>4.8</v>
      </c>
      <c r="I115" s="17" t="s">
        <v>107</v>
      </c>
      <c r="J115" s="18">
        <v>20.2</v>
      </c>
      <c r="K115" s="17">
        <v>493</v>
      </c>
      <c r="L115" s="18">
        <v>5.5</v>
      </c>
    </row>
    <row r="116" spans="1:12" s="16" customFormat="1" ht="12" customHeight="1" x14ac:dyDescent="0.2">
      <c r="A116" s="16">
        <v>2008</v>
      </c>
      <c r="B116" s="35">
        <v>6587600</v>
      </c>
      <c r="C116" s="20">
        <v>90270</v>
      </c>
      <c r="D116" s="18">
        <v>13.7</v>
      </c>
      <c r="E116" s="22">
        <v>48551</v>
      </c>
      <c r="F116" s="18">
        <v>7.4</v>
      </c>
      <c r="G116" s="17">
        <v>491</v>
      </c>
      <c r="H116" s="18">
        <v>5.4</v>
      </c>
      <c r="I116" s="17" t="s">
        <v>108</v>
      </c>
      <c r="J116" s="18">
        <v>21</v>
      </c>
      <c r="K116" s="17">
        <v>543</v>
      </c>
      <c r="L116" s="18">
        <v>6</v>
      </c>
    </row>
    <row r="117" spans="1:12" s="16" customFormat="1" ht="12" customHeight="1" x14ac:dyDescent="0.2">
      <c r="A117" s="16">
        <v>2009</v>
      </c>
      <c r="B117" s="36">
        <v>6668200</v>
      </c>
      <c r="C117" s="20">
        <v>89242</v>
      </c>
      <c r="D117" s="18">
        <v>13.4</v>
      </c>
      <c r="E117" s="20">
        <v>48202</v>
      </c>
      <c r="F117" s="18">
        <v>7.2</v>
      </c>
      <c r="G117" s="38">
        <v>438</v>
      </c>
      <c r="H117" s="18">
        <v>4.9000000000000004</v>
      </c>
      <c r="I117" s="17" t="s">
        <v>109</v>
      </c>
      <c r="J117" s="18">
        <v>33.6</v>
      </c>
      <c r="K117" s="37">
        <v>497</v>
      </c>
      <c r="L117" s="18">
        <v>5.6</v>
      </c>
    </row>
    <row r="118" spans="1:12" s="16" customFormat="1" ht="12" customHeight="1" x14ac:dyDescent="0.2">
      <c r="B118" s="36"/>
      <c r="C118" s="20"/>
      <c r="D118" s="18"/>
      <c r="E118" s="20"/>
      <c r="F118" s="18"/>
      <c r="G118" s="38"/>
      <c r="H118" s="18"/>
      <c r="I118" s="17"/>
      <c r="J118" s="18"/>
      <c r="K118" s="37"/>
      <c r="L118" s="18"/>
    </row>
    <row r="119" spans="1:12" s="16" customFormat="1" ht="12" customHeight="1" x14ac:dyDescent="0.2">
      <c r="A119" s="16">
        <v>2010</v>
      </c>
      <c r="B119" s="20">
        <v>6724540</v>
      </c>
      <c r="C119" s="20">
        <v>86480</v>
      </c>
      <c r="D119" s="18">
        <v>12.9</v>
      </c>
      <c r="E119" s="22">
        <v>47981</v>
      </c>
      <c r="F119" s="18">
        <v>7.1</v>
      </c>
      <c r="G119" s="38">
        <v>389</v>
      </c>
      <c r="H119" s="18">
        <v>4.5</v>
      </c>
      <c r="I119" s="17" t="s">
        <v>107</v>
      </c>
      <c r="J119" s="18">
        <v>20.8</v>
      </c>
      <c r="K119" s="37">
        <v>499</v>
      </c>
      <c r="L119" s="18">
        <v>5.8</v>
      </c>
    </row>
    <row r="120" spans="1:12" s="16" customFormat="1" ht="12" customHeight="1" x14ac:dyDescent="0.2">
      <c r="A120" s="16">
        <v>2011</v>
      </c>
      <c r="B120" s="20">
        <v>6767900</v>
      </c>
      <c r="C120" s="20">
        <v>86929</v>
      </c>
      <c r="D120" s="18">
        <v>12.8</v>
      </c>
      <c r="E120" s="22">
        <v>49386</v>
      </c>
      <c r="F120" s="18">
        <v>7.3</v>
      </c>
      <c r="G120" s="38">
        <v>387</v>
      </c>
      <c r="H120" s="18">
        <v>4.5</v>
      </c>
      <c r="I120" s="17">
        <v>21</v>
      </c>
      <c r="J120" s="18">
        <v>24.2</v>
      </c>
      <c r="K120" s="37">
        <v>585</v>
      </c>
      <c r="L120" s="18">
        <v>6.7</v>
      </c>
    </row>
    <row r="121" spans="1:12" s="16" customFormat="1" ht="12" customHeight="1" x14ac:dyDescent="0.2">
      <c r="A121" s="16">
        <v>2012</v>
      </c>
      <c r="B121" s="30">
        <v>6817770</v>
      </c>
      <c r="C121" s="20">
        <v>87417</v>
      </c>
      <c r="D121" s="18">
        <v>12.8</v>
      </c>
      <c r="E121" s="39">
        <v>50057</v>
      </c>
      <c r="F121" s="40">
        <v>7.3</v>
      </c>
      <c r="G121" s="38">
        <v>442</v>
      </c>
      <c r="H121" s="37">
        <v>5.0999999999999996</v>
      </c>
      <c r="I121" s="41">
        <v>25</v>
      </c>
      <c r="J121" s="40">
        <v>28.6</v>
      </c>
      <c r="K121" s="37">
        <v>500</v>
      </c>
      <c r="L121" s="18">
        <v>5.7</v>
      </c>
    </row>
    <row r="122" spans="1:12" s="16" customFormat="1" ht="12" customHeight="1" x14ac:dyDescent="0.2">
      <c r="A122" s="16">
        <v>2013</v>
      </c>
      <c r="B122" s="30">
        <v>6882400</v>
      </c>
      <c r="C122" s="20">
        <v>86566</v>
      </c>
      <c r="D122" s="18">
        <v>12.6</v>
      </c>
      <c r="E122" s="39">
        <v>51038</v>
      </c>
      <c r="F122" s="40">
        <v>7.4</v>
      </c>
      <c r="G122" s="38">
        <v>382</v>
      </c>
      <c r="H122" s="37">
        <v>4.4000000000000004</v>
      </c>
      <c r="I122" s="41">
        <v>26</v>
      </c>
      <c r="J122" s="40">
        <v>30</v>
      </c>
      <c r="K122" s="37">
        <v>532</v>
      </c>
      <c r="L122" s="18">
        <v>6.1</v>
      </c>
    </row>
    <row r="123" spans="1:12" s="16" customFormat="1" ht="12" customHeight="1" x14ac:dyDescent="0.2">
      <c r="A123" s="16">
        <v>2014</v>
      </c>
      <c r="B123" s="20">
        <v>6968170</v>
      </c>
      <c r="C123" s="22">
        <v>88561</v>
      </c>
      <c r="D123" s="18">
        <v>12.7</v>
      </c>
      <c r="E123" s="22">
        <v>52028</v>
      </c>
      <c r="F123" s="18">
        <v>7.5</v>
      </c>
      <c r="G123" s="28">
        <v>402</v>
      </c>
      <c r="H123" s="26">
        <v>4.5</v>
      </c>
      <c r="I123" s="17">
        <v>27</v>
      </c>
      <c r="J123" s="18">
        <v>30.5</v>
      </c>
      <c r="K123" s="17">
        <v>543</v>
      </c>
      <c r="L123" s="18">
        <v>6.1</v>
      </c>
    </row>
    <row r="124" spans="1:12" s="16" customFormat="1" ht="12" customHeight="1" x14ac:dyDescent="0.2">
      <c r="A124" s="16">
        <v>2015</v>
      </c>
      <c r="B124" s="20">
        <v>7061410</v>
      </c>
      <c r="C124" s="22">
        <v>89000</v>
      </c>
      <c r="D124" s="18">
        <v>12.6</v>
      </c>
      <c r="E124" s="22">
        <v>54514</v>
      </c>
      <c r="F124" s="18">
        <v>7.7</v>
      </c>
      <c r="G124" s="28">
        <v>431</v>
      </c>
      <c r="H124" s="26">
        <v>4.8</v>
      </c>
      <c r="I124" s="17">
        <v>25</v>
      </c>
      <c r="J124" s="18">
        <v>28.1</v>
      </c>
      <c r="K124" s="17">
        <v>508</v>
      </c>
      <c r="L124" s="18">
        <v>5.7</v>
      </c>
    </row>
    <row r="125" spans="1:12" s="16" customFormat="1" ht="12" customHeight="1" x14ac:dyDescent="0.2">
      <c r="A125" s="16">
        <v>2016</v>
      </c>
      <c r="B125" s="20">
        <v>7183700</v>
      </c>
      <c r="C125" s="20">
        <v>90489</v>
      </c>
      <c r="D125" s="16">
        <v>12.6</v>
      </c>
      <c r="E125" s="20">
        <v>54748</v>
      </c>
      <c r="F125" s="16">
        <v>7.6</v>
      </c>
      <c r="G125" s="42">
        <v>390</v>
      </c>
      <c r="H125" s="42">
        <v>4.3</v>
      </c>
      <c r="I125" s="16">
        <v>31</v>
      </c>
      <c r="J125" s="16">
        <v>34.299999999999997</v>
      </c>
      <c r="K125" s="16">
        <v>507</v>
      </c>
      <c r="L125" s="16">
        <v>5.6</v>
      </c>
    </row>
    <row r="126" spans="1:12" ht="12" customHeight="1" x14ac:dyDescent="0.2">
      <c r="A126" s="45" t="s">
        <v>110</v>
      </c>
      <c r="B126" s="46"/>
      <c r="C126" s="46"/>
      <c r="D126" s="46"/>
      <c r="E126" s="46"/>
      <c r="F126" s="46"/>
      <c r="G126" s="47"/>
      <c r="H126" s="47"/>
      <c r="I126" s="46"/>
      <c r="J126" s="46"/>
      <c r="K126" s="46"/>
      <c r="L126" s="46"/>
    </row>
    <row r="127" spans="1:12" ht="12" customHeight="1" x14ac:dyDescent="0.2">
      <c r="A127" s="48"/>
      <c r="B127" s="48"/>
      <c r="C127" s="48"/>
      <c r="D127" s="48"/>
      <c r="E127" s="48"/>
      <c r="F127" s="48"/>
      <c r="G127" s="48"/>
      <c r="H127" s="48"/>
      <c r="I127" s="48"/>
      <c r="J127" s="48"/>
      <c r="K127" s="48"/>
      <c r="L127" s="48"/>
    </row>
    <row r="128" spans="1:12" ht="12" customHeight="1" x14ac:dyDescent="0.2">
      <c r="A128" s="49" t="s">
        <v>90</v>
      </c>
      <c r="B128" s="50"/>
      <c r="C128" s="50"/>
      <c r="D128" s="50"/>
      <c r="E128" s="50"/>
      <c r="F128" s="50"/>
      <c r="G128" s="50"/>
      <c r="H128" s="50"/>
      <c r="I128" s="50"/>
      <c r="J128" s="50"/>
      <c r="K128" s="50"/>
      <c r="L128" s="50"/>
    </row>
    <row r="129" spans="1:12" ht="12" customHeight="1" x14ac:dyDescent="0.2">
      <c r="A129" s="51" t="s">
        <v>101</v>
      </c>
      <c r="B129" s="48"/>
      <c r="C129" s="48"/>
      <c r="D129" s="48"/>
      <c r="E129" s="48"/>
      <c r="F129" s="48"/>
      <c r="G129" s="48"/>
      <c r="H129" s="48"/>
      <c r="I129" s="48"/>
      <c r="J129" s="48"/>
      <c r="K129" s="48"/>
      <c r="L129" s="48"/>
    </row>
    <row r="130" spans="1:12" ht="12" customHeight="1" x14ac:dyDescent="0.2">
      <c r="A130" s="51" t="s">
        <v>91</v>
      </c>
      <c r="B130" s="48"/>
      <c r="C130" s="48"/>
      <c r="D130" s="48"/>
      <c r="E130" s="48"/>
      <c r="F130" s="48"/>
      <c r="G130" s="48"/>
      <c r="H130" s="48"/>
      <c r="I130" s="48"/>
      <c r="J130" s="48"/>
      <c r="K130" s="48"/>
      <c r="L130" s="48"/>
    </row>
    <row r="131" spans="1:12" ht="12" customHeight="1" x14ac:dyDescent="0.2">
      <c r="A131" s="48"/>
      <c r="B131" s="48"/>
      <c r="C131" s="48"/>
      <c r="D131" s="48"/>
      <c r="E131" s="48"/>
      <c r="F131" s="48"/>
      <c r="G131" s="48"/>
      <c r="H131" s="48"/>
      <c r="I131" s="48"/>
      <c r="J131" s="48"/>
      <c r="K131" s="48"/>
      <c r="L131" s="48"/>
    </row>
    <row r="132" spans="1:12" ht="12" customHeight="1" x14ac:dyDescent="0.2">
      <c r="A132" s="48"/>
      <c r="B132" s="48"/>
      <c r="C132" s="48"/>
      <c r="D132" s="48"/>
      <c r="E132" s="48"/>
      <c r="F132" s="48"/>
      <c r="G132" s="48"/>
      <c r="H132" s="48"/>
      <c r="I132" s="48"/>
      <c r="J132" s="48"/>
      <c r="K132" s="48"/>
      <c r="L132" s="48"/>
    </row>
    <row r="133" spans="1:12" ht="12" customHeight="1" x14ac:dyDescent="0.2">
      <c r="A133" s="51" t="s">
        <v>92</v>
      </c>
      <c r="B133" s="48"/>
      <c r="C133" s="48"/>
      <c r="D133" s="48"/>
      <c r="E133" s="48"/>
      <c r="F133" s="48"/>
      <c r="G133" s="48"/>
      <c r="H133" s="48"/>
      <c r="I133" s="48"/>
      <c r="J133" s="48"/>
      <c r="K133" s="48"/>
      <c r="L133" s="48"/>
    </row>
    <row r="134" spans="1:12" ht="12" customHeight="1" x14ac:dyDescent="0.2">
      <c r="A134" s="52" t="s">
        <v>103</v>
      </c>
      <c r="B134" s="43"/>
      <c r="C134" s="43"/>
      <c r="D134" s="43"/>
      <c r="E134" s="43"/>
      <c r="F134" s="43"/>
      <c r="G134" s="43"/>
      <c r="H134" s="43"/>
      <c r="I134" s="43"/>
      <c r="J134" s="43"/>
      <c r="K134" s="43"/>
      <c r="L134" s="43"/>
    </row>
    <row r="135" spans="1:12" ht="12" customHeight="1" x14ac:dyDescent="0.2">
      <c r="A135" s="43"/>
      <c r="B135" s="43"/>
      <c r="C135" s="43"/>
      <c r="D135" s="43"/>
      <c r="E135" s="43"/>
      <c r="F135" s="43"/>
      <c r="G135" s="43"/>
      <c r="H135" s="43"/>
      <c r="I135" s="43"/>
      <c r="J135" s="43"/>
      <c r="K135" s="43"/>
      <c r="L135" s="43"/>
    </row>
    <row r="136" spans="1:12" ht="11.25" customHeight="1" x14ac:dyDescent="0.2">
      <c r="A136" s="43"/>
      <c r="B136" s="43"/>
      <c r="C136" s="43"/>
      <c r="D136" s="43"/>
      <c r="E136" s="43"/>
      <c r="F136" s="43"/>
      <c r="G136" s="43"/>
      <c r="H136" s="43"/>
      <c r="I136" s="43"/>
      <c r="J136" s="43"/>
      <c r="K136" s="43"/>
      <c r="L136" s="43"/>
    </row>
    <row r="137" spans="1:12" ht="1.9" customHeight="1" x14ac:dyDescent="0.2">
      <c r="A137" s="43"/>
      <c r="B137" s="43"/>
      <c r="C137" s="43"/>
      <c r="D137" s="43"/>
      <c r="E137" s="43"/>
      <c r="F137" s="43"/>
      <c r="G137" s="43"/>
      <c r="H137" s="43"/>
      <c r="I137" s="43"/>
      <c r="J137" s="43"/>
      <c r="K137" s="43"/>
      <c r="L137" s="43"/>
    </row>
    <row r="138" spans="1:12" ht="12" hidden="1" customHeight="1" x14ac:dyDescent="0.2">
      <c r="A138" s="43"/>
      <c r="B138" s="43"/>
      <c r="C138" s="43"/>
      <c r="D138" s="43"/>
      <c r="E138" s="43"/>
      <c r="F138" s="43"/>
      <c r="G138" s="43"/>
      <c r="H138" s="43"/>
      <c r="I138" s="43"/>
      <c r="J138" s="43"/>
      <c r="K138" s="43"/>
      <c r="L138" s="43"/>
    </row>
    <row r="139" spans="1:12" ht="12" customHeight="1" x14ac:dyDescent="0.2">
      <c r="A139" s="43" t="s">
        <v>97</v>
      </c>
      <c r="B139" s="44"/>
      <c r="C139" s="44"/>
      <c r="D139" s="44"/>
      <c r="E139" s="44"/>
      <c r="F139" s="44"/>
      <c r="G139" s="44"/>
      <c r="H139" s="44"/>
      <c r="I139" s="44"/>
      <c r="J139" s="44"/>
      <c r="K139" s="44"/>
      <c r="L139" s="44"/>
    </row>
    <row r="140" spans="1:12" ht="12" customHeight="1" x14ac:dyDescent="0.2">
      <c r="A140" s="8"/>
    </row>
    <row r="141" spans="1:12" ht="12" customHeight="1" x14ac:dyDescent="0.2">
      <c r="A141" s="8"/>
    </row>
    <row r="142" spans="1:12" ht="12" customHeight="1" x14ac:dyDescent="0.2">
      <c r="A142" s="8"/>
    </row>
    <row r="143" spans="1:12" ht="12" customHeight="1" x14ac:dyDescent="0.2">
      <c r="A143" s="8"/>
    </row>
    <row r="144" spans="1:12" ht="12" customHeight="1" x14ac:dyDescent="0.2">
      <c r="A144" s="9"/>
    </row>
  </sheetData>
  <mergeCells count="22">
    <mergeCell ref="C4:D4"/>
    <mergeCell ref="E4:F4"/>
    <mergeCell ref="G4:H4"/>
    <mergeCell ref="I4:J4"/>
    <mergeCell ref="K4:L4"/>
    <mergeCell ref="C50:D50"/>
    <mergeCell ref="E50:F50"/>
    <mergeCell ref="K95:L95"/>
    <mergeCell ref="C95:D95"/>
    <mergeCell ref="E95:F95"/>
    <mergeCell ref="G95:H95"/>
    <mergeCell ref="I95:J95"/>
    <mergeCell ref="G50:H50"/>
    <mergeCell ref="I50:J50"/>
    <mergeCell ref="K50:L50"/>
    <mergeCell ref="A139:L139"/>
    <mergeCell ref="A126:L127"/>
    <mergeCell ref="A128:L128"/>
    <mergeCell ref="A129:L129"/>
    <mergeCell ref="A130:L132"/>
    <mergeCell ref="A134:L138"/>
    <mergeCell ref="A133:L133"/>
  </mergeCells>
  <phoneticPr fontId="0" type="noConversion"/>
  <pageMargins left="0.82" right="0.75" top="1" bottom="1" header="0.75" footer="0.5"/>
  <pageSetup orientation="portrait" horizontalDpi="4294967292" verticalDpi="4294967292" r:id="rId1"/>
  <headerFooter alignWithMargins="0"/>
  <rowBreaks count="1" manualBreakCount="1">
    <brk id="93" max="65535" man="1"/>
  </rowBreaks>
  <webPublishItems count="1">
    <webPublishItem id="9282" divId="OverviewTable06_9282" sourceType="sheet" destinationFile="G:\Web\Overview Web Table\RawHtmFiles\2006\overview.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2016</vt:lpstr>
      <vt:lpstr>'2016'!Print_Area</vt:lpstr>
      <vt:lpstr>'2016'!Print_Titles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Overview Table 1.  Live Births, Deaths, Infant Deaths, Maternal Deaths, and Fetal Deaths Washington Residents</dc:title>
  <dc:subject>Overview table of live births, deaths, infant deaths, maternal deaths, and fetal deaths from 1910-2011 in Washington State</dc:subject>
  <dc:creator>Washington State Department of Health-Center for Health Statistics</dc:creator>
  <cp:keywords>birth, birth rate, death, mortality, death rate, mortality rate, infant death, maternal death, fetal death, 1910-2012, Washington State, residents, 2011</cp:keywords>
  <cp:lastModifiedBy>Gibson, Peter J (DOH)</cp:lastModifiedBy>
  <cp:lastPrinted>2002-08-07T16:48:57Z</cp:lastPrinted>
  <dcterms:created xsi:type="dcterms:W3CDTF">1997-09-26T18:56:10Z</dcterms:created>
  <dcterms:modified xsi:type="dcterms:W3CDTF">2021-10-06T22:21:53Z</dcterms:modified>
</cp:coreProperties>
</file>