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7D73344E-7116-4AFA-8EFE-8C7EF3CDA20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テーブル一覧" sheetId="1" r:id="rId1"/>
    <sheet name="user" sheetId="2" r:id="rId2"/>
    <sheet name="question" sheetId="3" r:id="rId3"/>
    <sheet name="answ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<sst xmlns="http://schemas.openxmlformats.org/spreadsheetml/2006/main" count="196" uniqueCount="80">
  <si>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</si>
  <si>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</si>
  <si>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</si>
  <si>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</si>
  <si>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</si>
  <si>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</si>
  <si>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</si>
  <si>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</si>
  <si>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</si>
  <si>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</si>
  <si>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</si>
  <si>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</si>
  <si>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</si>
  <si>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</si>
  <si>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</si>
  <si>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</si>
  <si>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</si>
  <si>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</si>
  <si>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</si>
  <si>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</si>
  <si>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</si>
  <si>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Webアプリ製造</t>
    <rPh sb="6" eb="8">
      <t>セイゾウ</t>
    </rPh>
    <phoneticPr fontId="1"/>
  </si>
  <si>
    <t>テーブル</t>
    <phoneticPr fontId="1"/>
  </si>
  <si>
    <t>ユーザ</t>
    <phoneticPr fontId="1"/>
  </si>
  <si>
    <t>user</t>
    <phoneticPr fontId="1"/>
  </si>
  <si>
    <t>質問回答</t>
    <rPh sb="0" eb="4">
      <t>シツモンカイトウ</t>
    </rPh>
    <phoneticPr fontId="1"/>
  </si>
  <si>
    <t>質問登録</t>
    <rPh sb="0" eb="2">
      <t>シツモン</t>
    </rPh>
    <rPh sb="2" eb="4">
      <t>トウロク</t>
    </rPh>
    <phoneticPr fontId="1"/>
  </si>
  <si>
    <t>question</t>
    <phoneticPr fontId="1"/>
  </si>
  <si>
    <t>answer</t>
    <phoneticPr fontId="1"/>
  </si>
  <si>
    <t>Open Q&amp;A System</t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</si>
  <si>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</si>
  <si>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</si>
  <si>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</si>
  <si>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name</t>
    <phoneticPr fontId="1"/>
  </si>
  <si>
    <t>type</t>
    <phoneticPr fontId="1"/>
  </si>
  <si>
    <t>清水孝祐</t>
    <rPh sb="0" eb="4">
      <t>シミズコウスケ</t>
    </rPh>
    <phoneticPr fontId="1"/>
  </si>
  <si>
    <t>匿名</t>
    <rPh sb="0" eb="2">
      <t>トクメイ</t>
    </rPh>
    <phoneticPr fontId="1"/>
  </si>
  <si>
    <t>小カテゴリー</t>
    <rPh sb="0" eb="1">
      <t>ショウ</t>
    </rPh>
    <phoneticPr fontId="1"/>
  </si>
  <si>
    <t>質問のタイトル</t>
    <rPh sb="0" eb="2">
      <t>シツモン</t>
    </rPh>
    <phoneticPr fontId="1"/>
  </si>
  <si>
    <t>質問の内容</t>
    <rPh sb="0" eb="2">
      <t>シツモン</t>
    </rPh>
    <rPh sb="3" eb="5">
      <t>ナイヨウ</t>
    </rPh>
    <phoneticPr fontId="1"/>
  </si>
  <si>
    <t>anonymity</t>
  </si>
  <si>
    <t>s_category</t>
    <phoneticPr fontId="1"/>
  </si>
  <si>
    <t>b_category</t>
    <phoneticPr fontId="1"/>
  </si>
  <si>
    <t>title</t>
    <phoneticPr fontId="1"/>
  </si>
  <si>
    <t>content</t>
    <phoneticPr fontId="1"/>
  </si>
  <si>
    <t>日付</t>
    <rPh sb="0" eb="2">
      <t>ヒヅケ</t>
    </rPh>
    <phoneticPr fontId="1"/>
  </si>
  <si>
    <t>date</t>
    <phoneticPr fontId="1"/>
  </si>
  <si>
    <t>varchar</t>
    <phoneticPr fontId="1"/>
  </si>
  <si>
    <t>smallint</t>
    <phoneticPr fontId="1"/>
  </si>
  <si>
    <t>0:受講者 1:講師</t>
    <rPh sb="2" eb="5">
      <t>ジュコウシャ</t>
    </rPh>
    <rPh sb="8" eb="10">
      <t>コウシ</t>
    </rPh>
    <phoneticPr fontId="1"/>
  </si>
  <si>
    <t>○</t>
    <phoneticPr fontId="1"/>
  </si>
  <si>
    <t>0:記名 1:匿名</t>
    <rPh sb="2" eb="4">
      <t>キメイ</t>
    </rPh>
    <rPh sb="7" eb="9">
      <t>トクメイ</t>
    </rPh>
    <phoneticPr fontId="1"/>
  </si>
  <si>
    <t>講師用PW</t>
    <rPh sb="0" eb="3">
      <t>コウシヨウ</t>
    </rPh>
    <phoneticPr fontId="1"/>
  </si>
  <si>
    <t>講師のみに配布されるPW</t>
    <rPh sb="0" eb="2">
      <t>コウシ</t>
    </rPh>
    <rPh sb="5" eb="7">
      <t>ハイフ</t>
    </rPh>
    <phoneticPr fontId="1"/>
  </si>
  <si>
    <t>q_id</t>
    <phoneticPr fontId="1"/>
  </si>
  <si>
    <t>質問ID</t>
    <rPh sb="0" eb="2">
      <t>シツモン</t>
    </rPh>
    <phoneticPr fontId="1"/>
  </si>
  <si>
    <t>宛先</t>
    <rPh sb="0" eb="2">
      <t>アテサキ</t>
    </rPh>
    <phoneticPr fontId="1"/>
  </si>
  <si>
    <t>to</t>
    <phoneticPr fontId="1"/>
  </si>
  <si>
    <t>a_id</t>
    <phoneticPr fontId="1"/>
  </si>
  <si>
    <t>回答ID</t>
    <rPh sb="0" eb="2">
      <t>カイトウ</t>
    </rPh>
    <phoneticPr fontId="1"/>
  </si>
  <si>
    <t>回答の内容</t>
    <rPh sb="0" eb="2">
      <t>カイトウ</t>
    </rPh>
    <rPh sb="3" eb="5">
      <t>ナイヨウ</t>
    </rPh>
    <phoneticPr fontId="1"/>
  </si>
  <si>
    <t>半角英数字で入力</t>
    <phoneticPr fontId="1"/>
  </si>
  <si>
    <t>半角英数字で６桁以上で入力</t>
    <rPh sb="4" eb="5">
      <t>ジ</t>
    </rPh>
    <phoneticPr fontId="1"/>
  </si>
  <si>
    <t>ins_pw</t>
    <phoneticPr fontId="1"/>
  </si>
  <si>
    <t>ユーザー</t>
    <phoneticPr fontId="1"/>
  </si>
  <si>
    <t>ユーザーID</t>
    <phoneticPr fontId="1"/>
  </si>
  <si>
    <t>ユーザーPW</t>
    <phoneticPr fontId="1"/>
  </si>
  <si>
    <t>カテゴリー</t>
    <phoneticPr fontId="1"/>
  </si>
  <si>
    <t>0:全員 1:講師のみ 2:受講者のみ</t>
    <rPh sb="2" eb="4">
      <t>ゼンイン</t>
    </rPh>
    <rPh sb="7" eb="9">
      <t>コウシ</t>
    </rPh>
    <rPh sb="14" eb="17">
      <t>ジュコウシャ</t>
    </rPh>
    <phoneticPr fontId="1"/>
  </si>
  <si>
    <t>解決</t>
    <rPh sb="0" eb="2">
      <t>カイケツ</t>
    </rPh>
    <phoneticPr fontId="1"/>
  </si>
  <si>
    <t>solution</t>
    <phoneticPr fontId="1"/>
  </si>
  <si>
    <t>0:未解決 1:解決済み</t>
    <rPh sb="2" eb="5">
      <t>ミカイケツ</t>
    </rPh>
    <rPh sb="8" eb="11">
      <t>カイケツズ</t>
    </rPh>
    <phoneticPr fontId="1"/>
  </si>
  <si>
    <t>metoo</t>
    <phoneticPr fontId="1"/>
  </si>
  <si>
    <t>int</t>
    <phoneticPr fontId="1"/>
  </si>
  <si>
    <t>画像</t>
    <rPh sb="0" eb="2">
      <t>ガゾウ</t>
    </rPh>
    <phoneticPr fontId="1"/>
  </si>
  <si>
    <t>blob</t>
    <phoneticPr fontId="1"/>
  </si>
  <si>
    <t>images</t>
    <phoneticPr fontId="1"/>
  </si>
  <si>
    <t>質問ID（外部キー）</t>
    <phoneticPr fontId="1"/>
  </si>
  <si>
    <t>私もボタン</t>
    <rPh sb="0" eb="1">
      <t>ワタシ</t>
    </rPh>
    <phoneticPr fontId="1"/>
  </si>
  <si>
    <t>0:押す前 1:押した後</t>
    <rPh sb="2" eb="3">
      <t>オ</t>
    </rPh>
    <rPh sb="4" eb="5">
      <t>マエ</t>
    </rPh>
    <rPh sb="8" eb="9">
      <t>オ</t>
    </rPh>
    <rPh sb="11" eb="12">
      <t>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</si>
</sst>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1" sqref="C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35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64</v>
      </c>
      <c r="D8" s="3" t="s">
        <v>24</v>
      </c>
      <c r="E8" s="3" t="s">
        <v>22</v>
      </c>
      <c r="F8" s="3"/>
    </row>
    <row r="9" spans="1:6" x14ac:dyDescent="0.15">
      <c r="B9" s="3">
        <v>2</v>
      </c>
      <c r="C9" s="3" t="s">
        <v>26</v>
      </c>
      <c r="D9" s="3" t="s">
        <v>27</v>
      </c>
      <c r="E9" s="3" t="s">
        <v>22</v>
      </c>
      <c r="F9" s="3"/>
    </row>
    <row r="10" spans="1:6" x14ac:dyDescent="0.15">
      <c r="B10" s="3">
        <v>3</v>
      </c>
      <c r="C10" s="3" t="s">
        <v>25</v>
      </c>
      <c r="D10" s="3" t="s">
        <v>28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64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65</v>
      </c>
      <c r="C10" s="3" t="s">
        <v>31</v>
      </c>
      <c r="D10" s="3" t="s">
        <v>47</v>
      </c>
      <c r="E10" s="3">
        <v>30</v>
      </c>
      <c r="F10" s="3" t="s">
        <v>50</v>
      </c>
      <c r="G10" s="3"/>
      <c r="H10" s="3" t="s">
        <v>50</v>
      </c>
      <c r="I10" s="3"/>
      <c r="J10" s="9" t="s">
        <v>61</v>
      </c>
      <c r="L10" t="str">
        <f>C10&amp;" "&amp;D10&amp;" "&amp;IF(E10&lt;&gt;"","("&amp;E10&amp;")","")&amp;IF(C11&lt;&gt;"",",","")</f>
        <v>id varchar (30),</v>
      </c>
    </row>
    <row r="11" spans="1:12" x14ac:dyDescent="0.15">
      <c r="A11" s="3">
        <v>2</v>
      </c>
      <c r="B11" s="3" t="s">
        <v>66</v>
      </c>
      <c r="C11" s="3" t="s">
        <v>32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9" t="s">
        <v>62</v>
      </c>
      <c r="L11" t="str">
        <f>C11&amp;" "&amp;D11&amp;" "&amp;IF(E11&lt;&gt;"","("&amp;E11&amp;")","")&amp;IF(C12&lt;&gt;"",",","")</f>
        <v>pw varchar (20),</v>
      </c>
    </row>
    <row r="12" spans="1:12" x14ac:dyDescent="0.15">
      <c r="A12" s="3">
        <v>3</v>
      </c>
      <c r="B12" s="3" t="s">
        <v>30</v>
      </c>
      <c r="C12" s="3" t="s">
        <v>33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15">
      <c r="A13" s="3">
        <v>4</v>
      </c>
      <c r="B13" s="3" t="s">
        <v>10</v>
      </c>
      <c r="C13" s="3" t="s">
        <v>34</v>
      </c>
      <c r="D13" s="3" t="s">
        <v>48</v>
      </c>
      <c r="E13" s="3"/>
      <c r="F13" s="3"/>
      <c r="G13" s="3"/>
      <c r="H13" s="3" t="s">
        <v>50</v>
      </c>
      <c r="I13" s="3">
        <v>0</v>
      </c>
      <c r="J13" s="3" t="s">
        <v>49</v>
      </c>
      <c r="L13" t="str">
        <f>C13&amp;" "&amp;D13&amp;" "&amp;IF(E13&lt;&gt;"","("&amp;E13&amp;")","")&amp;IF(C14&lt;&gt;"",",","")</f>
        <v>type smallint ,</v>
      </c>
    </row>
    <row r="14" spans="1:12" x14ac:dyDescent="0.15">
      <c r="A14" s="3">
        <v>5</v>
      </c>
      <c r="B14" s="3" t="s">
        <v>52</v>
      </c>
      <c r="C14" s="3" t="s">
        <v>63</v>
      </c>
      <c r="D14" s="3" t="s">
        <v>47</v>
      </c>
      <c r="E14" s="3">
        <v>20</v>
      </c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ins_pw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5C91-D439-4FD5-A784-163B0AF6EB64}">
  <dimension ref="A1:L30"/>
  <sheetViews>
    <sheetView tabSelected="1" workbookViewId="0">
      <selection activeCell="J21" sqref="J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3">
        <v>1</v>
      </c>
      <c r="B10" s="3" t="s">
        <v>55</v>
      </c>
      <c r="C10" s="3" t="s">
        <v>54</v>
      </c>
      <c r="D10" s="3" t="s">
        <v>47</v>
      </c>
      <c r="E10" s="3">
        <f>30</f>
        <v>30</v>
      </c>
      <c r="F10" s="3" t="s">
        <v>50</v>
      </c>
      <c r="G10" s="3" t="s">
        <v>50</v>
      </c>
      <c r="H10" s="3"/>
      <c r="I10" s="3"/>
      <c r="J10" s="3"/>
      <c r="L10" t="e">
        <f>#REF!&amp;" "&amp;D12&amp;" "&amp;IF(E12&lt;&gt;"","("&amp;E12&amp;")","")&amp;IF(C12&lt;&gt;"",",","")</f>
        <v>#REF!</v>
      </c>
    </row>
    <row r="11" spans="1:12" x14ac:dyDescent="0.15">
      <c r="A11" s="3">
        <v>2</v>
      </c>
      <c r="B11" s="3" t="s">
        <v>56</v>
      </c>
      <c r="C11" s="3" t="s">
        <v>57</v>
      </c>
      <c r="D11" s="3" t="s">
        <v>48</v>
      </c>
      <c r="E11" s="3">
        <v>20</v>
      </c>
      <c r="F11" s="3"/>
      <c r="G11" s="3"/>
      <c r="H11" s="3" t="s">
        <v>50</v>
      </c>
      <c r="I11" s="3">
        <v>0</v>
      </c>
      <c r="J11" s="3" t="s">
        <v>68</v>
      </c>
      <c r="L11" t="str">
        <f>C12&amp;" "&amp;D13&amp;" "&amp;IF(E13&lt;&gt;"","("&amp;E13&amp;")","")&amp;IF(C13&lt;&gt;"",",","")</f>
        <v>id smallint ,</v>
      </c>
    </row>
    <row r="12" spans="1:12" x14ac:dyDescent="0.15">
      <c r="A12" s="3">
        <v>3</v>
      </c>
      <c r="B12" s="11" t="s">
        <v>65</v>
      </c>
      <c r="C12" s="3" t="s">
        <v>31</v>
      </c>
      <c r="D12" s="3" t="s">
        <v>47</v>
      </c>
      <c r="E12" s="3">
        <v>20</v>
      </c>
      <c r="F12" s="3"/>
      <c r="G12" s="3"/>
      <c r="H12" s="3" t="s">
        <v>50</v>
      </c>
      <c r="I12" s="3"/>
      <c r="J12" s="3"/>
      <c r="L12" t="str">
        <f>C13&amp;" "&amp;D14&amp;" "&amp;IF(E14&lt;&gt;"","("&amp;E14&amp;")","")&amp;IF(C14&lt;&gt;"",",","")</f>
        <v>anonymity varchar (20),</v>
      </c>
    </row>
    <row r="13" spans="1:12" x14ac:dyDescent="0.15">
      <c r="A13" s="3">
        <v>4</v>
      </c>
      <c r="B13" s="3" t="s">
        <v>36</v>
      </c>
      <c r="C13" s="3" t="s">
        <v>40</v>
      </c>
      <c r="D13" s="3" t="s">
        <v>48</v>
      </c>
      <c r="E13" s="3"/>
      <c r="F13" s="3"/>
      <c r="G13" s="3"/>
      <c r="H13" s="3"/>
      <c r="I13" s="3">
        <v>0</v>
      </c>
      <c r="J13" s="3" t="s">
        <v>51</v>
      </c>
      <c r="L13" t="str">
        <f>C14&amp;" "&amp;D15&amp;" "&amp;IF(E15&lt;&gt;"","("&amp;E15&amp;")","")&amp;IF(C15&lt;&gt;"",",","")</f>
        <v>b_category varchar (20),</v>
      </c>
    </row>
    <row r="14" spans="1:12" x14ac:dyDescent="0.15">
      <c r="A14" s="3">
        <v>5</v>
      </c>
      <c r="B14" s="10" t="s">
        <v>67</v>
      </c>
      <c r="C14" s="3" t="s">
        <v>42</v>
      </c>
      <c r="D14" s="3" t="s">
        <v>47</v>
      </c>
      <c r="E14" s="3">
        <v>20</v>
      </c>
      <c r="F14" s="3"/>
      <c r="G14" s="3"/>
      <c r="H14" s="3" t="s">
        <v>50</v>
      </c>
      <c r="I14" s="3"/>
      <c r="J14" s="3"/>
      <c r="L14" t="str">
        <f>C15&amp;" "&amp;D16&amp;" "&amp;IF(E16&lt;&gt;"","("&amp;E16&amp;")","")&amp;IF(C17&lt;&gt;"",",","")</f>
        <v>s_category date ,</v>
      </c>
    </row>
    <row r="15" spans="1:12" x14ac:dyDescent="0.15">
      <c r="A15" s="3">
        <v>6</v>
      </c>
      <c r="B15" s="10" t="s">
        <v>37</v>
      </c>
      <c r="C15" s="3" t="s">
        <v>41</v>
      </c>
      <c r="D15" s="3" t="s">
        <v>47</v>
      </c>
      <c r="E15" s="3">
        <v>20</v>
      </c>
      <c r="F15" s="3"/>
      <c r="G15" s="3"/>
      <c r="H15" s="3" t="s">
        <v>50</v>
      </c>
      <c r="I15" s="3"/>
      <c r="J15" s="3"/>
      <c r="L15" t="str">
        <f>C17&amp;" "&amp;D17&amp;" "&amp;IF(E17&lt;&gt;"","("&amp;E17&amp;")","")&amp;IF(C18&lt;&gt;"",",","")</f>
        <v>title varchar (30),</v>
      </c>
    </row>
    <row r="16" spans="1:12" x14ac:dyDescent="0.15">
      <c r="A16" s="3">
        <v>7</v>
      </c>
      <c r="B16" s="8" t="s">
        <v>45</v>
      </c>
      <c r="C16" s="8" t="s">
        <v>46</v>
      </c>
      <c r="D16" s="3" t="s">
        <v>46</v>
      </c>
      <c r="E16" s="3"/>
      <c r="F16" s="3"/>
      <c r="G16" s="3"/>
      <c r="H16" s="3"/>
      <c r="I16" s="3"/>
      <c r="J16" s="3"/>
      <c r="L16" t="e">
        <f>C18&amp;" "&amp;D18&amp;" "&amp;IF(E18&lt;&gt;"","("&amp;E18&amp;")","")&amp;IF(#REF!&lt;&gt;"",",","")</f>
        <v>#REF!</v>
      </c>
    </row>
    <row r="17" spans="1:12" x14ac:dyDescent="0.15">
      <c r="A17" s="3">
        <v>8</v>
      </c>
      <c r="B17" s="3" t="s">
        <v>38</v>
      </c>
      <c r="C17" s="3" t="s">
        <v>43</v>
      </c>
      <c r="D17" s="3" t="s">
        <v>47</v>
      </c>
      <c r="E17" s="3">
        <v>30</v>
      </c>
      <c r="F17" s="3"/>
      <c r="G17" s="3"/>
      <c r="H17" s="3" t="s">
        <v>50</v>
      </c>
      <c r="I17" s="3"/>
      <c r="J17" s="3"/>
      <c r="L17" t="e">
        <f>#REF!&amp;" "&amp;#REF!&amp;" "&amp;IF(#REF!&lt;&gt;"","("&amp;#REF!&amp;")","")&amp;IF(C19&lt;&gt;"",",","")</f>
        <v>#REF!</v>
      </c>
    </row>
    <row r="18" spans="1:12" x14ac:dyDescent="0.15">
      <c r="A18" s="3">
        <v>9</v>
      </c>
      <c r="B18" s="3" t="s">
        <v>39</v>
      </c>
      <c r="C18" s="3" t="s">
        <v>44</v>
      </c>
      <c r="D18" s="3" t="s">
        <v>47</v>
      </c>
      <c r="E18" s="3">
        <v>400</v>
      </c>
      <c r="F18" s="3"/>
      <c r="G18" s="3"/>
      <c r="H18" s="3" t="s">
        <v>50</v>
      </c>
      <c r="I18" s="3"/>
      <c r="J18" s="3"/>
      <c r="L18" t="e">
        <f>C19&amp;" "&amp;D19&amp;" "&amp;IF(E19&lt;&gt;"","("&amp;E19&amp;")","")&amp;IF(#REF!&lt;&gt;"",",","")</f>
        <v>#REF!</v>
      </c>
    </row>
    <row r="19" spans="1:12" x14ac:dyDescent="0.15">
      <c r="A19" s="3">
        <v>10</v>
      </c>
      <c r="B19" s="3" t="s">
        <v>69</v>
      </c>
      <c r="C19" s="3" t="s">
        <v>70</v>
      </c>
      <c r="D19" s="3" t="s">
        <v>48</v>
      </c>
      <c r="E19" s="3"/>
      <c r="F19" s="3"/>
      <c r="G19" s="3"/>
      <c r="H19" s="3"/>
      <c r="I19" s="3">
        <v>0</v>
      </c>
      <c r="J19" s="3" t="s">
        <v>71</v>
      </c>
      <c r="L19" t="e">
        <f>#REF!&amp;" "&amp;#REF!&amp;" "&amp;IF(#REF!&lt;&gt;"","("&amp;#REF!&amp;")","")&amp;IF(C20&lt;&gt;"",",","")</f>
        <v>#REF!</v>
      </c>
    </row>
    <row r="20" spans="1:12" x14ac:dyDescent="0.15">
      <c r="A20" s="3">
        <v>11</v>
      </c>
      <c r="B20" s="3" t="s">
        <v>78</v>
      </c>
      <c r="C20" s="3" t="s">
        <v>72</v>
      </c>
      <c r="D20" s="3" t="s">
        <v>73</v>
      </c>
      <c r="E20" s="3"/>
      <c r="F20" s="3"/>
      <c r="G20" s="3"/>
      <c r="H20" s="3"/>
      <c r="I20" s="3">
        <v>0</v>
      </c>
      <c r="J20" s="3" t="s">
        <v>79</v>
      </c>
      <c r="L20" t="str">
        <f t="shared" ref="L20:L29" si="0">C20&amp;" "&amp;D20&amp;" "&amp;IF(E20&lt;&gt;"","("&amp;E20&amp;")","")&amp;IF(C21&lt;&gt;"",",","")</f>
        <v>metoo int ,</v>
      </c>
    </row>
    <row r="21" spans="1:12" x14ac:dyDescent="0.15">
      <c r="A21" s="3">
        <v>12</v>
      </c>
      <c r="B21" s="3" t="s">
        <v>74</v>
      </c>
      <c r="C21" s="3" t="s">
        <v>76</v>
      </c>
      <c r="D21" s="3" t="s">
        <v>47</v>
      </c>
      <c r="E21" s="3">
        <v>100</v>
      </c>
      <c r="F21" s="3"/>
      <c r="G21" s="3"/>
      <c r="H21" s="3"/>
      <c r="I21" s="3"/>
      <c r="J21" s="3"/>
      <c r="L21" t="str">
        <f t="shared" si="0"/>
        <v>images varchar (100)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F736-1994-4C96-B9A9-309DD37E5E30}">
  <dimension ref="A1:L30"/>
  <sheetViews>
    <sheetView workbookViewId="0">
      <selection activeCell="E17" sqref="E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35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3">
        <v>1</v>
      </c>
      <c r="B10" t="s">
        <v>59</v>
      </c>
      <c r="C10" s="3" t="s">
        <v>58</v>
      </c>
      <c r="D10" s="3" t="s">
        <v>47</v>
      </c>
      <c r="E10" s="3">
        <v>20</v>
      </c>
      <c r="F10" s="3" t="s">
        <v>50</v>
      </c>
      <c r="H10" s="3"/>
      <c r="I10" s="3"/>
      <c r="J10" s="3"/>
      <c r="L10" t="e">
        <f>#REF!&amp;" "&amp;D10&amp;" "&amp;IF(E10&lt;&gt;"","("&amp;E10&amp;")","")&amp;IF(C11&lt;&gt;"",",","")</f>
        <v>#REF!</v>
      </c>
    </row>
    <row r="11" spans="1:12" x14ac:dyDescent="0.15">
      <c r="A11" s="3">
        <v>2</v>
      </c>
      <c r="B11" s="11" t="s">
        <v>65</v>
      </c>
      <c r="C11" s="3" t="s">
        <v>31</v>
      </c>
      <c r="D11" s="3" t="s">
        <v>47</v>
      </c>
      <c r="E11" s="3">
        <v>20</v>
      </c>
      <c r="F11" s="3"/>
      <c r="G11" s="3"/>
      <c r="H11" s="3" t="s">
        <v>50</v>
      </c>
      <c r="I11" s="3"/>
      <c r="J11" s="3"/>
      <c r="L11" t="str">
        <f>C11&amp;" "&amp;D11&amp;" "&amp;IF(E11&lt;&gt;"","("&amp;E11&amp;")","")&amp;IF(C12&lt;&gt;"",",","")</f>
        <v>id varchar (20),</v>
      </c>
    </row>
    <row r="12" spans="1:12" x14ac:dyDescent="0.15">
      <c r="A12" s="3">
        <v>3</v>
      </c>
      <c r="B12" s="3" t="s">
        <v>36</v>
      </c>
      <c r="C12" s="3" t="s">
        <v>40</v>
      </c>
      <c r="D12" s="3" t="s">
        <v>48</v>
      </c>
      <c r="F12" s="3"/>
      <c r="G12" s="3"/>
      <c r="H12" s="3"/>
      <c r="I12" s="3">
        <v>0</v>
      </c>
      <c r="J12" s="3" t="s">
        <v>51</v>
      </c>
      <c r="L12" t="e">
        <f>C12&amp;" "&amp;#REF!&amp;" "&amp;IF(D12&lt;&gt;"","("&amp;D12&amp;")","")&amp;IF(C13&lt;&gt;"",",","")</f>
        <v>#REF!</v>
      </c>
    </row>
    <row r="13" spans="1:12" x14ac:dyDescent="0.15">
      <c r="A13" s="3">
        <v>4</v>
      </c>
      <c r="B13" s="8" t="s">
        <v>45</v>
      </c>
      <c r="C13" s="8" t="s">
        <v>46</v>
      </c>
      <c r="D13" s="3" t="s">
        <v>46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date date ,</v>
      </c>
    </row>
    <row r="14" spans="1:12" x14ac:dyDescent="0.15">
      <c r="A14" s="3">
        <v>5</v>
      </c>
      <c r="B14" s="3" t="s">
        <v>60</v>
      </c>
      <c r="C14" s="3" t="s">
        <v>28</v>
      </c>
      <c r="D14" s="3" t="s">
        <v>47</v>
      </c>
      <c r="E14" s="3">
        <v>200</v>
      </c>
      <c r="F14" s="3"/>
      <c r="G14" s="3"/>
      <c r="H14" s="3" t="s">
        <v>50</v>
      </c>
      <c r="I14" s="3"/>
      <c r="J14" s="3"/>
      <c r="L14" t="str">
        <f>C14&amp;" "&amp;D14&amp;" "&amp;IF(E14&lt;&gt;"","("&amp;E14&amp;")","")&amp;IF(C15&lt;&gt;"",",","")</f>
        <v>answer varchar (200),</v>
      </c>
    </row>
    <row r="15" spans="1:12" x14ac:dyDescent="0.15">
      <c r="A15" s="3">
        <v>6</v>
      </c>
      <c r="B15" s="3" t="s">
        <v>74</v>
      </c>
      <c r="C15" s="3" t="s">
        <v>76</v>
      </c>
      <c r="D15" s="3" t="s">
        <v>75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images blob ,</v>
      </c>
    </row>
    <row r="16" spans="1:12" x14ac:dyDescent="0.15">
      <c r="A16" s="3">
        <v>7</v>
      </c>
      <c r="B16" s="11" t="s">
        <v>77</v>
      </c>
      <c r="C16" s="3" t="s">
        <v>54</v>
      </c>
      <c r="D16" s="3" t="s">
        <v>47</v>
      </c>
      <c r="E16" s="3">
        <v>20</v>
      </c>
      <c r="F16" s="3"/>
      <c r="G16" s="3"/>
      <c r="H16" s="3"/>
      <c r="I16" s="3"/>
      <c r="J16" s="3"/>
      <c r="L16" t="str">
        <f t="shared" si="0"/>
        <v>q_id varchar (20)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question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2021-06-10T05:43:51Z</dcterms:modified>
</cp:coreProperties>
</file>