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-3\documents\"/>
    </mc:Choice>
  </mc:AlternateContent>
  <xr:revisionPtr revIDLastSave="0" documentId="13_ncr:1_{78FB99A2-E595-4A41-9D1D-13791F420D8D}" xr6:coauthVersionLast="47" xr6:coauthVersionMax="47" xr10:uidLastSave="{00000000-0000-0000-0000-000000000000}"/>
  <bookViews>
    <workbookView xWindow="1740" yWindow="840" windowWidth="17535" windowHeight="9375" tabRatio="593" firstSheet="5" activeTab="6" xr2:uid="{00000000-000D-0000-FFFF-FFFF00000000}"/>
  </bookViews>
  <sheets>
    <sheet name="テーブル一覧" sheetId="1" r:id="rId1"/>
    <sheet name="table_user" sheetId="2" r:id="rId2"/>
    <sheet name="table_subject" sheetId="3" r:id="rId3"/>
    <sheet name="table_unit" sheetId="6" r:id="rId4"/>
    <sheet name="table_question" sheetId="4" r:id="rId5"/>
    <sheet name="table_score" sheetId="8" r:id="rId6"/>
    <sheet name="table_score (変更)" sheetId="11" r:id="rId7"/>
    <sheet name="table_user_score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C4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C4" i="10"/>
  <c r="C4" i="2"/>
  <c r="C4" i="3"/>
  <c r="C4" i="6"/>
  <c r="C4" i="4"/>
  <c r="C4" i="8"/>
  <c r="L18" i="4"/>
  <c r="L17" i="4"/>
  <c r="L11" i="4"/>
  <c r="L12" i="4"/>
  <c r="L13" i="4"/>
  <c r="L14" i="4"/>
  <c r="L15" i="4"/>
  <c r="L16" i="4"/>
  <c r="L19" i="4"/>
  <c r="L20" i="4"/>
  <c r="L21" i="4"/>
  <c r="L22" i="4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4"/>
  <c r="L28" i="4"/>
  <c r="L27" i="4"/>
  <c r="L26" i="4"/>
  <c r="L25" i="4"/>
  <c r="L24" i="4"/>
  <c r="L23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<sst xmlns="http://schemas.openxmlformats.org/spreadsheetml/2006/main" count="362" uniqueCount="95">
  <si>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</si>
  <si>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</si>
  <si>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</si>
  <si>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</si>
  <si>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</si>
  <si>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</si>
  <si>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</si>
  <si>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</si>
  <si>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</si>
  <si>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</si>
  <si>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</si>
  <si>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</si>
  <si>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</si>
  <si>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</si>
  <si>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</si>
  <si>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</si>
  <si>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</si>
  <si>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</si>
  <si>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</si>
  <si>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</si>
  <si>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</si>
  <si>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</si>
  <si>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NANIKA</t>
    <phoneticPr fontId="1"/>
  </si>
  <si>
    <t>技能判定システム</t>
    <rPh sb="0" eb="2">
      <t>ギノウ</t>
    </rPh>
    <rPh sb="2" eb="4">
      <t>ハンテイ</t>
    </rPh>
    <phoneticPr fontId="1"/>
  </si>
  <si>
    <t>table_user</t>
    <phoneticPr fontId="1"/>
  </si>
  <si>
    <t>ユーザID</t>
    <phoneticPr fontId="1"/>
  </si>
  <si>
    <t>アカウント名</t>
    <rPh sb="5" eb="6">
      <t>メイ</t>
    </rPh>
    <phoneticPr fontId="1"/>
  </si>
  <si>
    <t>メールアドレス</t>
    <phoneticPr fontId="1"/>
  </si>
  <si>
    <t>パスワード</t>
    <phoneticPr fontId="1"/>
  </si>
  <si>
    <t>カナ文字</t>
    <rPh sb="2" eb="4">
      <t>モジ</t>
    </rPh>
    <phoneticPr fontId="1"/>
  </si>
  <si>
    <t>user_id</t>
    <phoneticPr fontId="1"/>
  </si>
  <si>
    <t>account_name</t>
    <phoneticPr fontId="1"/>
  </si>
  <si>
    <t>email</t>
    <phoneticPr fontId="1"/>
  </si>
  <si>
    <t>password</t>
    <phoneticPr fontId="1"/>
  </si>
  <si>
    <t>account_name_kana</t>
    <phoneticPr fontId="1"/>
  </si>
  <si>
    <t>問題文</t>
  </si>
  <si>
    <t>選択肢の解説</t>
  </si>
  <si>
    <t>question</t>
    <phoneticPr fontId="1"/>
  </si>
  <si>
    <t>commentary</t>
  </si>
  <si>
    <t>answer_commentary1</t>
  </si>
  <si>
    <t>解説</t>
    <phoneticPr fontId="1"/>
  </si>
  <si>
    <t>選択肢の解説</t>
    <phoneticPr fontId="1"/>
  </si>
  <si>
    <t>テスト科目</t>
    <rPh sb="3" eb="5">
      <t>カモク</t>
    </rPh>
    <phoneticPr fontId="1"/>
  </si>
  <si>
    <t>テスト科目ID</t>
    <rPh sb="3" eb="5">
      <t>カモク</t>
    </rPh>
    <phoneticPr fontId="1"/>
  </si>
  <si>
    <t>subject</t>
    <phoneticPr fontId="1"/>
  </si>
  <si>
    <t>subject_id</t>
    <phoneticPr fontId="1"/>
  </si>
  <si>
    <t>問題文ID</t>
    <rPh sb="0" eb="2">
      <t>モンダイ</t>
    </rPh>
    <phoneticPr fontId="1"/>
  </si>
  <si>
    <t>question_id</t>
    <phoneticPr fontId="1"/>
  </si>
  <si>
    <t>answer_commentary2</t>
    <phoneticPr fontId="1"/>
  </si>
  <si>
    <t>answer_commentary4</t>
    <phoneticPr fontId="1"/>
  </si>
  <si>
    <t>問題の選択肢</t>
    <rPh sb="0" eb="2">
      <t>モンダイ</t>
    </rPh>
    <rPh sb="3" eb="6">
      <t>センタクシ</t>
    </rPh>
    <phoneticPr fontId="1"/>
  </si>
  <si>
    <t>answer_commentary3</t>
    <phoneticPr fontId="1"/>
  </si>
  <si>
    <t>answer1</t>
    <phoneticPr fontId="1"/>
  </si>
  <si>
    <t>answer2</t>
    <phoneticPr fontId="1"/>
  </si>
  <si>
    <t>answer3</t>
    <phoneticPr fontId="1"/>
  </si>
  <si>
    <t>answer4</t>
    <phoneticPr fontId="1"/>
  </si>
  <si>
    <t>答え</t>
    <rPh sb="0" eb="1">
      <t>コタ</t>
    </rPh>
    <phoneticPr fontId="1"/>
  </si>
  <si>
    <t>answer</t>
    <phoneticPr fontId="1"/>
  </si>
  <si>
    <t>int</t>
    <phoneticPr fontId="1"/>
  </si>
  <si>
    <t>unit_id</t>
    <phoneticPr fontId="1"/>
  </si>
  <si>
    <t>unit</t>
    <phoneticPr fontId="1"/>
  </si>
  <si>
    <t>単元ID</t>
    <rPh sb="0" eb="2">
      <t>タンゲン</t>
    </rPh>
    <phoneticPr fontId="1"/>
  </si>
  <si>
    <t>単元</t>
    <rPh sb="0" eb="2">
      <t>タンゲン</t>
    </rPh>
    <phoneticPr fontId="1"/>
  </si>
  <si>
    <t>単元マスタ</t>
    <rPh sb="0" eb="2">
      <t>タンゲン</t>
    </rPh>
    <phoneticPr fontId="1"/>
  </si>
  <si>
    <t>テスト科目マスタ</t>
    <rPh sb="3" eb="5">
      <t>カモク</t>
    </rPh>
    <phoneticPr fontId="1"/>
  </si>
  <si>
    <t>table_subject</t>
    <phoneticPr fontId="1"/>
  </si>
  <si>
    <t>table_unit</t>
    <phoneticPr fontId="1"/>
  </si>
  <si>
    <t>table_question</t>
    <phoneticPr fontId="1"/>
  </si>
  <si>
    <t>スコア</t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</si>
  <si>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</si>
  <si>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</si>
  <si>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合否</t>
    <rPh sb="0" eb="2">
      <t>ゴウヒ</t>
    </rPh>
    <phoneticPr fontId="1"/>
  </si>
  <si>
    <t>varchar</t>
    <phoneticPr fontId="1"/>
  </si>
  <si>
    <t>〇</t>
    <phoneticPr fontId="1"/>
  </si>
  <si>
    <t>FK</t>
    <phoneticPr fontId="1"/>
  </si>
  <si>
    <t>start_time</t>
    <phoneticPr fontId="1"/>
  </si>
  <si>
    <t>end_time</t>
    <phoneticPr fontId="1"/>
  </si>
  <si>
    <t>score</t>
    <phoneticPr fontId="1"/>
  </si>
  <si>
    <t>result</t>
    <phoneticPr fontId="1"/>
  </si>
  <si>
    <t>1が合格。0が不合格。</t>
    <rPh sb="2" eb="4">
      <t>ゴウカク</t>
    </rPh>
    <rPh sb="7" eb="10">
      <t>フゴウカク</t>
    </rPh>
    <phoneticPr fontId="1"/>
  </si>
  <si>
    <t>No,1,2,3,4が複合主キー</t>
    <rPh sb="11" eb="13">
      <t>フクゴウ</t>
    </rPh>
    <rPh sb="13" eb="14">
      <t>シュ</t>
    </rPh>
    <phoneticPr fontId="1"/>
  </si>
  <si>
    <t>table_score</t>
    <phoneticPr fontId="1"/>
  </si>
  <si>
    <t>table</t>
    <phoneticPr fontId="1"/>
  </si>
  <si>
    <t>佐々木</t>
    <rPh sb="0" eb="3">
      <t>ササキ</t>
    </rPh>
    <phoneticPr fontId="1"/>
  </si>
  <si>
    <t>佐々木</t>
  </si>
  <si>
    <t>佐々木</t>
    <phoneticPr fontId="1"/>
  </si>
  <si>
    <t>技能判定システム</t>
    <phoneticPr fontId="1"/>
  </si>
  <si>
    <t>問題</t>
    <rPh sb="0" eb="2">
      <t>モンダイ</t>
    </rPh>
    <phoneticPr fontId="1"/>
  </si>
  <si>
    <t>判別</t>
    <rPh sb="0" eb="2">
      <t>ハンベツ</t>
    </rPh>
    <phoneticPr fontId="1"/>
  </si>
  <si>
    <t>問題ID</t>
    <rPh sb="0" eb="2">
      <t>モンダイ</t>
    </rPh>
    <phoneticPr fontId="1"/>
  </si>
  <si>
    <t>ユーザが選択した問題の選択肢</t>
    <rPh sb="4" eb="6">
      <t>センタク</t>
    </rPh>
    <rPh sb="8" eb="10">
      <t>モンダイ</t>
    </rPh>
    <rPh sb="11" eb="14">
      <t>センタクシ</t>
    </rPh>
    <phoneticPr fontId="1"/>
  </si>
  <si>
    <t>start_time</t>
  </si>
  <si>
    <t>user_answer</t>
    <phoneticPr fontId="1"/>
  </si>
  <si>
    <t>table_user_score</t>
    <phoneticPr fontId="1"/>
  </si>
  <si>
    <t>★（変更）varchar  →  int　★</t>
    <rPh sb="2" eb="4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</si>
</sst>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2" sqref="C12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22</v>
      </c>
      <c r="D2" s="1" t="s">
        <v>2</v>
      </c>
      <c r="E2" s="3" t="s">
        <v>83</v>
      </c>
    </row>
    <row r="3" spans="1:6" x14ac:dyDescent="0.15">
      <c r="B3" s="1" t="s">
        <v>3</v>
      </c>
      <c r="C3" s="2" t="s">
        <v>23</v>
      </c>
      <c r="D3" s="1" t="s">
        <v>4</v>
      </c>
      <c r="E3" s="7">
        <v>44357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24</v>
      </c>
      <c r="E8" s="3" t="s">
        <v>82</v>
      </c>
      <c r="F8" s="3"/>
    </row>
    <row r="9" spans="1:6" x14ac:dyDescent="0.15">
      <c r="B9" s="3">
        <v>2</v>
      </c>
      <c r="C9" s="3" t="s">
        <v>42</v>
      </c>
      <c r="D9" s="3" t="s">
        <v>65</v>
      </c>
      <c r="E9" s="3" t="s">
        <v>82</v>
      </c>
      <c r="F9" s="3"/>
    </row>
    <row r="10" spans="1:6" x14ac:dyDescent="0.15">
      <c r="B10" s="3">
        <v>3</v>
      </c>
      <c r="C10" s="3" t="s">
        <v>62</v>
      </c>
      <c r="D10" s="3" t="s">
        <v>66</v>
      </c>
      <c r="E10" s="3" t="s">
        <v>82</v>
      </c>
      <c r="F10" s="3"/>
    </row>
    <row r="11" spans="1:6" x14ac:dyDescent="0.15">
      <c r="B11" s="3">
        <v>4</v>
      </c>
      <c r="C11" s="3" t="s">
        <v>87</v>
      </c>
      <c r="D11" s="3" t="s">
        <v>67</v>
      </c>
      <c r="E11" s="3" t="s">
        <v>82</v>
      </c>
      <c r="F11" s="3"/>
    </row>
    <row r="12" spans="1:6" x14ac:dyDescent="0.15">
      <c r="B12" s="3">
        <v>5</v>
      </c>
      <c r="C12" s="3" t="s">
        <v>68</v>
      </c>
      <c r="D12" s="3" t="s">
        <v>81</v>
      </c>
      <c r="E12" s="3" t="s">
        <v>82</v>
      </c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1" sqref="D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85</v>
      </c>
      <c r="F2" s="5"/>
      <c r="G2" s="5"/>
    </row>
    <row r="3" spans="1:12" x14ac:dyDescent="0.15">
      <c r="B3" s="1" t="s">
        <v>3</v>
      </c>
      <c r="C3" s="2" t="s">
        <v>86</v>
      </c>
      <c r="D3" s="1" t="s">
        <v>4</v>
      </c>
      <c r="E3" s="7">
        <v>44357</v>
      </c>
      <c r="F3" s="5"/>
      <c r="G3" s="5"/>
    </row>
    <row r="4" spans="1:12" x14ac:dyDescent="0.15">
      <c r="B4" s="1" t="s">
        <v>16</v>
      </c>
      <c r="C4" s="3" t="str">
        <f>A1</f>
        <v>ユーザマスタ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table_user (</v>
      </c>
    </row>
    <row r="10" spans="1:12" x14ac:dyDescent="0.15">
      <c r="A10" s="3">
        <v>1</v>
      </c>
      <c r="B10" s="3" t="s">
        <v>25</v>
      </c>
      <c r="C10" s="3" t="s">
        <v>30</v>
      </c>
      <c r="D10" s="3" t="s">
        <v>58</v>
      </c>
      <c r="E10" s="3"/>
      <c r="F10" s="3" t="s">
        <v>73</v>
      </c>
      <c r="G10" s="3" t="s">
        <v>73</v>
      </c>
      <c r="H10" s="3" t="s">
        <v>73</v>
      </c>
      <c r="I10" s="3"/>
      <c r="J10" s="3"/>
      <c r="L10" t="str">
        <f>C10&amp;" "&amp;D10&amp;" "&amp;IF(E10&lt;&gt;"","("&amp;E10&amp;")","")&amp;IF(C11&lt;&gt;"",",","")</f>
        <v>user_id int ,</v>
      </c>
    </row>
    <row r="11" spans="1:12" x14ac:dyDescent="0.15">
      <c r="A11" s="3">
        <v>2</v>
      </c>
      <c r="B11" s="3" t="s">
        <v>26</v>
      </c>
      <c r="C11" s="3" t="s">
        <v>31</v>
      </c>
      <c r="D11" s="3" t="s">
        <v>72</v>
      </c>
      <c r="E11" s="3">
        <v>50</v>
      </c>
      <c r="F11" s="3"/>
      <c r="G11" s="3"/>
      <c r="H11" s="3" t="s">
        <v>73</v>
      </c>
      <c r="I11" s="3"/>
      <c r="J11" s="3"/>
      <c r="L11" t="str">
        <f>C11&amp;" "&amp;D11&amp;" "&amp;IF(E11&lt;&gt;"","("&amp;E11&amp;")","")&amp;IF(C12&lt;&gt;"",",","")</f>
        <v>account_name varchar (50),</v>
      </c>
    </row>
    <row r="12" spans="1:12" x14ac:dyDescent="0.15">
      <c r="A12" s="3">
        <v>3</v>
      </c>
      <c r="B12" s="3" t="s">
        <v>27</v>
      </c>
      <c r="C12" s="3" t="s">
        <v>32</v>
      </c>
      <c r="D12" s="3" t="s">
        <v>72</v>
      </c>
      <c r="E12" s="3">
        <v>50</v>
      </c>
      <c r="F12" s="3"/>
      <c r="G12" s="3"/>
      <c r="H12" s="3" t="s">
        <v>73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15">
      <c r="A13" s="3">
        <v>4</v>
      </c>
      <c r="B13" s="3" t="s">
        <v>28</v>
      </c>
      <c r="C13" s="3" t="s">
        <v>33</v>
      </c>
      <c r="D13" s="3" t="s">
        <v>72</v>
      </c>
      <c r="E13" s="3">
        <v>20</v>
      </c>
      <c r="F13" s="3"/>
      <c r="G13" s="3"/>
      <c r="H13" s="3" t="s">
        <v>73</v>
      </c>
      <c r="I13" s="3"/>
      <c r="J13" s="3"/>
      <c r="L13" t="str">
        <f>C13&amp;" "&amp;D13&amp;" "&amp;IF(E13&lt;&gt;"","("&amp;E13&amp;")","")&amp;IF(C14&lt;&gt;"",",","")</f>
        <v>password varchar (20),</v>
      </c>
    </row>
    <row r="14" spans="1:12" x14ac:dyDescent="0.15">
      <c r="A14" s="3">
        <v>5</v>
      </c>
      <c r="B14" s="3" t="s">
        <v>29</v>
      </c>
      <c r="C14" s="3" t="s">
        <v>34</v>
      </c>
      <c r="D14" s="3" t="s">
        <v>72</v>
      </c>
      <c r="E14" s="3">
        <v>50</v>
      </c>
      <c r="F14" s="3"/>
      <c r="G14" s="3"/>
      <c r="H14" s="3" t="s">
        <v>73</v>
      </c>
      <c r="I14" s="3"/>
      <c r="J14" s="3"/>
      <c r="L14" t="str">
        <f>C14&amp;" "&amp;D14&amp;" "&amp;IF(E14&lt;&gt;"","("&amp;E14&amp;")","")&amp;IF(C15&lt;&gt;"",",","")</f>
        <v>account_name_kana varchar (50)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7343-1A3C-4A30-AA9D-3BC203F906F3}">
  <dimension ref="A1:L30"/>
  <sheetViews>
    <sheetView workbookViewId="0">
      <selection activeCell="D6" sqref="D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64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85</v>
      </c>
      <c r="F2" s="5"/>
      <c r="G2" s="5"/>
    </row>
    <row r="3" spans="1:12" x14ac:dyDescent="0.15">
      <c r="B3" s="1" t="s">
        <v>3</v>
      </c>
      <c r="C3" s="2" t="s">
        <v>86</v>
      </c>
      <c r="D3" s="1" t="s">
        <v>4</v>
      </c>
      <c r="E3" s="7">
        <v>44357</v>
      </c>
      <c r="F3" s="5"/>
      <c r="G3" s="5"/>
    </row>
    <row r="4" spans="1:12" x14ac:dyDescent="0.15">
      <c r="B4" s="1" t="s">
        <v>16</v>
      </c>
      <c r="C4" s="3" t="str">
        <f>A1</f>
        <v>テスト科目マスタ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table_subject (</v>
      </c>
    </row>
    <row r="10" spans="1:12" x14ac:dyDescent="0.15">
      <c r="A10" s="3">
        <v>1</v>
      </c>
      <c r="B10" t="s">
        <v>43</v>
      </c>
      <c r="C10" s="3" t="s">
        <v>45</v>
      </c>
      <c r="D10" s="3" t="s">
        <v>58</v>
      </c>
      <c r="E10" s="3"/>
      <c r="F10" s="3" t="s">
        <v>73</v>
      </c>
      <c r="G10" s="3" t="s">
        <v>73</v>
      </c>
      <c r="H10" s="3" t="s">
        <v>73</v>
      </c>
      <c r="I10" s="3"/>
      <c r="J10" s="3"/>
      <c r="L10" t="str">
        <f t="shared" ref="L10:L18" si="0">C10&amp;" "&amp;D10&amp;" "&amp;IF(E10&lt;&gt;"","("&amp;E10&amp;")","")&amp;IF(C11&lt;&gt;"",",","")</f>
        <v>subject_id int ,</v>
      </c>
    </row>
    <row r="11" spans="1:12" x14ac:dyDescent="0.15">
      <c r="A11" s="3">
        <v>2</v>
      </c>
      <c r="B11" s="3" t="s">
        <v>42</v>
      </c>
      <c r="C11" s="3" t="s">
        <v>44</v>
      </c>
      <c r="D11" s="3" t="s">
        <v>72</v>
      </c>
      <c r="E11" s="3">
        <v>20</v>
      </c>
      <c r="F11" s="3"/>
      <c r="G11" s="3"/>
      <c r="H11" s="3" t="s">
        <v>73</v>
      </c>
      <c r="I11" s="3"/>
      <c r="J11" s="3"/>
      <c r="L11" t="str">
        <f t="shared" si="0"/>
        <v>subject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 t="shared" si="0"/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0BD3-6F74-47A6-A284-EA7A4E8AA086}">
  <dimension ref="A1:L30"/>
  <sheetViews>
    <sheetView workbookViewId="0">
      <selection activeCell="C7" sqref="C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63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84</v>
      </c>
      <c r="F2" s="5"/>
      <c r="G2" s="5"/>
    </row>
    <row r="3" spans="1:12" x14ac:dyDescent="0.15">
      <c r="B3" s="1" t="s">
        <v>3</v>
      </c>
      <c r="C3" s="2" t="s">
        <v>86</v>
      </c>
      <c r="D3" s="1" t="s">
        <v>4</v>
      </c>
      <c r="E3" s="7">
        <v>44357</v>
      </c>
      <c r="F3" s="5"/>
      <c r="G3" s="5"/>
    </row>
    <row r="4" spans="1:12" x14ac:dyDescent="0.15">
      <c r="B4" s="1" t="s">
        <v>16</v>
      </c>
      <c r="C4" s="3" t="str">
        <f>A1</f>
        <v>単元マスタ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table_unit (</v>
      </c>
    </row>
    <row r="10" spans="1:12" x14ac:dyDescent="0.15">
      <c r="A10" s="3">
        <v>1</v>
      </c>
      <c r="B10" t="s">
        <v>61</v>
      </c>
      <c r="C10" s="3" t="s">
        <v>59</v>
      </c>
      <c r="D10" s="3" t="s">
        <v>58</v>
      </c>
      <c r="E10" s="3"/>
      <c r="F10" s="3" t="s">
        <v>73</v>
      </c>
      <c r="G10" s="3" t="s">
        <v>73</v>
      </c>
      <c r="H10" s="3" t="s">
        <v>73</v>
      </c>
      <c r="I10" s="3"/>
      <c r="J10" s="3"/>
      <c r="L10" t="str">
        <f t="shared" ref="L10:L18" si="0">C10&amp;" "&amp;D10&amp;" "&amp;IF(E10&lt;&gt;"","("&amp;E10&amp;")","")&amp;IF(C11&lt;&gt;"",",","")</f>
        <v>unit_id int ,</v>
      </c>
    </row>
    <row r="11" spans="1:12" x14ac:dyDescent="0.15">
      <c r="A11" s="3">
        <v>2</v>
      </c>
      <c r="B11" s="3" t="s">
        <v>62</v>
      </c>
      <c r="C11" s="3" t="s">
        <v>60</v>
      </c>
      <c r="D11" s="3" t="s">
        <v>72</v>
      </c>
      <c r="E11" s="3">
        <v>50</v>
      </c>
      <c r="F11" s="3"/>
      <c r="G11" s="3"/>
      <c r="H11" s="3" t="s">
        <v>73</v>
      </c>
      <c r="I11" s="3"/>
      <c r="J11" s="3"/>
      <c r="L11" t="str">
        <f t="shared" si="0"/>
        <v>unit varchar (50),</v>
      </c>
    </row>
    <row r="12" spans="1:12" x14ac:dyDescent="0.15">
      <c r="A12" s="3">
        <v>3</v>
      </c>
      <c r="B12" s="3" t="s">
        <v>43</v>
      </c>
      <c r="C12" s="3" t="s">
        <v>45</v>
      </c>
      <c r="D12" s="3" t="s">
        <v>58</v>
      </c>
      <c r="E12" s="3"/>
      <c r="F12" s="3"/>
      <c r="G12" s="3"/>
      <c r="H12" s="3"/>
      <c r="I12" s="3"/>
      <c r="J12" s="3" t="s">
        <v>74</v>
      </c>
      <c r="L12" t="str">
        <f t="shared" si="0"/>
        <v xml:space="preserve">subject_id int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DF793-521B-4BD6-969B-F03E7E7E9110}">
  <dimension ref="A1:L30"/>
  <sheetViews>
    <sheetView workbookViewId="0">
      <selection activeCell="C10" sqref="C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87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84</v>
      </c>
      <c r="F2" s="5"/>
      <c r="G2" s="5"/>
    </row>
    <row r="3" spans="1:12" x14ac:dyDescent="0.15">
      <c r="B3" s="1" t="s">
        <v>3</v>
      </c>
      <c r="C3" s="2" t="s">
        <v>86</v>
      </c>
      <c r="D3" s="1" t="s">
        <v>4</v>
      </c>
      <c r="E3" s="7">
        <v>44357</v>
      </c>
      <c r="F3" s="5"/>
      <c r="G3" s="5"/>
    </row>
    <row r="4" spans="1:12" x14ac:dyDescent="0.15">
      <c r="B4" s="1" t="s">
        <v>16</v>
      </c>
      <c r="C4" s="3" t="str">
        <f>A1</f>
        <v>問題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table_question (</v>
      </c>
    </row>
    <row r="10" spans="1:12" x14ac:dyDescent="0.15">
      <c r="A10" s="3">
        <v>1</v>
      </c>
      <c r="B10" s="3" t="s">
        <v>46</v>
      </c>
      <c r="C10" s="3" t="s">
        <v>47</v>
      </c>
      <c r="D10" s="3" t="s">
        <v>58</v>
      </c>
      <c r="E10" s="3"/>
      <c r="F10" s="3" t="s">
        <v>73</v>
      </c>
      <c r="G10" s="3" t="s">
        <v>73</v>
      </c>
      <c r="H10" s="3" t="s">
        <v>73</v>
      </c>
      <c r="I10" s="3"/>
      <c r="J10" s="3"/>
      <c r="L10" t="str">
        <f t="shared" ref="L10:L20" si="0">C10&amp;" "&amp;D10&amp;" "&amp;IF(E10&lt;&gt;"","("&amp;E10&amp;")","")&amp;IF(C11&lt;&gt;"",",","")</f>
        <v>question_id int ,</v>
      </c>
    </row>
    <row r="11" spans="1:12" x14ac:dyDescent="0.15">
      <c r="A11" s="3">
        <v>2</v>
      </c>
      <c r="B11" s="3" t="s">
        <v>61</v>
      </c>
      <c r="C11" s="3" t="s">
        <v>59</v>
      </c>
      <c r="D11" s="3" t="s">
        <v>58</v>
      </c>
      <c r="E11" s="3"/>
      <c r="F11" s="3"/>
      <c r="G11" s="3"/>
      <c r="H11" s="3" t="s">
        <v>73</v>
      </c>
      <c r="I11" s="3"/>
      <c r="J11" s="3" t="s">
        <v>74</v>
      </c>
      <c r="L11" t="str">
        <f t="shared" si="0"/>
        <v>unit_id int ,</v>
      </c>
    </row>
    <row r="12" spans="1:12" x14ac:dyDescent="0.15">
      <c r="A12" s="3">
        <v>3</v>
      </c>
      <c r="B12" s="3" t="s">
        <v>35</v>
      </c>
      <c r="C12" s="3" t="s">
        <v>37</v>
      </c>
      <c r="D12" s="3" t="s">
        <v>72</v>
      </c>
      <c r="E12" s="3">
        <v>200</v>
      </c>
      <c r="F12" s="3"/>
      <c r="G12" s="3"/>
      <c r="H12" s="3" t="s">
        <v>73</v>
      </c>
      <c r="I12" s="3"/>
      <c r="J12" s="3"/>
      <c r="L12" t="str">
        <f t="shared" si="0"/>
        <v>question varchar (200),</v>
      </c>
    </row>
    <row r="13" spans="1:12" x14ac:dyDescent="0.15">
      <c r="A13" s="3">
        <v>4</v>
      </c>
      <c r="B13" s="3" t="s">
        <v>40</v>
      </c>
      <c r="C13" s="3" t="s">
        <v>38</v>
      </c>
      <c r="D13" s="3" t="s">
        <v>72</v>
      </c>
      <c r="E13" s="3">
        <v>200</v>
      </c>
      <c r="F13" s="3"/>
      <c r="G13" s="3"/>
      <c r="H13" s="3" t="s">
        <v>73</v>
      </c>
      <c r="I13" s="3"/>
      <c r="J13" s="3"/>
      <c r="L13" t="str">
        <f t="shared" si="0"/>
        <v>commentary varchar (200),</v>
      </c>
    </row>
    <row r="14" spans="1:12" x14ac:dyDescent="0.15">
      <c r="A14" s="3">
        <v>5</v>
      </c>
      <c r="B14" s="3" t="s">
        <v>36</v>
      </c>
      <c r="C14" s="3" t="s">
        <v>39</v>
      </c>
      <c r="D14" s="3" t="s">
        <v>72</v>
      </c>
      <c r="E14" s="3">
        <v>200</v>
      </c>
      <c r="F14" s="3"/>
      <c r="G14" s="3"/>
      <c r="H14" s="3" t="s">
        <v>73</v>
      </c>
      <c r="I14" s="3"/>
      <c r="J14" s="3"/>
      <c r="L14" t="str">
        <f t="shared" si="0"/>
        <v>answer_commentary1 varchar (200),</v>
      </c>
    </row>
    <row r="15" spans="1:12" x14ac:dyDescent="0.15">
      <c r="A15" s="3">
        <v>6</v>
      </c>
      <c r="B15" s="3" t="s">
        <v>41</v>
      </c>
      <c r="C15" s="3" t="s">
        <v>48</v>
      </c>
      <c r="D15" s="3" t="s">
        <v>72</v>
      </c>
      <c r="E15" s="3">
        <v>200</v>
      </c>
      <c r="F15" s="3"/>
      <c r="G15" s="3"/>
      <c r="H15" s="3" t="s">
        <v>73</v>
      </c>
      <c r="I15" s="3"/>
      <c r="J15" s="3"/>
      <c r="L15" t="str">
        <f t="shared" si="0"/>
        <v>answer_commentary2 varchar (200),</v>
      </c>
    </row>
    <row r="16" spans="1:12" x14ac:dyDescent="0.15">
      <c r="A16" s="3">
        <v>7</v>
      </c>
      <c r="B16" s="3" t="s">
        <v>41</v>
      </c>
      <c r="C16" s="3" t="s">
        <v>51</v>
      </c>
      <c r="D16" s="3" t="s">
        <v>72</v>
      </c>
      <c r="E16" s="3">
        <v>200</v>
      </c>
      <c r="F16" s="3"/>
      <c r="G16" s="3"/>
      <c r="H16" s="3" t="s">
        <v>73</v>
      </c>
      <c r="I16" s="3"/>
      <c r="J16" s="3"/>
      <c r="L16" t="str">
        <f t="shared" si="0"/>
        <v>answer_commentary3 varchar (200),</v>
      </c>
    </row>
    <row r="17" spans="1:12" x14ac:dyDescent="0.15">
      <c r="A17" s="3">
        <v>8</v>
      </c>
      <c r="B17" s="3" t="s">
        <v>36</v>
      </c>
      <c r="C17" s="3" t="s">
        <v>49</v>
      </c>
      <c r="D17" s="3" t="s">
        <v>72</v>
      </c>
      <c r="E17" s="3">
        <v>200</v>
      </c>
      <c r="F17" s="3"/>
      <c r="G17" s="3"/>
      <c r="H17" s="3" t="s">
        <v>73</v>
      </c>
      <c r="I17" s="3"/>
      <c r="J17" s="3"/>
      <c r="L17" t="str">
        <f t="shared" si="0"/>
        <v>answer_commentary4 varchar (200),</v>
      </c>
    </row>
    <row r="18" spans="1:12" x14ac:dyDescent="0.15">
      <c r="A18" s="3">
        <v>9</v>
      </c>
      <c r="B18" s="8" t="s">
        <v>50</v>
      </c>
      <c r="C18" s="8" t="s">
        <v>52</v>
      </c>
      <c r="D18" s="3" t="s">
        <v>72</v>
      </c>
      <c r="E18" s="3">
        <v>200</v>
      </c>
      <c r="F18" s="3"/>
      <c r="G18" s="3"/>
      <c r="H18" s="3" t="s">
        <v>73</v>
      </c>
      <c r="I18" s="3"/>
      <c r="J18" s="3"/>
      <c r="L18" t="str">
        <f t="shared" si="0"/>
        <v>answer1 varchar (200),</v>
      </c>
    </row>
    <row r="19" spans="1:12" x14ac:dyDescent="0.15">
      <c r="A19" s="3">
        <v>10</v>
      </c>
      <c r="B19" s="3" t="s">
        <v>50</v>
      </c>
      <c r="C19" s="3" t="s">
        <v>53</v>
      </c>
      <c r="D19" s="3" t="s">
        <v>72</v>
      </c>
      <c r="E19" s="3">
        <v>200</v>
      </c>
      <c r="F19" s="3"/>
      <c r="G19" s="3"/>
      <c r="H19" s="3" t="s">
        <v>73</v>
      </c>
      <c r="I19" s="3"/>
      <c r="J19" s="3"/>
      <c r="L19" t="str">
        <f t="shared" si="0"/>
        <v>answer2 varchar (200),</v>
      </c>
    </row>
    <row r="20" spans="1:12" x14ac:dyDescent="0.15">
      <c r="A20" s="3">
        <v>11</v>
      </c>
      <c r="B20" s="3" t="s">
        <v>50</v>
      </c>
      <c r="C20" s="3" t="s">
        <v>54</v>
      </c>
      <c r="D20" s="3" t="s">
        <v>72</v>
      </c>
      <c r="E20" s="3">
        <v>200</v>
      </c>
      <c r="F20" s="3"/>
      <c r="G20" s="3"/>
      <c r="H20" s="3" t="s">
        <v>73</v>
      </c>
      <c r="I20" s="3"/>
      <c r="J20" s="3"/>
      <c r="L20" t="str">
        <f t="shared" si="0"/>
        <v>answer3 varchar (200),</v>
      </c>
    </row>
    <row r="21" spans="1:12" x14ac:dyDescent="0.15">
      <c r="A21" s="3">
        <v>12</v>
      </c>
      <c r="B21" s="3" t="s">
        <v>50</v>
      </c>
      <c r="C21" s="3" t="s">
        <v>55</v>
      </c>
      <c r="D21" s="3" t="s">
        <v>72</v>
      </c>
      <c r="E21" s="3">
        <v>200</v>
      </c>
      <c r="F21" s="3"/>
      <c r="G21" s="3"/>
      <c r="H21" s="3" t="s">
        <v>73</v>
      </c>
      <c r="I21" s="3"/>
      <c r="J21" s="3"/>
      <c r="L21" t="str">
        <f t="shared" ref="L21:L29" si="1">C21&amp;" "&amp;D21&amp;" "&amp;IF(E21&lt;&gt;"","("&amp;E21&amp;")","")&amp;IF(C22&lt;&gt;"",",","")</f>
        <v>answer4 varchar (200),</v>
      </c>
    </row>
    <row r="22" spans="1:12" x14ac:dyDescent="0.15">
      <c r="A22" s="3">
        <v>13</v>
      </c>
      <c r="B22" s="3" t="s">
        <v>56</v>
      </c>
      <c r="C22" s="3" t="s">
        <v>57</v>
      </c>
      <c r="D22" s="3" t="s">
        <v>72</v>
      </c>
      <c r="E22" s="3">
        <v>200</v>
      </c>
      <c r="F22" s="3"/>
      <c r="G22" s="3"/>
      <c r="H22" s="3" t="s">
        <v>73</v>
      </c>
      <c r="I22" s="3"/>
      <c r="J22" s="3"/>
      <c r="L22" t="str">
        <f t="shared" si="1"/>
        <v>answer varchar (200)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BBBE-BDD7-44C1-B134-503A63FE6070}">
  <dimension ref="A1:L30"/>
  <sheetViews>
    <sheetView topLeftCell="A4" workbookViewId="0">
      <selection activeCell="E20" sqref="E2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68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84</v>
      </c>
      <c r="F2" s="5"/>
      <c r="G2" s="5"/>
    </row>
    <row r="3" spans="1:12" x14ac:dyDescent="0.15">
      <c r="B3" s="1" t="s">
        <v>3</v>
      </c>
      <c r="C3" s="2" t="s">
        <v>86</v>
      </c>
      <c r="D3" s="1" t="s">
        <v>4</v>
      </c>
      <c r="E3" s="7">
        <v>44357</v>
      </c>
      <c r="F3" s="5"/>
      <c r="G3" s="5"/>
    </row>
    <row r="4" spans="1:12" x14ac:dyDescent="0.15">
      <c r="B4" s="1" t="s">
        <v>16</v>
      </c>
      <c r="C4" s="3" t="str">
        <f>A1</f>
        <v>スコア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81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table_score (</v>
      </c>
    </row>
    <row r="10" spans="1:12" x14ac:dyDescent="0.15">
      <c r="A10" s="3">
        <v>1</v>
      </c>
      <c r="B10" t="s">
        <v>25</v>
      </c>
      <c r="C10" s="3" t="s">
        <v>30</v>
      </c>
      <c r="D10" s="3" t="s">
        <v>58</v>
      </c>
      <c r="E10" s="3"/>
      <c r="F10" s="3"/>
      <c r="G10" s="3"/>
      <c r="H10" s="3" t="s">
        <v>73</v>
      </c>
      <c r="I10" s="3"/>
      <c r="J10" s="3" t="s">
        <v>74</v>
      </c>
      <c r="L10" t="str">
        <f t="shared" ref="L10:L18" si="0">C10&amp;" "&amp;D10&amp;" "&amp;IF(E10&lt;&gt;"","("&amp;E10&amp;")","")&amp;IF(C11&lt;&gt;"",",","")</f>
        <v xml:space="preserve">user_id int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 t="shared" si="0"/>
        <v xml:space="preserve">  ,</v>
      </c>
    </row>
    <row r="12" spans="1:12" x14ac:dyDescent="0.15">
      <c r="A12" s="3">
        <v>3</v>
      </c>
      <c r="B12" s="3" t="s">
        <v>61</v>
      </c>
      <c r="C12" s="3" t="s">
        <v>59</v>
      </c>
      <c r="D12" s="3" t="s">
        <v>58</v>
      </c>
      <c r="E12" s="3"/>
      <c r="F12" s="3"/>
      <c r="G12" s="3"/>
      <c r="H12" s="3" t="s">
        <v>73</v>
      </c>
      <c r="I12" s="3"/>
      <c r="J12" s="3" t="s">
        <v>74</v>
      </c>
      <c r="L12" t="str">
        <f t="shared" si="0"/>
        <v>unit_id int ,</v>
      </c>
    </row>
    <row r="13" spans="1:12" x14ac:dyDescent="0.15">
      <c r="A13" s="3">
        <v>4</v>
      </c>
      <c r="B13" s="3" t="s">
        <v>69</v>
      </c>
      <c r="C13" s="3" t="s">
        <v>75</v>
      </c>
      <c r="D13" s="3" t="s">
        <v>72</v>
      </c>
      <c r="E13" s="3">
        <v>20</v>
      </c>
      <c r="F13" s="3"/>
      <c r="G13" s="3"/>
      <c r="H13" s="3"/>
      <c r="I13" s="3"/>
      <c r="J13" s="3" t="s">
        <v>80</v>
      </c>
      <c r="L13" t="str">
        <f t="shared" si="0"/>
        <v>start_time varchar (20),</v>
      </c>
    </row>
    <row r="14" spans="1:12" x14ac:dyDescent="0.15">
      <c r="A14" s="3">
        <v>5</v>
      </c>
      <c r="B14" s="3" t="s">
        <v>70</v>
      </c>
      <c r="C14" s="3" t="s">
        <v>76</v>
      </c>
      <c r="D14" s="3" t="s">
        <v>72</v>
      </c>
      <c r="E14" s="3">
        <v>20</v>
      </c>
      <c r="F14" s="3"/>
      <c r="G14" s="3"/>
      <c r="H14" s="3"/>
      <c r="I14" s="3"/>
      <c r="J14" s="3"/>
      <c r="L14" t="str">
        <f t="shared" si="0"/>
        <v>end_time varchar (20),</v>
      </c>
    </row>
    <row r="15" spans="1:12" x14ac:dyDescent="0.15">
      <c r="A15" s="3">
        <v>6</v>
      </c>
      <c r="B15" s="3" t="s">
        <v>68</v>
      </c>
      <c r="C15" s="3" t="s">
        <v>77</v>
      </c>
      <c r="D15" s="3" t="s">
        <v>72</v>
      </c>
      <c r="E15" s="3">
        <v>5</v>
      </c>
      <c r="F15" s="3"/>
      <c r="G15" s="3"/>
      <c r="H15" s="3"/>
      <c r="I15" s="3"/>
      <c r="J15" s="3"/>
      <c r="L15" t="str">
        <f t="shared" si="0"/>
        <v>score varchar (5),</v>
      </c>
    </row>
    <row r="16" spans="1:12" x14ac:dyDescent="0.15">
      <c r="A16" s="3">
        <v>7</v>
      </c>
      <c r="B16" s="3" t="s">
        <v>71</v>
      </c>
      <c r="C16" s="3" t="s">
        <v>78</v>
      </c>
      <c r="D16" s="3" t="s">
        <v>58</v>
      </c>
      <c r="E16" s="3"/>
      <c r="F16" s="3"/>
      <c r="G16" s="3"/>
      <c r="H16" s="3" t="s">
        <v>73</v>
      </c>
      <c r="I16" s="3">
        <v>0</v>
      </c>
      <c r="J16" s="3" t="s">
        <v>79</v>
      </c>
      <c r="L16" t="str">
        <f t="shared" si="0"/>
        <v xml:space="preserve">result int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9998F-8CEE-4CAF-B0C8-4A88DD961DA1}">
  <dimension ref="A1:L30"/>
  <sheetViews>
    <sheetView tabSelected="1" topLeftCell="C4" workbookViewId="0">
      <selection activeCell="I17" sqref="I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68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84</v>
      </c>
      <c r="F2" s="5"/>
      <c r="G2" s="5"/>
    </row>
    <row r="3" spans="1:12" x14ac:dyDescent="0.15">
      <c r="B3" s="1" t="s">
        <v>3</v>
      </c>
      <c r="C3" s="2" t="s">
        <v>86</v>
      </c>
      <c r="D3" s="1" t="s">
        <v>4</v>
      </c>
      <c r="E3" s="7">
        <v>44357</v>
      </c>
      <c r="F3" s="5"/>
      <c r="G3" s="5"/>
    </row>
    <row r="4" spans="1:12" x14ac:dyDescent="0.15">
      <c r="B4" s="1" t="s">
        <v>16</v>
      </c>
      <c r="C4" s="3" t="str">
        <f>A1</f>
        <v>スコア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81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table_score (</v>
      </c>
    </row>
    <row r="10" spans="1:12" x14ac:dyDescent="0.15">
      <c r="A10" s="3">
        <v>1</v>
      </c>
      <c r="B10" t="s">
        <v>25</v>
      </c>
      <c r="C10" s="3" t="s">
        <v>30</v>
      </c>
      <c r="D10" s="3" t="s">
        <v>58</v>
      </c>
      <c r="E10" s="3"/>
      <c r="F10" s="3"/>
      <c r="G10" s="3"/>
      <c r="H10" s="3" t="s">
        <v>73</v>
      </c>
      <c r="I10" s="3"/>
      <c r="J10" s="3" t="s">
        <v>74</v>
      </c>
      <c r="L10" t="str">
        <f t="shared" ref="L10:L29" si="0">C10&amp;" "&amp;D10&amp;" "&amp;IF(E10&lt;&gt;"","("&amp;E10&amp;")","")&amp;IF(C11&lt;&gt;"",",","")</f>
        <v xml:space="preserve">user_id int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 t="shared" si="0"/>
        <v xml:space="preserve">  ,</v>
      </c>
    </row>
    <row r="12" spans="1:12" x14ac:dyDescent="0.15">
      <c r="A12" s="3">
        <v>3</v>
      </c>
      <c r="B12" s="3" t="s">
        <v>61</v>
      </c>
      <c r="C12" s="3" t="s">
        <v>59</v>
      </c>
      <c r="D12" s="3" t="s">
        <v>58</v>
      </c>
      <c r="E12" s="3"/>
      <c r="F12" s="3"/>
      <c r="G12" s="3"/>
      <c r="H12" s="3" t="s">
        <v>73</v>
      </c>
      <c r="I12" s="3"/>
      <c r="J12" s="3" t="s">
        <v>74</v>
      </c>
      <c r="L12" t="str">
        <f t="shared" si="0"/>
        <v>unit_id int ,</v>
      </c>
    </row>
    <row r="13" spans="1:12" x14ac:dyDescent="0.15">
      <c r="A13" s="3">
        <v>4</v>
      </c>
      <c r="B13" s="3" t="s">
        <v>69</v>
      </c>
      <c r="C13" s="3" t="s">
        <v>75</v>
      </c>
      <c r="D13" s="3" t="s">
        <v>72</v>
      </c>
      <c r="E13" s="3">
        <v>20</v>
      </c>
      <c r="F13" s="3"/>
      <c r="G13" s="3"/>
      <c r="H13" s="3"/>
      <c r="I13" s="3"/>
      <c r="J13" s="3" t="s">
        <v>80</v>
      </c>
      <c r="L13" t="str">
        <f t="shared" si="0"/>
        <v>start_time varchar (20),</v>
      </c>
    </row>
    <row r="14" spans="1:12" x14ac:dyDescent="0.15">
      <c r="A14" s="3">
        <v>5</v>
      </c>
      <c r="B14" s="3" t="s">
        <v>70</v>
      </c>
      <c r="C14" s="3" t="s">
        <v>76</v>
      </c>
      <c r="D14" s="3" t="s">
        <v>72</v>
      </c>
      <c r="E14" s="3">
        <v>20</v>
      </c>
      <c r="F14" s="3"/>
      <c r="G14" s="3"/>
      <c r="H14" s="3"/>
      <c r="I14" s="3"/>
      <c r="J14" s="3"/>
      <c r="L14" t="str">
        <f t="shared" si="0"/>
        <v>end_time varchar (20),</v>
      </c>
    </row>
    <row r="15" spans="1:12" s="10" customFormat="1" x14ac:dyDescent="0.15">
      <c r="A15" s="9">
        <v>6</v>
      </c>
      <c r="B15" s="9" t="s">
        <v>68</v>
      </c>
      <c r="C15" s="9" t="s">
        <v>77</v>
      </c>
      <c r="D15" s="9" t="s">
        <v>58</v>
      </c>
      <c r="E15" s="9">
        <v>5</v>
      </c>
      <c r="F15" s="9"/>
      <c r="G15" s="9"/>
      <c r="H15" s="9"/>
      <c r="I15" s="9"/>
      <c r="J15" s="9" t="s">
        <v>94</v>
      </c>
      <c r="L15" s="10" t="str">
        <f t="shared" si="0"/>
        <v>score int (5),</v>
      </c>
    </row>
    <row r="16" spans="1:12" x14ac:dyDescent="0.15">
      <c r="A16" s="3">
        <v>7</v>
      </c>
      <c r="B16" s="3" t="s">
        <v>71</v>
      </c>
      <c r="C16" s="3" t="s">
        <v>78</v>
      </c>
      <c r="D16" s="3" t="s">
        <v>58</v>
      </c>
      <c r="E16" s="3"/>
      <c r="F16" s="3"/>
      <c r="G16" s="3"/>
      <c r="H16" s="3" t="s">
        <v>73</v>
      </c>
      <c r="I16" s="3">
        <v>0</v>
      </c>
      <c r="J16" s="3" t="s">
        <v>79</v>
      </c>
      <c r="L16" t="str">
        <f t="shared" si="0"/>
        <v xml:space="preserve">result int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27A9-53E8-47E9-B349-8618D6ADE76F}">
  <dimension ref="A1:L30"/>
  <sheetViews>
    <sheetView topLeftCell="A49" workbookViewId="0">
      <selection activeCell="C6" sqref="C6"/>
    </sheetView>
  </sheetViews>
  <sheetFormatPr defaultRowHeight="13.5" x14ac:dyDescent="0.15"/>
  <cols>
    <col min="2" max="2" width="28.7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88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84</v>
      </c>
      <c r="F2" s="5"/>
      <c r="G2" s="5"/>
    </row>
    <row r="3" spans="1:12" x14ac:dyDescent="0.15">
      <c r="B3" s="1" t="s">
        <v>3</v>
      </c>
      <c r="C3" s="2" t="s">
        <v>86</v>
      </c>
      <c r="D3" s="1" t="s">
        <v>4</v>
      </c>
      <c r="E3" s="7">
        <v>44357</v>
      </c>
      <c r="F3" s="5"/>
      <c r="G3" s="5"/>
    </row>
    <row r="4" spans="1:12" x14ac:dyDescent="0.15">
      <c r="B4" s="1" t="s">
        <v>16</v>
      </c>
      <c r="C4" s="3" t="str">
        <f>A1</f>
        <v>判別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93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table_user_score (</v>
      </c>
    </row>
    <row r="10" spans="1:12" x14ac:dyDescent="0.15">
      <c r="A10" s="3">
        <v>1</v>
      </c>
      <c r="C10" s="3"/>
      <c r="D10" s="3"/>
      <c r="E10" s="3"/>
      <c r="F10" s="3"/>
      <c r="G10" s="3"/>
      <c r="H10" s="3"/>
      <c r="I10" s="3"/>
      <c r="J10" s="3"/>
      <c r="L10" t="str">
        <f t="shared" ref="L10:L29" si="0">C10&amp;" "&amp;D10&amp;" "&amp;IF(E10&lt;&gt;"","("&amp;E10&amp;")","")&amp;IF(C11&lt;&gt;"",",","")</f>
        <v xml:space="preserve">  ,</v>
      </c>
    </row>
    <row r="11" spans="1:12" x14ac:dyDescent="0.15">
      <c r="A11" s="3">
        <v>2</v>
      </c>
      <c r="B11" s="3" t="s">
        <v>25</v>
      </c>
      <c r="C11" s="3" t="s">
        <v>30</v>
      </c>
      <c r="D11" s="3" t="s">
        <v>58</v>
      </c>
      <c r="E11" s="3"/>
      <c r="F11" s="3"/>
      <c r="G11" s="3"/>
      <c r="H11" s="3"/>
      <c r="I11" s="3"/>
      <c r="J11" s="3"/>
      <c r="L11" t="str">
        <f t="shared" si="0"/>
        <v>user_id int ,</v>
      </c>
    </row>
    <row r="12" spans="1:12" x14ac:dyDescent="0.15">
      <c r="A12" s="3">
        <v>3</v>
      </c>
      <c r="B12" s="3" t="s">
        <v>89</v>
      </c>
      <c r="C12" s="3" t="s">
        <v>47</v>
      </c>
      <c r="D12" s="3" t="s">
        <v>58</v>
      </c>
      <c r="E12" s="3"/>
      <c r="F12" s="3"/>
      <c r="G12" s="3"/>
      <c r="H12" s="3"/>
      <c r="I12" s="3"/>
      <c r="J12" s="3"/>
      <c r="L12" t="str">
        <f t="shared" si="0"/>
        <v>question_id int ,</v>
      </c>
    </row>
    <row r="13" spans="1:12" x14ac:dyDescent="0.15">
      <c r="A13" s="3">
        <v>4</v>
      </c>
      <c r="B13" s="3" t="s">
        <v>69</v>
      </c>
      <c r="C13" s="3" t="s">
        <v>91</v>
      </c>
      <c r="D13" s="3" t="s">
        <v>72</v>
      </c>
      <c r="E13" s="3">
        <v>200</v>
      </c>
      <c r="F13" s="3"/>
      <c r="G13" s="3"/>
      <c r="H13" s="3"/>
      <c r="I13" s="3"/>
      <c r="J13" s="3"/>
      <c r="L13" t="str">
        <f t="shared" si="0"/>
        <v>start_time varchar (200),</v>
      </c>
    </row>
    <row r="14" spans="1:12" x14ac:dyDescent="0.15">
      <c r="A14" s="3">
        <v>5</v>
      </c>
      <c r="B14" s="3" t="s">
        <v>90</v>
      </c>
      <c r="C14" s="3" t="s">
        <v>92</v>
      </c>
      <c r="D14" s="3" t="s">
        <v>72</v>
      </c>
      <c r="E14" s="3">
        <v>200</v>
      </c>
      <c r="F14" s="3"/>
      <c r="G14" s="3"/>
      <c r="H14" s="3"/>
      <c r="I14" s="3"/>
      <c r="J14" s="3"/>
      <c r="L14" t="str">
        <f t="shared" si="0"/>
        <v>user_answer varchar (200)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table_user</vt:lpstr>
      <vt:lpstr>table_subject</vt:lpstr>
      <vt:lpstr>table_unit</vt:lpstr>
      <vt:lpstr>table_question</vt:lpstr>
      <vt:lpstr>table_score</vt:lpstr>
      <vt:lpstr>table_score (変更)</vt:lpstr>
      <vt:lpstr>table_user_score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2021-06-16T01:09:45Z</dcterms:modified>
</cp:coreProperties>
</file>