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-1\documents\"/>
    </mc:Choice>
  </mc:AlternateContent>
  <xr:revisionPtr revIDLastSave="0" documentId="13_ncr:1_{C56064E0-3085-41A8-A806-994FD9398D8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テーブル一覧" sheetId="1" r:id="rId1"/>
    <sheet name="m_user " sheetId="4" r:id="rId2"/>
    <sheet name="bbs" sheetId="6" r:id="rId3"/>
    <sheet name="reply" sheetId="8" r:id="rId4"/>
    <sheet name="inquiry" sheetId="10" r:id="rId5"/>
    <sheet name="draft" sheetId="11" r:id="rId6"/>
    <sheet name="category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<sst xmlns="http://schemas.openxmlformats.org/spreadsheetml/2006/main" count="322" uniqueCount="111">
  <si>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</si>
  <si>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</si>
  <si>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</si>
  <si>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</si>
  <si>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</si>
  <si>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</si>
  <si>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</si>
  <si>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</si>
  <si>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</si>
  <si>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</si>
  <si>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</si>
  <si>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</si>
  <si>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</si>
  <si>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</si>
  <si>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</si>
  <si>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</si>
  <si>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</si>
  <si>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</si>
  <si>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</si>
  <si>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</si>
  <si>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</si>
  <si>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</si>
  <si>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峰</t>
    <rPh sb="0" eb="1">
      <t>ミネ</t>
    </rPh>
    <phoneticPr fontId="1"/>
  </si>
  <si>
    <t>ユーザ氏</t>
    <rPh sb="3" eb="4">
      <t>シ</t>
    </rPh>
    <phoneticPr fontId="1"/>
  </si>
  <si>
    <t>user_id</t>
    <phoneticPr fontId="1"/>
  </si>
  <si>
    <t>user_pw</t>
    <phoneticPr fontId="1"/>
  </si>
  <si>
    <t>ユーザId</t>
    <phoneticPr fontId="1"/>
  </si>
  <si>
    <t>ｐｗ</t>
    <phoneticPr fontId="1"/>
  </si>
  <si>
    <t>m_user</t>
    <phoneticPr fontId="1"/>
  </si>
  <si>
    <t>ユーザかな</t>
    <phoneticPr fontId="1"/>
  </si>
  <si>
    <t>user_k_name</t>
    <phoneticPr fontId="1"/>
  </si>
  <si>
    <t>会社名</t>
    <rPh sb="0" eb="3">
      <t>カイシャメイ</t>
    </rPh>
    <phoneticPr fontId="1"/>
  </si>
  <si>
    <t>user_company</t>
    <phoneticPr fontId="1"/>
  </si>
  <si>
    <t>区分</t>
    <rPh sb="0" eb="2">
      <t>クブン</t>
    </rPh>
    <phoneticPr fontId="1"/>
  </si>
  <si>
    <t>user_class</t>
    <phoneticPr fontId="1"/>
  </si>
  <si>
    <t>int</t>
    <phoneticPr fontId="1"/>
  </si>
  <si>
    <t>varchar</t>
    <phoneticPr fontId="1"/>
  </si>
  <si>
    <t>〇</t>
    <phoneticPr fontId="1"/>
  </si>
  <si>
    <t>メールアドレス</t>
    <phoneticPr fontId="1"/>
  </si>
  <si>
    <t>テーブル</t>
    <phoneticPr fontId="1"/>
  </si>
  <si>
    <t>出身</t>
    <rPh sb="0" eb="2">
      <t>シュッシン</t>
    </rPh>
    <phoneticPr fontId="1"/>
  </si>
  <si>
    <t>趣味</t>
    <rPh sb="0" eb="2">
      <t>シュミ</t>
    </rPh>
    <phoneticPr fontId="1"/>
  </si>
  <si>
    <t>特技</t>
    <rPh sb="0" eb="2">
      <t>トクギ</t>
    </rPh>
    <phoneticPr fontId="1"/>
  </si>
  <si>
    <t>誕生日</t>
    <rPh sb="0" eb="3">
      <t>タンジョウビ</t>
    </rPh>
    <phoneticPr fontId="1"/>
  </si>
  <si>
    <t>公開範囲</t>
    <rPh sb="0" eb="4">
      <t>コウカイハンイ</t>
    </rPh>
    <phoneticPr fontId="1"/>
  </si>
  <si>
    <t>ユーザid</t>
    <phoneticPr fontId="1"/>
  </si>
  <si>
    <t>掲示板</t>
    <rPh sb="0" eb="3">
      <t>ケイジバン</t>
    </rPh>
    <phoneticPr fontId="1"/>
  </si>
  <si>
    <t>bbs</t>
    <phoneticPr fontId="1"/>
  </si>
  <si>
    <t>user_name</t>
    <phoneticPr fontId="1"/>
  </si>
  <si>
    <t>お問い合わせ</t>
    <rPh sb="1" eb="2">
      <t>ト</t>
    </rPh>
    <rPh sb="3" eb="4">
      <t>ア</t>
    </rPh>
    <phoneticPr fontId="1"/>
  </si>
  <si>
    <t>タイトル</t>
    <phoneticPr fontId="1"/>
  </si>
  <si>
    <t>詳細</t>
    <rPh sb="0" eb="2">
      <t>ショウサイ</t>
    </rPh>
    <phoneticPr fontId="1"/>
  </si>
  <si>
    <t>掲示板の返信</t>
    <rPh sb="0" eb="3">
      <t>ケイジバン</t>
    </rPh>
    <rPh sb="4" eb="6">
      <t>ヘンシン</t>
    </rPh>
    <phoneticPr fontId="1"/>
  </si>
  <si>
    <t>掲示板id</t>
    <rPh sb="0" eb="3">
      <t>ケイジバン</t>
    </rPh>
    <phoneticPr fontId="1"/>
  </si>
  <si>
    <t>reply</t>
    <phoneticPr fontId="1"/>
  </si>
  <si>
    <t>inquiry</t>
    <phoneticPr fontId="1"/>
  </si>
  <si>
    <t>bbs_id</t>
    <phoneticPr fontId="1"/>
  </si>
  <si>
    <t>int auto_increment</t>
    <phoneticPr fontId="1"/>
  </si>
  <si>
    <t>問い合わせタイトル</t>
    <rPh sb="0" eb="1">
      <t>ト</t>
    </rPh>
    <rPh sb="2" eb="3">
      <t>ア</t>
    </rPh>
    <phoneticPr fontId="1"/>
  </si>
  <si>
    <t>inquiry_title</t>
    <phoneticPr fontId="1"/>
  </si>
  <si>
    <t>問い合わせ内容</t>
    <rPh sb="0" eb="1">
      <t>ト</t>
    </rPh>
    <rPh sb="2" eb="3">
      <t>ア</t>
    </rPh>
    <rPh sb="5" eb="7">
      <t>ナイヨウ</t>
    </rPh>
    <phoneticPr fontId="1"/>
  </si>
  <si>
    <t>inquiry_details</t>
    <phoneticPr fontId="1"/>
  </si>
  <si>
    <t>reply_range</t>
    <phoneticPr fontId="1"/>
  </si>
  <si>
    <t xml:space="preserve">int </t>
    <phoneticPr fontId="1"/>
  </si>
  <si>
    <t>返信内容</t>
    <rPh sb="0" eb="4">
      <t>ヘンシンナイヨウ</t>
    </rPh>
    <phoneticPr fontId="1"/>
  </si>
  <si>
    <t>reply_contents</t>
    <phoneticPr fontId="1"/>
  </si>
  <si>
    <t>user_prefecture</t>
    <phoneticPr fontId="1"/>
  </si>
  <si>
    <t>user_hobby</t>
    <phoneticPr fontId="1"/>
  </si>
  <si>
    <t>user_skill</t>
    <phoneticPr fontId="1"/>
  </si>
  <si>
    <t>user_birth</t>
    <phoneticPr fontId="1"/>
  </si>
  <si>
    <t>user_remarks</t>
    <phoneticPr fontId="1"/>
  </si>
  <si>
    <t>user_range</t>
    <phoneticPr fontId="1"/>
  </si>
  <si>
    <t>user_image</t>
    <phoneticPr fontId="1"/>
  </si>
  <si>
    <t>Cpull</t>
    <phoneticPr fontId="1"/>
  </si>
  <si>
    <t>MYT</t>
    <phoneticPr fontId="1"/>
  </si>
  <si>
    <t>アルファベットと数字どちらも含む、８文字以上１６文字未満</t>
    <phoneticPr fontId="1"/>
  </si>
  <si>
    <t>画像</t>
    <rPh sb="0" eb="2">
      <t>ガゾウ</t>
    </rPh>
    <phoneticPr fontId="1"/>
  </si>
  <si>
    <t>bbs_title</t>
    <phoneticPr fontId="1"/>
  </si>
  <si>
    <t>パスワード</t>
    <phoneticPr fontId="1"/>
  </si>
  <si>
    <t>bbs_pw</t>
    <phoneticPr fontId="1"/>
  </si>
  <si>
    <t>bbs_details</t>
    <phoneticPr fontId="1"/>
  </si>
  <si>
    <t>カテゴリー</t>
    <phoneticPr fontId="1"/>
  </si>
  <si>
    <t>bbs_range</t>
    <phoneticPr fontId="1"/>
  </si>
  <si>
    <t>bbs_category</t>
    <phoneticPr fontId="1"/>
  </si>
  <si>
    <t>下書き</t>
    <rPh sb="0" eb="2">
      <t>シタガ</t>
    </rPh>
    <phoneticPr fontId="1"/>
  </si>
  <si>
    <t>draft</t>
    <phoneticPr fontId="1"/>
  </si>
  <si>
    <t>draft_title</t>
    <phoneticPr fontId="1"/>
  </si>
  <si>
    <t>draft_details</t>
    <phoneticPr fontId="1"/>
  </si>
  <si>
    <t>draft_pw</t>
    <phoneticPr fontId="1"/>
  </si>
  <si>
    <t>draft_range</t>
    <phoneticPr fontId="1"/>
  </si>
  <si>
    <t>draft_category</t>
    <phoneticPr fontId="1"/>
  </si>
  <si>
    <t>講師か受講者</t>
    <rPh sb="0" eb="2">
      <t>コウシ</t>
    </rPh>
    <rPh sb="3" eb="6">
      <t>ジュコウシャ</t>
    </rPh>
    <phoneticPr fontId="1"/>
  </si>
  <si>
    <t>コメントする人の氏名の公開範囲</t>
    <rPh sb="6" eb="7">
      <t>ヒト</t>
    </rPh>
    <rPh sb="8" eb="10">
      <t>シメイ</t>
    </rPh>
    <rPh sb="11" eb="15">
      <t>コウカイハンイ</t>
    </rPh>
    <phoneticPr fontId="1"/>
  </si>
  <si>
    <t>char</t>
    <phoneticPr fontId="1"/>
  </si>
  <si>
    <t>数字４桁</t>
    <rPh sb="0" eb="2">
      <t>スウジ</t>
    </rPh>
    <rPh sb="2" eb="4">
      <t>ヨンケタ</t>
    </rPh>
    <phoneticPr fontId="1"/>
  </si>
  <si>
    <t>悩み、質問</t>
    <rPh sb="0" eb="1">
      <t>ナヤ</t>
    </rPh>
    <rPh sb="3" eb="5">
      <t>シツモン</t>
    </rPh>
    <phoneticPr fontId="1"/>
  </si>
  <si>
    <t>問い合わせid</t>
    <rPh sb="0" eb="1">
      <t>ト</t>
    </rPh>
    <rPh sb="2" eb="3">
      <t>ア</t>
    </rPh>
    <phoneticPr fontId="1"/>
  </si>
  <si>
    <t>inquiry_id</t>
    <phoneticPr fontId="1"/>
  </si>
  <si>
    <t>作成者のid</t>
    <rPh sb="0" eb="3">
      <t>サクセイシャ</t>
    </rPh>
    <phoneticPr fontId="1"/>
  </si>
  <si>
    <t>category</t>
    <phoneticPr fontId="1"/>
  </si>
  <si>
    <t>bbsのカテゴリーとリンク</t>
    <phoneticPr fontId="1"/>
  </si>
  <si>
    <t>カテゴリー名</t>
    <rPh sb="5" eb="6">
      <t>メイ</t>
    </rPh>
    <phoneticPr fontId="1"/>
  </si>
  <si>
    <t>category_name</t>
    <phoneticPr fontId="1"/>
  </si>
  <si>
    <t>日時</t>
    <rPh sb="0" eb="2">
      <t>ニチジ</t>
    </rPh>
    <phoneticPr fontId="1"/>
  </si>
  <si>
    <t>ｔｓ</t>
    <phoneticPr fontId="1"/>
  </si>
  <si>
    <t>timestamp</t>
    <phoneticPr fontId="1"/>
  </si>
  <si>
    <t>年月日時を表示する</t>
    <rPh sb="0" eb="3">
      <t>ネンガッピ</t>
    </rPh>
    <rPh sb="5" eb="7">
      <t>ヒョウジ</t>
    </rPh>
    <phoneticPr fontId="1"/>
  </si>
  <si>
    <t>0受講者1講師2事務局3その他</t>
    <rPh sb="1" eb="4">
      <t>ジュコウシャ</t>
    </rPh>
    <rPh sb="5" eb="7">
      <t>コウシ</t>
    </rPh>
    <rPh sb="8" eb="11">
      <t>ジムキョク</t>
    </rPh>
    <rPh sb="14" eb="15">
      <t>タ</t>
    </rPh>
    <phoneticPr fontId="1"/>
  </si>
  <si>
    <t>自己紹介時の公開範囲0公開1非公開</t>
    <rPh sb="0" eb="4">
      <t>ジコショウカイ</t>
    </rPh>
    <rPh sb="4" eb="5">
      <t>ジ</t>
    </rPh>
    <rPh sb="6" eb="10">
      <t>コウカイハンイ</t>
    </rPh>
    <rPh sb="11" eb="13">
      <t>コウカイ</t>
    </rPh>
    <rPh sb="14" eb="17">
      <t>ヒコウカイ</t>
    </rPh>
    <phoneticPr fontId="1"/>
  </si>
  <si>
    <t>スレッドの内容　0受講者のみ1全員</t>
    <rPh sb="5" eb="7">
      <t>ナイヨウ</t>
    </rPh>
    <phoneticPr fontId="1"/>
  </si>
  <si>
    <t>0悩み、1質問として00パーソナル（悩み）、01it基礎、02java基礎03開発04その他10パーソナル（質問）11it基礎．．．など</t>
    <rPh sb="1" eb="2">
      <t>ナヤ</t>
    </rPh>
    <rPh sb="5" eb="7">
      <t>シツモン</t>
    </rPh>
    <rPh sb="18" eb="19">
      <t>ナヤ</t>
    </rPh>
    <rPh sb="26" eb="28">
      <t>キソ</t>
    </rPh>
    <rPh sb="35" eb="37">
      <t>キソ</t>
    </rPh>
    <rPh sb="39" eb="41">
      <t>カイハツ</t>
    </rPh>
    <rPh sb="45" eb="46">
      <t>タ</t>
    </rPh>
    <rPh sb="54" eb="56">
      <t>シツモン</t>
    </rPh>
    <rPh sb="61" eb="63">
      <t>キソ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</si>
</sst>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O1" workbookViewId="0">
      <selection activeCell="C18" sqref="C1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74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73</v>
      </c>
      <c r="D3" s="1" t="s">
        <v>4</v>
      </c>
      <c r="E3" s="7">
        <v>44355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28</v>
      </c>
      <c r="E8" s="3" t="s">
        <v>39</v>
      </c>
      <c r="F8" s="3"/>
    </row>
    <row r="9" spans="1:6" x14ac:dyDescent="0.15">
      <c r="B9" s="3">
        <v>2</v>
      </c>
      <c r="C9" s="3" t="s">
        <v>46</v>
      </c>
      <c r="D9" s="3" t="s">
        <v>47</v>
      </c>
      <c r="E9" s="3" t="s">
        <v>39</v>
      </c>
      <c r="F9" s="3"/>
    </row>
    <row r="10" spans="1:6" x14ac:dyDescent="0.15">
      <c r="B10" s="3">
        <v>3</v>
      </c>
      <c r="C10" s="9" t="s">
        <v>52</v>
      </c>
      <c r="D10" s="9" t="s">
        <v>54</v>
      </c>
      <c r="E10" s="6" t="s">
        <v>39</v>
      </c>
      <c r="F10" s="3"/>
    </row>
    <row r="11" spans="1:6" x14ac:dyDescent="0.15">
      <c r="B11" s="3">
        <v>4</v>
      </c>
      <c r="C11" s="6" t="s">
        <v>49</v>
      </c>
      <c r="D11" s="3" t="s">
        <v>55</v>
      </c>
      <c r="E11" s="3" t="s">
        <v>39</v>
      </c>
      <c r="F11" s="3"/>
    </row>
    <row r="12" spans="1:6" x14ac:dyDescent="0.15">
      <c r="B12" s="3">
        <v>5</v>
      </c>
      <c r="C12" s="3" t="s">
        <v>84</v>
      </c>
      <c r="D12" s="3" t="s">
        <v>85</v>
      </c>
      <c r="E12" s="3" t="s">
        <v>39</v>
      </c>
      <c r="F12" s="3"/>
    </row>
    <row r="13" spans="1:6" x14ac:dyDescent="0.15">
      <c r="B13" s="3">
        <v>6</v>
      </c>
      <c r="C13" s="3" t="s">
        <v>81</v>
      </c>
      <c r="D13" s="3" t="s">
        <v>99</v>
      </c>
      <c r="E13" s="3" t="s">
        <v>39</v>
      </c>
      <c r="F13" s="3"/>
    </row>
    <row r="14" spans="1:6" x14ac:dyDescent="0.15">
      <c r="B14" s="3">
        <v>7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3A89-392E-4976-BB80-3939BD324F7E}">
  <dimension ref="A1:L30"/>
  <sheetViews>
    <sheetView tabSelected="1" topLeftCell="A6" zoomScaleNormal="100" workbookViewId="0">
      <selection activeCell="E20" sqref="E2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26</v>
      </c>
      <c r="C10" s="3" t="s">
        <v>24</v>
      </c>
      <c r="D10" s="3" t="s">
        <v>36</v>
      </c>
      <c r="E10" s="3">
        <v>50</v>
      </c>
      <c r="F10" s="3" t="s">
        <v>37</v>
      </c>
      <c r="G10" s="3"/>
      <c r="H10" s="3" t="s">
        <v>37</v>
      </c>
      <c r="I10" s="3"/>
      <c r="J10" s="3" t="s">
        <v>38</v>
      </c>
      <c r="L10" t="str">
        <f>C10&amp;" "&amp;D10&amp;" "&amp;IF(E10&lt;&gt;"","("&amp;E10&amp;")","")&amp;IF(C11&lt;&gt;"",",","")</f>
        <v>user_id varchar (50),</v>
      </c>
    </row>
    <row r="11" spans="1:12" x14ac:dyDescent="0.15">
      <c r="A11" s="3">
        <v>2</v>
      </c>
      <c r="B11" s="3" t="s">
        <v>23</v>
      </c>
      <c r="C11" s="3" t="s">
        <v>48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27</v>
      </c>
      <c r="C12" s="3" t="s">
        <v>25</v>
      </c>
      <c r="D12" s="3" t="s">
        <v>36</v>
      </c>
      <c r="E12" s="3">
        <v>20</v>
      </c>
      <c r="F12" s="3"/>
      <c r="G12" s="3"/>
      <c r="H12" s="3" t="s">
        <v>37</v>
      </c>
      <c r="I12" s="3"/>
      <c r="J12" s="3" t="s">
        <v>75</v>
      </c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29</v>
      </c>
      <c r="C13" s="3" t="s">
        <v>30</v>
      </c>
      <c r="D13" s="3" t="s">
        <v>36</v>
      </c>
      <c r="E13" s="3">
        <v>20</v>
      </c>
      <c r="F13" s="3"/>
      <c r="G13" s="3"/>
      <c r="H13" s="3" t="s">
        <v>37</v>
      </c>
      <c r="I13" s="3"/>
      <c r="J13" s="3"/>
      <c r="L13" t="str">
        <f>C13&amp;" "&amp;D13&amp;" "&amp;IF(E13&lt;&gt;"","("&amp;E13&amp;")","")&amp;IF(C14&lt;&gt;"",",","")</f>
        <v>user_k_name varchar (20),</v>
      </c>
    </row>
    <row r="14" spans="1:12" x14ac:dyDescent="0.15">
      <c r="A14" s="3">
        <v>5</v>
      </c>
      <c r="B14" s="3" t="s">
        <v>31</v>
      </c>
      <c r="C14" s="3" t="s">
        <v>32</v>
      </c>
      <c r="D14" s="3" t="s">
        <v>36</v>
      </c>
      <c r="E14" s="3">
        <v>50</v>
      </c>
      <c r="F14" s="3"/>
      <c r="G14" s="3"/>
      <c r="H14" s="3" t="s">
        <v>37</v>
      </c>
      <c r="I14" s="3"/>
      <c r="J14" s="3"/>
      <c r="L14" t="str">
        <f>C14&amp;" "&amp;D14&amp;" "&amp;IF(E14&lt;&gt;"","("&amp;E14&amp;")","")&amp;IF(C15&lt;&gt;"",",","")</f>
        <v>user_company varchar (50),</v>
      </c>
    </row>
    <row r="15" spans="1:12" x14ac:dyDescent="0.15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 t="s">
        <v>37</v>
      </c>
      <c r="I15" s="3">
        <v>0</v>
      </c>
      <c r="J15" s="3" t="s">
        <v>107</v>
      </c>
      <c r="L15" t="str">
        <f t="shared" ref="L15:L29" si="0">C15&amp;" "&amp;D15&amp;" "&amp;IF(E15&lt;&gt;"","("&amp;E15&amp;")","")&amp;IF(C16&lt;&gt;"",",","")</f>
        <v>user_class int ,</v>
      </c>
    </row>
    <row r="16" spans="1:12" x14ac:dyDescent="0.15">
      <c r="A16" s="3">
        <v>7</v>
      </c>
      <c r="B16" s="3" t="s">
        <v>40</v>
      </c>
      <c r="C16" s="3" t="s">
        <v>66</v>
      </c>
      <c r="D16" s="3" t="s">
        <v>36</v>
      </c>
      <c r="E16" s="3">
        <v>50</v>
      </c>
      <c r="F16" s="3"/>
      <c r="G16" s="3"/>
      <c r="H16" s="3"/>
      <c r="I16" s="3"/>
      <c r="J16" s="3"/>
      <c r="L16" t="str">
        <f t="shared" si="0"/>
        <v>user_prefecture varchar (50),</v>
      </c>
    </row>
    <row r="17" spans="1:12" x14ac:dyDescent="0.15">
      <c r="A17" s="3">
        <v>8</v>
      </c>
      <c r="B17" s="3" t="s">
        <v>41</v>
      </c>
      <c r="C17" s="3" t="s">
        <v>67</v>
      </c>
      <c r="D17" s="3" t="s">
        <v>36</v>
      </c>
      <c r="E17" s="3">
        <v>50</v>
      </c>
      <c r="F17" s="3"/>
      <c r="G17" s="3"/>
      <c r="H17" s="3"/>
      <c r="I17" s="3"/>
      <c r="J17" s="3"/>
      <c r="L17" t="str">
        <f t="shared" si="0"/>
        <v>user_hobby varchar (50),</v>
      </c>
    </row>
    <row r="18" spans="1:12" x14ac:dyDescent="0.15">
      <c r="A18" s="3">
        <v>9</v>
      </c>
      <c r="B18" s="3" t="s">
        <v>42</v>
      </c>
      <c r="C18" s="3" t="s">
        <v>68</v>
      </c>
      <c r="D18" s="3" t="s">
        <v>36</v>
      </c>
      <c r="E18" s="3">
        <v>50</v>
      </c>
      <c r="F18" s="3"/>
      <c r="G18" s="3"/>
      <c r="H18" s="3"/>
      <c r="I18" s="3"/>
      <c r="J18" s="3"/>
      <c r="L18" t="str">
        <f t="shared" si="0"/>
        <v>user_skill varchar (50),</v>
      </c>
    </row>
    <row r="19" spans="1:12" x14ac:dyDescent="0.15">
      <c r="A19" s="3">
        <v>10</v>
      </c>
      <c r="B19" s="3" t="s">
        <v>43</v>
      </c>
      <c r="C19" s="3" t="s">
        <v>69</v>
      </c>
      <c r="D19" s="3" t="s">
        <v>36</v>
      </c>
      <c r="E19" s="3">
        <v>20</v>
      </c>
      <c r="F19" s="3"/>
      <c r="G19" s="3"/>
      <c r="H19" s="3"/>
      <c r="I19" s="3"/>
      <c r="J19" s="3"/>
      <c r="L19" t="str">
        <f t="shared" si="0"/>
        <v>user_birth varchar (20),</v>
      </c>
    </row>
    <row r="20" spans="1:12" x14ac:dyDescent="0.15">
      <c r="A20" s="3">
        <v>11</v>
      </c>
      <c r="B20" s="3" t="s">
        <v>11</v>
      </c>
      <c r="C20" s="3" t="s">
        <v>70</v>
      </c>
      <c r="D20" s="3" t="s">
        <v>36</v>
      </c>
      <c r="E20" s="3">
        <v>100</v>
      </c>
      <c r="F20" s="3"/>
      <c r="G20" s="3"/>
      <c r="H20" s="3"/>
      <c r="I20" s="3"/>
      <c r="J20" s="3"/>
      <c r="L20" t="str">
        <f t="shared" si="0"/>
        <v>user_remarks varchar (100),</v>
      </c>
    </row>
    <row r="21" spans="1:12" x14ac:dyDescent="0.15">
      <c r="A21" s="3">
        <v>12</v>
      </c>
      <c r="B21" s="3" t="s">
        <v>44</v>
      </c>
      <c r="C21" s="3" t="s">
        <v>71</v>
      </c>
      <c r="D21" s="3" t="s">
        <v>35</v>
      </c>
      <c r="E21" s="3"/>
      <c r="F21" s="3"/>
      <c r="G21" s="3"/>
      <c r="H21" s="3"/>
      <c r="I21" s="3">
        <v>0</v>
      </c>
      <c r="J21" s="3" t="s">
        <v>108</v>
      </c>
      <c r="L21" t="str">
        <f t="shared" si="0"/>
        <v>user_range int ,</v>
      </c>
    </row>
    <row r="22" spans="1:12" x14ac:dyDescent="0.15">
      <c r="A22" s="3">
        <v>13</v>
      </c>
      <c r="B22" s="8" t="s">
        <v>76</v>
      </c>
      <c r="C22" s="3" t="s">
        <v>72</v>
      </c>
      <c r="D22" s="3" t="s">
        <v>36</v>
      </c>
      <c r="E22" s="3">
        <v>50</v>
      </c>
      <c r="F22" s="3"/>
      <c r="G22" s="3"/>
      <c r="H22" s="3"/>
      <c r="I22" s="3"/>
      <c r="J22" s="3"/>
      <c r="L22" t="str">
        <f t="shared" si="0"/>
        <v>user_image varchar (50)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00F7-747B-46B2-8BD7-E63877C19993}">
  <dimension ref="A1:L30"/>
  <sheetViews>
    <sheetView topLeftCell="A5" zoomScale="115" zoomScaleNormal="115"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/>
      <c r="G10" s="3"/>
      <c r="H10" s="3" t="s">
        <v>37</v>
      </c>
      <c r="I10" s="3"/>
      <c r="J10" s="3" t="s">
        <v>98</v>
      </c>
      <c r="L10" t="str">
        <f t="shared" ref="L10:L15" si="0">C10&amp;" "&amp;D10&amp;" "&amp;IF(E10&lt;&gt;"","("&amp;E10&amp;")","")&amp;IF(C11&lt;&gt;"",",","")</f>
        <v>user_id varchar (50),</v>
      </c>
    </row>
    <row r="11" spans="1:12" x14ac:dyDescent="0.15">
      <c r="A11" s="3">
        <v>2</v>
      </c>
      <c r="B11" t="s">
        <v>53</v>
      </c>
      <c r="C11" s="3" t="s">
        <v>56</v>
      </c>
      <c r="D11" s="3" t="s">
        <v>57</v>
      </c>
      <c r="E11" s="3"/>
      <c r="F11" s="3" t="s">
        <v>37</v>
      </c>
      <c r="G11" s="3" t="s">
        <v>37</v>
      </c>
      <c r="H11" s="3" t="s">
        <v>37</v>
      </c>
      <c r="I11" s="3"/>
      <c r="J11" s="3"/>
      <c r="L11" t="str">
        <f t="shared" si="0"/>
        <v>bbs_id int auto_increment ,</v>
      </c>
    </row>
    <row r="12" spans="1:12" x14ac:dyDescent="0.15">
      <c r="A12" s="3">
        <v>3</v>
      </c>
      <c r="B12" s="3" t="s">
        <v>50</v>
      </c>
      <c r="C12" s="3" t="s">
        <v>77</v>
      </c>
      <c r="D12" s="3" t="s">
        <v>36</v>
      </c>
      <c r="E12" s="3">
        <v>50</v>
      </c>
      <c r="F12" s="3"/>
      <c r="G12" s="3"/>
      <c r="H12" s="3" t="s">
        <v>37</v>
      </c>
      <c r="I12" s="3"/>
      <c r="J12" s="3"/>
      <c r="L12" t="str">
        <f t="shared" si="0"/>
        <v>bbs_title varchar (50),</v>
      </c>
    </row>
    <row r="13" spans="1:12" x14ac:dyDescent="0.15">
      <c r="A13" s="3">
        <v>4</v>
      </c>
      <c r="B13" s="3" t="s">
        <v>51</v>
      </c>
      <c r="C13" s="3" t="s">
        <v>80</v>
      </c>
      <c r="D13" s="3" t="s">
        <v>36</v>
      </c>
      <c r="E13" s="3">
        <v>1000</v>
      </c>
      <c r="F13" s="3"/>
      <c r="G13" s="3"/>
      <c r="H13" s="3" t="s">
        <v>37</v>
      </c>
      <c r="I13" s="3"/>
      <c r="J13" s="3"/>
      <c r="L13" t="str">
        <f t="shared" si="0"/>
        <v>bbs_details varchar (1000),</v>
      </c>
    </row>
    <row r="14" spans="1:12" x14ac:dyDescent="0.15">
      <c r="A14" s="3">
        <v>5</v>
      </c>
      <c r="B14" s="3" t="s">
        <v>78</v>
      </c>
      <c r="C14" s="3" t="s">
        <v>79</v>
      </c>
      <c r="D14" s="3" t="s">
        <v>93</v>
      </c>
      <c r="E14" s="3">
        <v>4</v>
      </c>
      <c r="F14" s="3"/>
      <c r="G14" s="3"/>
      <c r="H14" s="3" t="s">
        <v>37</v>
      </c>
      <c r="I14" s="3"/>
      <c r="J14" s="3" t="s">
        <v>94</v>
      </c>
      <c r="L14" t="str">
        <f t="shared" si="0"/>
        <v>bbs_pw char (4),</v>
      </c>
    </row>
    <row r="15" spans="1:12" x14ac:dyDescent="0.15">
      <c r="A15" s="3">
        <v>6</v>
      </c>
      <c r="B15" s="3" t="s">
        <v>44</v>
      </c>
      <c r="C15" s="3" t="s">
        <v>82</v>
      </c>
      <c r="D15" s="3" t="s">
        <v>63</v>
      </c>
      <c r="E15" s="3"/>
      <c r="F15" s="3"/>
      <c r="G15" s="3"/>
      <c r="H15" s="3" t="s">
        <v>37</v>
      </c>
      <c r="I15" s="3">
        <v>0</v>
      </c>
      <c r="J15" s="3" t="s">
        <v>91</v>
      </c>
      <c r="L15" t="str">
        <f t="shared" si="0"/>
        <v>bbs_range int  ,</v>
      </c>
    </row>
    <row r="16" spans="1:12" x14ac:dyDescent="0.15">
      <c r="A16" s="3">
        <v>7</v>
      </c>
      <c r="B16" s="3" t="s">
        <v>81</v>
      </c>
      <c r="C16" s="3" t="s">
        <v>83</v>
      </c>
      <c r="D16" s="3" t="s">
        <v>35</v>
      </c>
      <c r="E16" s="3"/>
      <c r="F16" s="3"/>
      <c r="G16" s="3"/>
      <c r="H16" s="3" t="s">
        <v>37</v>
      </c>
      <c r="I16" s="3">
        <v>0</v>
      </c>
      <c r="J16" s="3" t="s">
        <v>95</v>
      </c>
      <c r="L16" t="e">
        <f>C16&amp;"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6333-5C48-4B1A-946B-58D9D562BED6}">
  <dimension ref="A1:L30"/>
  <sheetViews>
    <sheetView zoomScaleNormal="100" workbookViewId="0">
      <selection activeCell="J13" sqref="J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t="s">
        <v>53</v>
      </c>
      <c r="C10" s="3" t="s">
        <v>56</v>
      </c>
      <c r="D10" s="3" t="s">
        <v>57</v>
      </c>
      <c r="E10" s="3"/>
      <c r="F10" s="3" t="s">
        <v>37</v>
      </c>
      <c r="G10" s="3" t="s">
        <v>37</v>
      </c>
      <c r="H10" s="3" t="s">
        <v>37</v>
      </c>
      <c r="I10" s="3"/>
      <c r="J10" s="3"/>
      <c r="L10" t="str">
        <f>C10&amp;" "&amp;D10&amp;" "&amp;IF(E10&lt;&gt;"","("&amp;E10&amp;")","")&amp;IF(C11&lt;&gt;"",",","")</f>
        <v>bbs_id int auto_increment ,</v>
      </c>
    </row>
    <row r="11" spans="1:12" x14ac:dyDescent="0.15">
      <c r="A11" s="3">
        <v>2</v>
      </c>
      <c r="B11" s="3" t="s">
        <v>45</v>
      </c>
      <c r="C11" s="3" t="s">
        <v>24</v>
      </c>
      <c r="D11" s="3" t="s">
        <v>36</v>
      </c>
      <c r="E11" s="3">
        <v>50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"&amp;IF(E11&lt;&gt;"","("&amp;E11&amp;")","")&amp;IF(C13&lt;&gt;"",",","")</f>
        <v>user_id varchar (50),</v>
      </c>
    </row>
    <row r="12" spans="1:12" x14ac:dyDescent="0.15">
      <c r="A12" s="3">
        <v>3</v>
      </c>
      <c r="B12" s="3" t="s">
        <v>23</v>
      </c>
      <c r="C12" s="3" t="s">
        <v>48</v>
      </c>
      <c r="D12" s="3" t="s">
        <v>36</v>
      </c>
      <c r="E12" s="3">
        <v>20</v>
      </c>
      <c r="F12" s="3"/>
      <c r="G12" s="3"/>
      <c r="H12" s="3" t="s">
        <v>37</v>
      </c>
      <c r="I12" s="3"/>
      <c r="J12" s="3"/>
      <c r="L12" t="str">
        <f>C13&amp;" "&amp;D13&amp;" "&amp;IF(E13&lt;&gt;"","("&amp;E13&amp;")","")&amp;IF(C14&lt;&gt;"",",","")</f>
        <v>reply_range int  ,</v>
      </c>
    </row>
    <row r="13" spans="1:12" x14ac:dyDescent="0.15">
      <c r="A13" s="3">
        <v>4</v>
      </c>
      <c r="B13" s="3" t="s">
        <v>44</v>
      </c>
      <c r="C13" s="3" t="s">
        <v>62</v>
      </c>
      <c r="D13" s="3" t="s">
        <v>63</v>
      </c>
      <c r="E13" s="3"/>
      <c r="F13" s="3"/>
      <c r="G13" s="3"/>
      <c r="H13" s="3" t="s">
        <v>37</v>
      </c>
      <c r="I13" s="3">
        <v>0</v>
      </c>
      <c r="J13" s="3" t="s">
        <v>92</v>
      </c>
      <c r="L13" t="e">
        <f>C14&amp;"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64</v>
      </c>
      <c r="C14" s="3" t="s">
        <v>65</v>
      </c>
      <c r="D14" s="3" t="s">
        <v>36</v>
      </c>
      <c r="E14" s="3">
        <v>1000</v>
      </c>
      <c r="F14" s="3"/>
      <c r="G14" s="3"/>
      <c r="H14" s="3" t="s">
        <v>37</v>
      </c>
      <c r="I14" s="3"/>
      <c r="J14" s="3"/>
      <c r="L14" t="e">
        <f>#REF!&amp;" "&amp;#REF!&amp;" "&amp;IF(#REF!&lt;&gt;"","("&amp;#REF!&amp;")","")&amp;IF(C15&lt;&gt;"",",","")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9AC5-C4A3-4612-927B-EB159CEB44B7}">
  <dimension ref="A1:L30"/>
  <sheetViews>
    <sheetView topLeftCell="A2" zoomScaleNormal="100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/>
      <c r="G10" s="3"/>
      <c r="H10" s="3" t="s">
        <v>37</v>
      </c>
      <c r="I10" s="3"/>
      <c r="J10" s="3"/>
      <c r="L10" t="str">
        <f>C10&amp;" "&amp;D10&amp;" "&amp;IF(E10&lt;&gt;"","("&amp;E10&amp;")","")&amp;IF(C12&lt;&gt;"",",","")</f>
        <v>user_id varchar (50),</v>
      </c>
    </row>
    <row r="11" spans="1:12" x14ac:dyDescent="0.15">
      <c r="A11" s="3">
        <v>2</v>
      </c>
      <c r="B11" s="3" t="s">
        <v>96</v>
      </c>
      <c r="C11" s="3" t="s">
        <v>97</v>
      </c>
      <c r="D11" s="3"/>
      <c r="E11" s="3"/>
      <c r="F11" s="3" t="s">
        <v>37</v>
      </c>
      <c r="G11" s="3" t="s">
        <v>37</v>
      </c>
      <c r="H11" s="3" t="s">
        <v>37</v>
      </c>
      <c r="I11" s="3"/>
      <c r="J11" s="3"/>
      <c r="L11" t="str">
        <f>C12&amp;" "&amp;D12&amp;" "&amp;IF(E12&lt;&gt;"","("&amp;E12&amp;")","")&amp;IF(C13&lt;&gt;"",",","")</f>
        <v>inquiry_title varchar (50),</v>
      </c>
    </row>
    <row r="12" spans="1:12" x14ac:dyDescent="0.15">
      <c r="A12" s="3">
        <v>3</v>
      </c>
      <c r="B12" s="3" t="s">
        <v>58</v>
      </c>
      <c r="C12" s="3" t="s">
        <v>59</v>
      </c>
      <c r="D12" s="3" t="s">
        <v>36</v>
      </c>
      <c r="E12" s="3">
        <v>50</v>
      </c>
      <c r="F12" s="3"/>
      <c r="G12" s="3"/>
      <c r="H12" s="3" t="s">
        <v>37</v>
      </c>
      <c r="I12" s="3"/>
      <c r="J12" s="3"/>
      <c r="L12" t="e">
        <f>C13&amp;"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60</v>
      </c>
      <c r="C13" s="3" t="s">
        <v>61</v>
      </c>
      <c r="D13" s="3" t="s">
        <v>36</v>
      </c>
      <c r="E13" s="3">
        <v>500</v>
      </c>
      <c r="F13" s="3"/>
      <c r="G13" s="3"/>
      <c r="H13" s="3" t="s">
        <v>37</v>
      </c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 t="s">
        <v>103</v>
      </c>
      <c r="C14" s="3" t="s">
        <v>104</v>
      </c>
      <c r="D14" s="3" t="s">
        <v>105</v>
      </c>
      <c r="E14" s="3"/>
      <c r="F14" s="3"/>
      <c r="G14" s="3"/>
      <c r="H14" s="3" t="s">
        <v>37</v>
      </c>
      <c r="I14" s="3"/>
      <c r="J14" s="3" t="s">
        <v>106</v>
      </c>
      <c r="L14" t="str">
        <f>C14&amp;" "&amp;D14&amp;" "&amp;IF(E14&lt;&gt;"","("&amp;E14&amp;")","")&amp;IF(C15&lt;&gt;"",",","")</f>
        <v xml:space="preserve">ｔｓ timestamp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59BB-BC89-4803-9011-0708D17F886F}">
  <dimension ref="A1:L30"/>
  <sheetViews>
    <sheetView topLeftCell="A3" zoomScaleNormal="100" workbookViewId="0">
      <selection activeCell="J16" sqref="J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 t="s">
        <v>37</v>
      </c>
      <c r="G10" s="3"/>
      <c r="H10" s="3" t="s">
        <v>37</v>
      </c>
      <c r="I10" s="3"/>
      <c r="J10" s="3" t="s">
        <v>2</v>
      </c>
      <c r="L10" t="str">
        <f>C11&amp;" "&amp;D11&amp;" "&amp;IF(E11&lt;&gt;"","("&amp;E11&amp;")","")&amp;IF(C12&lt;&gt;"",",","")</f>
        <v>bbs_id int auto_increment ,</v>
      </c>
    </row>
    <row r="11" spans="1:12" x14ac:dyDescent="0.15">
      <c r="A11" s="3">
        <v>2</v>
      </c>
      <c r="B11" t="s">
        <v>53</v>
      </c>
      <c r="C11" s="10" t="s">
        <v>56</v>
      </c>
      <c r="D11" s="10" t="s">
        <v>57</v>
      </c>
      <c r="E11" s="10"/>
      <c r="F11" s="10" t="s">
        <v>37</v>
      </c>
      <c r="G11" s="10" t="s">
        <v>37</v>
      </c>
      <c r="H11" s="10" t="s">
        <v>37</v>
      </c>
      <c r="I11" s="3"/>
      <c r="J11" s="3"/>
      <c r="L11" t="str">
        <f>C12&amp;" "&amp;D12&amp;" "&amp;IF(E12&lt;&gt;"","("&amp;E12&amp;")","")&amp;IF(C13&lt;&gt;"",",","")</f>
        <v>draft_title varchar (50),</v>
      </c>
    </row>
    <row r="12" spans="1:12" x14ac:dyDescent="0.15">
      <c r="A12" s="3">
        <v>3</v>
      </c>
      <c r="B12" s="3" t="s">
        <v>50</v>
      </c>
      <c r="C12" s="3" t="s">
        <v>86</v>
      </c>
      <c r="D12" s="3" t="s">
        <v>36</v>
      </c>
      <c r="E12" s="3">
        <v>50</v>
      </c>
      <c r="F12" s="3"/>
      <c r="G12" s="3"/>
      <c r="H12" s="3"/>
      <c r="I12" s="3"/>
      <c r="J12" s="3"/>
      <c r="L12" t="str">
        <f>C13&amp;" "&amp;D13&amp;" "&amp;IF(E13&lt;&gt;"","("&amp;E13&amp;")","")&amp;IF(C14&lt;&gt;"",",","")</f>
        <v>draft_details varchar (1000),</v>
      </c>
    </row>
    <row r="13" spans="1:12" x14ac:dyDescent="0.15">
      <c r="A13" s="3">
        <v>4</v>
      </c>
      <c r="B13" s="3" t="s">
        <v>51</v>
      </c>
      <c r="C13" s="3" t="s">
        <v>87</v>
      </c>
      <c r="D13" s="3" t="s">
        <v>36</v>
      </c>
      <c r="E13" s="3">
        <v>1000</v>
      </c>
      <c r="F13" s="3"/>
      <c r="G13" s="3"/>
      <c r="H13" s="3"/>
      <c r="I13" s="3"/>
      <c r="J13" s="3"/>
      <c r="L13" t="str">
        <f>C14&amp;" "&amp;D14&amp;" "&amp;IF(E14&lt;&gt;"","("&amp;E14&amp;")","")&amp;IF(C15&lt;&gt;"",",","")</f>
        <v>draft_pw char (4),</v>
      </c>
    </row>
    <row r="14" spans="1:12" x14ac:dyDescent="0.15">
      <c r="A14" s="3">
        <v>5</v>
      </c>
      <c r="B14" s="3" t="s">
        <v>78</v>
      </c>
      <c r="C14" s="3" t="s">
        <v>88</v>
      </c>
      <c r="D14" s="3" t="s">
        <v>93</v>
      </c>
      <c r="E14" s="3">
        <v>4</v>
      </c>
      <c r="F14" s="3"/>
      <c r="G14" s="3"/>
      <c r="H14" s="3"/>
      <c r="I14" s="3"/>
      <c r="J14" s="3" t="s">
        <v>94</v>
      </c>
      <c r="L14" t="str">
        <f>C15&amp;" "&amp;D15&amp;" "&amp;IF(E15&lt;&gt;"","("&amp;E15&amp;")","")&amp;IF(C16&lt;&gt;"",",","")</f>
        <v>draft_range int  ,</v>
      </c>
    </row>
    <row r="15" spans="1:12" x14ac:dyDescent="0.15">
      <c r="A15" s="3">
        <v>6</v>
      </c>
      <c r="B15" s="3" t="s">
        <v>44</v>
      </c>
      <c r="C15" s="3" t="s">
        <v>89</v>
      </c>
      <c r="D15" s="3" t="s">
        <v>63</v>
      </c>
      <c r="E15" s="3"/>
      <c r="F15" s="3"/>
      <c r="G15" s="3"/>
      <c r="H15" s="3"/>
      <c r="I15" s="3">
        <v>0</v>
      </c>
      <c r="J15" s="3" t="s">
        <v>109</v>
      </c>
      <c r="L15" t="e">
        <f>C16&amp;"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81</v>
      </c>
      <c r="C16" s="3" t="s">
        <v>90</v>
      </c>
      <c r="D16" s="3" t="s">
        <v>35</v>
      </c>
      <c r="E16" s="3"/>
      <c r="F16" s="3"/>
      <c r="G16" s="3"/>
      <c r="H16" s="3"/>
      <c r="I16" s="3">
        <v>0</v>
      </c>
      <c r="J16" s="3"/>
      <c r="L16" t="e">
        <f>#REF!&amp;" "&amp;#REF!&amp;" "&amp;IF(#REF!&lt;&gt;"","("&amp;#REF!&amp;")","")&amp;IF(C17&lt;&gt;"",",","")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9B8D-8850-4A2A-BBD6-5121C790451E}">
  <dimension ref="A1:L30"/>
  <sheetViews>
    <sheetView zoomScaleNormal="100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6.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81</v>
      </c>
      <c r="C10" s="3" t="s">
        <v>83</v>
      </c>
      <c r="D10" s="3" t="s">
        <v>35</v>
      </c>
      <c r="E10" s="3"/>
      <c r="F10" s="3" t="s">
        <v>37</v>
      </c>
      <c r="G10" s="3"/>
      <c r="H10" s="3" t="s">
        <v>37</v>
      </c>
      <c r="I10" s="3"/>
      <c r="J10" s="3" t="s">
        <v>100</v>
      </c>
      <c r="L10" t="str">
        <f>C10&amp;" "&amp;D10&amp;" "&amp;IF(E10&lt;&gt;"","("&amp;E10&amp;")","")&amp;IF(C11&lt;&gt;"",",","")</f>
        <v>bbs_category int ,</v>
      </c>
    </row>
    <row r="11" spans="1:12" ht="63" customHeight="1" x14ac:dyDescent="0.15">
      <c r="A11" s="3">
        <v>2</v>
      </c>
      <c r="B11" s="3" t="s">
        <v>101</v>
      </c>
      <c r="C11" s="3" t="s">
        <v>102</v>
      </c>
      <c r="D11" s="3" t="s">
        <v>36</v>
      </c>
      <c r="E11" s="3">
        <v>10</v>
      </c>
      <c r="F11" s="3"/>
      <c r="G11" s="3"/>
      <c r="H11" s="3" t="s">
        <v>37</v>
      </c>
      <c r="I11" s="3"/>
      <c r="J11" s="3" t="s">
        <v>110</v>
      </c>
      <c r="L11" t="str">
        <f>C11&amp;" "&amp;D11&amp;" "&amp;IF(E11&lt;&gt;"","("&amp;E11&amp;")","")&amp;IF(C12&lt;&gt;"",",","")</f>
        <v>category_name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m_user </vt:lpstr>
      <vt:lpstr>bbs</vt:lpstr>
      <vt:lpstr>reply</vt:lpstr>
      <vt:lpstr>inquiry</vt:lpstr>
      <vt:lpstr>draft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2021-06-21T06:22:46Z</dcterms:modified>
</cp:coreProperties>
</file>