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90A33DB-B0FA-4A60-B9B2-748DDB5F47FE}" xr6:coauthVersionLast="47" xr6:coauthVersionMax="47" xr10:uidLastSave="{00000000-0000-0000-0000-000000000000}"/>
  <bookViews>
    <workbookView xWindow="1710" yWindow="210" windowWidth="15375" windowHeight="7545" xr2:uid="{00000000-000D-0000-FFFF-FFFF00000000}"/>
  </bookViews>
  <sheets>
    <sheet name="テーブル一覧" sheetId="1" r:id="rId1"/>
    <sheet name="log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C8" i="1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<sst xmlns="http://schemas.openxmlformats.org/spreadsheetml/2006/main" count="73" uniqueCount="50">
  <si>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</si>
  <si>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</si>
  <si>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</si>
  <si>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</si>
  <si>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</si>
  <si>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</si>
  <si>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</si>
  <si>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</si>
  <si>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</si>
  <si>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</si>
  <si>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</si>
  <si>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</si>
  <si>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</si>
  <si>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</si>
  <si>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</si>
  <si>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</si>
  <si>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</si>
  <si>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</si>
  <si>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</si>
  <si>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</si>
  <si>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ユーザID</t>
    <phoneticPr fontId="1"/>
  </si>
  <si>
    <t>user_id</t>
    <phoneticPr fontId="1"/>
  </si>
  <si>
    <t>varchar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</si>
  <si>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</si>
  <si>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</si>
  <si>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</si>
  <si>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</si>
  <si>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Webアプリ製造</t>
    <rPh sb="6" eb="8">
      <t>セイゾウ</t>
    </rPh>
    <phoneticPr fontId="1"/>
  </si>
  <si>
    <t>ユーザマスタ</t>
    <phoneticPr fontId="1"/>
  </si>
  <si>
    <t>テーブル</t>
    <phoneticPr fontId="1"/>
  </si>
  <si>
    <t>TARACO</t>
    <phoneticPr fontId="1"/>
  </si>
  <si>
    <t>ビーチサンダル</t>
    <phoneticPr fontId="1"/>
  </si>
  <si>
    <t>ユーザ氏名</t>
    <rPh sb="3" eb="5">
      <t>シメイ</t>
    </rPh>
    <phoneticPr fontId="1"/>
  </si>
  <si>
    <t>会社名or講師/事務局</t>
    <rPh sb="0" eb="3">
      <t>カイシャメイ</t>
    </rPh>
    <rPh sb="5" eb="7">
      <t>コウシ</t>
    </rPh>
    <rPh sb="8" eb="11">
      <t>ジムキョク</t>
    </rPh>
    <phoneticPr fontId="1"/>
  </si>
  <si>
    <t>ログインID</t>
    <phoneticPr fontId="1"/>
  </si>
  <si>
    <t>ログインPW</t>
    <phoneticPr fontId="1"/>
  </si>
  <si>
    <t>user_name</t>
    <phoneticPr fontId="1"/>
  </si>
  <si>
    <t>user_position</t>
    <phoneticPr fontId="1"/>
  </si>
  <si>
    <t>login_id</t>
    <phoneticPr fontId="1"/>
  </si>
  <si>
    <t>login_pw</t>
    <phoneticPr fontId="1"/>
  </si>
  <si>
    <t>〇</t>
    <phoneticPr fontId="1"/>
  </si>
  <si>
    <t>プロフィールテーブルの主キーとしても扱う</t>
    <rPh sb="11" eb="12">
      <t>シュ</t>
    </rPh>
    <rPh sb="18" eb="19">
      <t>アツカ</t>
    </rPh>
    <phoneticPr fontId="1"/>
  </si>
  <si>
    <t>ログインテーブル</t>
    <phoneticPr fontId="1"/>
  </si>
  <si>
    <t>login</t>
    <phoneticPr fontId="1"/>
  </si>
  <si>
    <t>プロフィールテーブル</t>
    <phoneticPr fontId="1"/>
  </si>
  <si>
    <t>profile</t>
    <phoneticPr fontId="1"/>
  </si>
  <si>
    <t>アンケートテーブル</t>
    <phoneticPr fontId="1"/>
  </si>
  <si>
    <t>アドバイステーブル</t>
    <phoneticPr fontId="1"/>
  </si>
  <si>
    <t>question</t>
    <phoneticPr fontId="1"/>
  </si>
  <si>
    <t>advice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</si>
</sst>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B1" workbookViewId="0">
      <selection activeCell="E13" sqref="E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27</v>
      </c>
      <c r="D2" s="1" t="s">
        <v>2</v>
      </c>
      <c r="E2" s="3" t="s">
        <v>31</v>
      </c>
    </row>
    <row r="3" spans="1:6" x14ac:dyDescent="0.15">
      <c r="B3" s="1" t="s">
        <v>3</v>
      </c>
      <c r="C3" s="2" t="s">
        <v>30</v>
      </c>
      <c r="D3" s="1" t="s">
        <v>4</v>
      </c>
      <c r="E3" s="7">
        <v>43989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tr">
        <f>login!C4</f>
        <v>ログインテーブル</v>
      </c>
      <c r="D8" s="3" t="str">
        <f>login!C5</f>
        <v>login</v>
      </c>
      <c r="E8" s="3" t="s">
        <v>29</v>
      </c>
      <c r="F8" s="3"/>
    </row>
    <row r="9" spans="1:6" x14ac:dyDescent="0.15">
      <c r="B9" s="3">
        <v>2</v>
      </c>
      <c r="C9" s="3" t="s">
        <v>44</v>
      </c>
      <c r="D9" s="3" t="s">
        <v>45</v>
      </c>
      <c r="E9" s="3" t="s">
        <v>29</v>
      </c>
      <c r="F9" s="3"/>
    </row>
    <row r="10" spans="1:6" x14ac:dyDescent="0.15">
      <c r="B10" s="3">
        <v>3</v>
      </c>
      <c r="C10" s="3" t="s">
        <v>46</v>
      </c>
      <c r="D10" s="3" t="s">
        <v>48</v>
      </c>
      <c r="E10" s="3" t="s">
        <v>29</v>
      </c>
      <c r="F10" s="3"/>
    </row>
    <row r="11" spans="1:6" x14ac:dyDescent="0.15">
      <c r="B11" s="3">
        <v>4</v>
      </c>
      <c r="C11" s="3" t="s">
        <v>47</v>
      </c>
      <c r="D11" s="3" t="s">
        <v>49</v>
      </c>
      <c r="E11" s="3" t="s">
        <v>29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27</v>
      </c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30</v>
      </c>
      <c r="D3" s="1" t="s">
        <v>4</v>
      </c>
      <c r="E3" s="7">
        <v>43989</v>
      </c>
      <c r="F3" s="5"/>
      <c r="G3" s="5"/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32</v>
      </c>
      <c r="C10" s="3" t="s">
        <v>36</v>
      </c>
      <c r="D10" s="3" t="s">
        <v>22</v>
      </c>
      <c r="E10" s="3">
        <v>12</v>
      </c>
      <c r="F10" s="3"/>
      <c r="G10" s="3"/>
      <c r="H10" s="3" t="s">
        <v>25</v>
      </c>
      <c r="I10" s="3"/>
      <c r="J10" s="3"/>
      <c r="L10" t="str">
        <f>C10&amp;" "&amp;D10&amp;" "&amp;IF(E10&lt;&gt;"","("&amp;E10&amp;")","")&amp;IF(C11&lt;&gt;"",",","")</f>
        <v>user_name varchar (12),</v>
      </c>
    </row>
    <row r="11" spans="1:12" x14ac:dyDescent="0.15">
      <c r="A11" s="3">
        <v>2</v>
      </c>
      <c r="B11" s="3" t="s">
        <v>33</v>
      </c>
      <c r="C11" s="3" t="s">
        <v>37</v>
      </c>
      <c r="D11" s="3" t="s">
        <v>23</v>
      </c>
      <c r="E11" s="3">
        <v>30</v>
      </c>
      <c r="F11" s="3"/>
      <c r="G11" s="3"/>
      <c r="H11" s="3" t="s">
        <v>40</v>
      </c>
      <c r="I11" s="3"/>
      <c r="J11" s="3"/>
      <c r="L11" t="str">
        <f>C11&amp;" "&amp;D11&amp;" "&amp;IF(E11&lt;&gt;"","("&amp;E11&amp;")","")&amp;IF(C12&lt;&gt;"",",","")</f>
        <v>user_position varchar (30),</v>
      </c>
    </row>
    <row r="12" spans="1:12" x14ac:dyDescent="0.15">
      <c r="A12" s="3">
        <v>3</v>
      </c>
      <c r="B12" s="3" t="s">
        <v>34</v>
      </c>
      <c r="C12" s="3" t="s">
        <v>38</v>
      </c>
      <c r="D12" s="3" t="s">
        <v>23</v>
      </c>
      <c r="E12" s="3">
        <v>16</v>
      </c>
      <c r="F12" s="3"/>
      <c r="G12" s="3"/>
      <c r="H12" s="3" t="s">
        <v>40</v>
      </c>
      <c r="I12" s="3"/>
      <c r="J12" s="3"/>
      <c r="L12" t="str">
        <f>C12&amp;" "&amp;D12&amp;" "&amp;IF(E12&lt;&gt;"","("&amp;E12&amp;")","")&amp;IF(C13&lt;&gt;"",",","")</f>
        <v>login_id varchar (16),</v>
      </c>
    </row>
    <row r="13" spans="1:12" x14ac:dyDescent="0.15">
      <c r="A13" s="3">
        <v>4</v>
      </c>
      <c r="B13" s="3" t="s">
        <v>35</v>
      </c>
      <c r="C13" s="3" t="s">
        <v>39</v>
      </c>
      <c r="D13" s="3" t="s">
        <v>23</v>
      </c>
      <c r="E13" s="3">
        <v>16</v>
      </c>
      <c r="F13" s="3"/>
      <c r="G13" s="3"/>
      <c r="H13" s="3" t="s">
        <v>40</v>
      </c>
      <c r="I13" s="3"/>
      <c r="J13" s="3"/>
      <c r="L13" t="str">
        <f>C13&amp;" "&amp;D13&amp;" "&amp;IF(E13&lt;&gt;"","("&amp;E13&amp;")","")&amp;IF(C14&lt;&gt;"",",","")</f>
        <v>login_pw varchar (16),</v>
      </c>
    </row>
    <row r="14" spans="1:12" x14ac:dyDescent="0.15">
      <c r="A14" s="3">
        <v>5</v>
      </c>
      <c r="B14" s="3" t="s">
        <v>20</v>
      </c>
      <c r="C14" s="3" t="s">
        <v>21</v>
      </c>
      <c r="D14" s="3" t="s">
        <v>24</v>
      </c>
      <c r="E14" s="3">
        <v>4</v>
      </c>
      <c r="F14" s="3" t="s">
        <v>40</v>
      </c>
      <c r="G14" s="3" t="s">
        <v>40</v>
      </c>
      <c r="H14" s="3" t="s">
        <v>40</v>
      </c>
      <c r="I14" s="3"/>
      <c r="J14" s="3" t="s">
        <v>41</v>
      </c>
      <c r="L14" t="str">
        <f>C14&amp;" "&amp;D14&amp;" "&amp;IF(E14&lt;&gt;"","("&amp;E14&amp;")","")&amp;IF(C15&lt;&gt;"",",","")</f>
        <v>user_id int (4)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2021-06-07T08:59:54Z</dcterms:modified>
</cp:coreProperties>
</file>