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3D9C6CEB-A355-4197-853A-CA78284FCAB5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12" i="1"/>
  <c r="H59" i="1" s="1"/>
  <c r="H57" i="1"/>
  <c r="H44" i="1"/>
  <c r="H32" i="1"/>
</calcChain>
</file>

<file path=xl/sharedStrings.xml><?xml version="1.0" encoding="utf-8"?>
<sst xmlns="http://schemas.openxmlformats.org/spreadsheetml/2006/main" count="258" uniqueCount="126">
  <si>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</si>
  <si>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</si>
  <si>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</si>
  <si>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</si>
  <si>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</si>
  <si>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</si>
  <si>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</si>
  <si>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</si>
  <si>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</si>
  <si>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</si>
  <si>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</si>
  <si>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</si>
  <si>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</si>
  <si>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</si>
  <si>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</si>
  <si>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</si>
  <si>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</si>
  <si>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</si>
  <si>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</si>
  <si>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</si>
  <si>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</si>
  <si>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</si>
  <si>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</si>
  <si>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</si>
  <si>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</si>
  <si>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</si>
  <si>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</si>
  <si>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</si>
  <si>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</si>
  <si>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</si>
  <si>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</si>
  <si>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</si>
  <si>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</si>
  <si>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</si>
  <si>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</si>
  <si>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</si>
  <si>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</si>
  <si>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</si>
  <si>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</si>
  <si>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</si>
  <si>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</si>
  <si>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</si>
  <si>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</si>
  <si>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</si>
  <si>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</si>
  <si>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</si>
  <si>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</si>
  <si>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</si>
  <si>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</si>
  <si>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</si>
  <si>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</si>
  <si>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</si>
  <si>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</si>
  <si>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</si>
  <si>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</si>
  <si>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</si>
  <si>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</si>
  <si>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</si>
  <si>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</si>
  <si>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</si>
  <si>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</si>
  <si>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</si>
  <si>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</si>
  <si>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</si>
  <si>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</si>
  <si>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</si>
  <si>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</si>
  <si>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</si>
  <si>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</si>
  <si>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</si>
  <si>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</si>
  <si>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</si>
  <si>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</si>
  <si>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</si>
  <si>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</si>
  <si>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</si>
  <si>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</si>
  <si>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</si>
  <si>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</si>
  <si>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</si>
  <si>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</si>
  <si>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</si>
  <si>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</si>
  <si>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</si>
  <si>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</si>
  <si>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</si>
  <si>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</si>
  <si>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</si>
  <si>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</si>
  <si>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</si>
  <si>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</si>
  <si>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</si>
  <si>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</si>
  <si>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</si>
  <si>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</si>
  <si>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</si>
  <si>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</si>
  <si>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</si>
  <si>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</si>
  <si>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</si>
  <si>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</si>
  <si>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</si>
  <si>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</si>
  <si>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</si>
  <si>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</si>
  <si>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</si>
  <si>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</si>
  <si>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</si>
  <si>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</si>
  <si>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</si>
  <si>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</si>
  <si>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</si>
  <si>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</si>
  <si>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</si>
  <si>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</si>
  <si>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</si>
  <si>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</si>
  <si>
    <t>※トップページに飛べない</t>
    <rPh sb="8" eb="9">
      <t>ト</t>
    </rPh>
    <phoneticPr fontId="1"/>
  </si>
  <si>
    <t>※月ごとに分けていない</t>
    <rPh sb="1" eb="2">
      <t>ツキ</t>
    </rPh>
    <rPh sb="5" eb="6">
      <t>ワ</t>
    </rPh>
    <phoneticPr fontId="1"/>
  </si>
  <si>
    <t>※idを指定して表示していない</t>
    <rPh sb="4" eb="6">
      <t>シテイ</t>
    </rPh>
    <rPh sb="8" eb="10">
      <t>ヒョウジ</t>
    </rPh>
    <phoneticPr fontId="1"/>
  </si>
  <si>
    <t>全体進捗</t>
    <rPh sb="0" eb="2">
      <t>ゼンタイ</t>
    </rPh>
    <rPh sb="2" eb="4">
      <t>シンチョク</t>
    </rPh>
    <phoneticPr fontId="1"/>
  </si>
  <si>
    <t>※月ごとに表示</t>
    <rPh sb="1" eb="2">
      <t>ツキ</t>
    </rPh>
    <rPh sb="5" eb="7">
      <t>ヒョウジ</t>
    </rPh>
    <phoneticPr fontId="1"/>
  </si>
  <si>
    <t>※診断結果ページに飛んでいない、一言診断結果のタイトル、ID指定</t>
    <rPh sb="1" eb="5">
      <t>シンダンケッカ</t>
    </rPh>
    <rPh sb="9" eb="10">
      <t>ト</t>
    </rPh>
    <rPh sb="16" eb="18">
      <t>ヒトコト</t>
    </rPh>
    <rPh sb="18" eb="20">
      <t>シンダン</t>
    </rPh>
    <rPh sb="20" eb="22">
      <t>ケッカ</t>
    </rPh>
    <rPh sb="30" eb="32">
      <t>シテイ</t>
    </rPh>
    <phoneticPr fontId="1"/>
  </si>
  <si>
    <t>※管理者用を作成</t>
    <rPh sb="1" eb="5">
      <t>カンリシャヨウ</t>
    </rPh>
    <rPh sb="6" eb="8">
      <t>サクセイ</t>
    </rPh>
    <phoneticPr fontId="1"/>
  </si>
  <si>
    <t>※吹き出しの中身をスクロール</t>
    <rPh sb="1" eb="2">
      <t>フ</t>
    </rPh>
    <rPh sb="3" eb="4">
      <t>ダ</t>
    </rPh>
    <rPh sb="6" eb="8">
      <t>ナカミ</t>
    </rPh>
    <phoneticPr fontId="1"/>
  </si>
  <si>
    <t>※カレンダーの曜日と日付の連携、毎日のアイコン表示</t>
    <rPh sb="7" eb="9">
      <t>ヨウビ</t>
    </rPh>
    <rPh sb="10" eb="12">
      <t>ヒヅケ</t>
    </rPh>
    <rPh sb="13" eb="15">
      <t>レンケイ</t>
    </rPh>
    <rPh sb="16" eb="18">
      <t>マイニチ</t>
    </rPh>
    <rPh sb="23" eb="2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</si>
</sst>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9" fontId="7" fillId="0" borderId="1" xfId="0" applyNumberFormat="1" applyFont="1" applyBorder="1">
      <alignment vertical="center"/>
    </xf>
    <xf numFmtId="9" fontId="6" fillId="0" borderId="0" xfId="0" applyNumberFormat="1" applyFont="1">
      <alignment vertical="center"/>
    </xf>
    <xf numFmtId="9" fontId="8" fillId="0" borderId="0" xfId="1" applyFont="1">
      <alignment vertical="center"/>
    </xf>
    <xf numFmtId="0" fontId="2" fillId="0" borderId="0" xfId="0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9"/>
  <sheetViews>
    <sheetView tabSelected="1" topLeftCell="B28" zoomScaleNormal="100" workbookViewId="0">
      <selection activeCell="I36" sqref="I36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9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9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9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0.95</v>
      </c>
    </row>
    <row r="5" spans="2:9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0.8</v>
      </c>
    </row>
    <row r="6" spans="2:9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0.9</v>
      </c>
    </row>
    <row r="7" spans="2:9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1</v>
      </c>
      <c r="I7" s="5" t="s">
        <v>122</v>
      </c>
    </row>
    <row r="8" spans="2:9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1</v>
      </c>
      <c r="I8" t="s">
        <v>117</v>
      </c>
    </row>
    <row r="9" spans="2:9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0.9</v>
      </c>
    </row>
    <row r="10" spans="2:9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0.9</v>
      </c>
      <c r="I10" t="s">
        <v>121</v>
      </c>
    </row>
    <row r="11" spans="2:9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 t="s">
        <v>74</v>
      </c>
      <c r="H11" s="12">
        <v>0.8</v>
      </c>
      <c r="I11" t="s">
        <v>119</v>
      </c>
    </row>
    <row r="12" spans="2:9" s="5" customFormat="1" x14ac:dyDescent="0.4">
      <c r="B12" s="4"/>
      <c r="C12" s="4"/>
      <c r="D12" s="4"/>
      <c r="E12" s="10"/>
      <c r="F12" s="1"/>
      <c r="G12" s="4"/>
      <c r="H12" s="14">
        <f>SUM(H3:H11)/9</f>
        <v>0.91666666666666685</v>
      </c>
    </row>
    <row r="13" spans="2:9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9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9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9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15">
        <f>SUM(H13,H14,H15,H16,H17,H18,H19,H20,H21,H22,H23)/11</f>
        <v>1</v>
      </c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4">
        <f>SUM(H25:H31)/7</f>
        <v>1</v>
      </c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</v>
      </c>
      <c r="I35" s="5" t="s">
        <v>125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0.7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  <c r="I39" t="s">
        <v>124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0.8</v>
      </c>
      <c r="I40" t="s">
        <v>118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0.75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  <c r="I42" t="s">
        <v>123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4">
        <f>SUM(H33:H43)/11</f>
        <v>0.79545454545454541</v>
      </c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  <row r="57" spans="2:8" x14ac:dyDescent="0.4">
      <c r="H57" s="16">
        <f>SUM(H47:H56)/10</f>
        <v>0.86499999999999999</v>
      </c>
    </row>
    <row r="59" spans="2:8" x14ac:dyDescent="0.4">
      <c r="G59" s="18" t="s">
        <v>120</v>
      </c>
      <c r="H59" s="17">
        <f>SUM(H12,H24,H32,H44,H57)/5</f>
        <v>0.91542424242424247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2021-06-22T00:50:31Z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