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est\D-3\documents\"/>
    </mc:Choice>
  </mc:AlternateContent>
  <xr:revisionPtr revIDLastSave="0" documentId="13_ncr:1_{7E75EB29-8989-413A-8AD6-E5A52503C357}" xr6:coauthVersionLast="47" xr6:coauthVersionMax="47" xr10:uidLastSave="{00000000-0000-0000-0000-000000000000}"/>
  <bookViews>
    <workbookView xWindow="-20070" yWindow="-1545" windowWidth="19575" windowHeight="14310" activeTab="7" xr2:uid="{00000000-000D-0000-FFFF-FFFF00000000}"/>
  </bookViews>
  <sheets>
    <sheet name="テーブル一覧" sheetId="1" r:id="rId1"/>
    <sheet name="IDPW" sheetId="2" r:id="rId2"/>
    <sheet name="User" sheetId="4" r:id="rId3"/>
    <sheet name="Room" sheetId="6" r:id="rId4"/>
    <sheet name="Chat" sheetId="5" r:id="rId5"/>
    <sheet name="Member" sheetId="9" r:id="rId6"/>
    <sheet name="Follow" sheetId="11" r:id="rId7"/>
    <sheet name="Reaction" sheetId="1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3" l="1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<sst xmlns="http://schemas.openxmlformats.org/spreadsheetml/2006/main" count="292" uniqueCount="81">
  <si>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</si>
  <si>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</si>
  <si>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</si>
  <si>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</si>
  <si>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</si>
  <si>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</si>
  <si>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</si>
  <si>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</si>
  <si>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</si>
  <si>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</si>
  <si>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</si>
  <si>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</si>
  <si>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</si>
  <si>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</si>
  <si>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</si>
  <si>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</si>
  <si>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</si>
  <si>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</si>
  <si>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</si>
  <si>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</si>
  <si>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</si>
  <si>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パスワード</t>
    <phoneticPr fontId="1"/>
  </si>
  <si>
    <t>ユーザID</t>
    <phoneticPr fontId="1"/>
  </si>
  <si>
    <t>user_id</t>
    <phoneticPr fontId="1"/>
  </si>
  <si>
    <t>password</t>
    <phoneticPr fontId="1"/>
  </si>
  <si>
    <t>varchar</t>
    <phoneticPr fontId="1"/>
  </si>
  <si>
    <t>〇</t>
    <phoneticPr fontId="1"/>
  </si>
  <si>
    <t>岩﨑</t>
    <rPh sb="0" eb="2">
      <t>イワサキ</t>
    </rPh>
    <phoneticPr fontId="1"/>
  </si>
  <si>
    <t>IDPW</t>
    <phoneticPr fontId="1"/>
  </si>
  <si>
    <t>本名</t>
    <rPh sb="0" eb="2">
      <t>ホンミョウ</t>
    </rPh>
    <phoneticPr fontId="1"/>
  </si>
  <si>
    <t>ニックネーム</t>
    <phoneticPr fontId="1"/>
  </si>
  <si>
    <t>出身地</t>
    <rPh sb="0" eb="3">
      <t>シュッシンチ</t>
    </rPh>
    <phoneticPr fontId="1"/>
  </si>
  <si>
    <t>所属企業</t>
    <rPh sb="0" eb="4">
      <t>ショゾクキギョウ</t>
    </rPh>
    <phoneticPr fontId="1"/>
  </si>
  <si>
    <t>誕生日</t>
    <rPh sb="0" eb="3">
      <t>タンジョウビ</t>
    </rPh>
    <phoneticPr fontId="1"/>
  </si>
  <si>
    <t>趣味</t>
    <rPh sb="0" eb="2">
      <t>シュミ</t>
    </rPh>
    <phoneticPr fontId="1"/>
  </si>
  <si>
    <t>自己紹介文</t>
    <rPh sb="0" eb="5">
      <t>ジコショウカイブン</t>
    </rPh>
    <phoneticPr fontId="1"/>
  </si>
  <si>
    <t>name</t>
    <phoneticPr fontId="1"/>
  </si>
  <si>
    <t>nickname</t>
    <phoneticPr fontId="1"/>
  </si>
  <si>
    <t>from</t>
    <phoneticPr fontId="1"/>
  </si>
  <si>
    <t>company</t>
  </si>
  <si>
    <t>birth</t>
    <phoneticPr fontId="1"/>
  </si>
  <si>
    <t>school</t>
    <phoneticPr fontId="1"/>
  </si>
  <si>
    <t>hobby</t>
    <phoneticPr fontId="1"/>
  </si>
  <si>
    <t>intro</t>
    <phoneticPr fontId="1"/>
  </si>
  <si>
    <t>user</t>
    <phoneticPr fontId="1"/>
  </si>
  <si>
    <t>chat</t>
    <phoneticPr fontId="1"/>
  </si>
  <si>
    <t>r_name</t>
    <phoneticPr fontId="1"/>
  </si>
  <si>
    <t>出身学校</t>
    <rPh sb="0" eb="2">
      <t>シュッシン</t>
    </rPh>
    <rPh sb="2" eb="4">
      <t>ガッコウ</t>
    </rPh>
    <phoneticPr fontId="1"/>
  </si>
  <si>
    <t>ユーザー</t>
    <phoneticPr fontId="1"/>
  </si>
  <si>
    <t>IDとパスワード</t>
    <phoneticPr fontId="1"/>
  </si>
  <si>
    <t>ルーム名</t>
    <rPh sb="3" eb="4">
      <t>メイ</t>
    </rPh>
    <phoneticPr fontId="1"/>
  </si>
  <si>
    <t>ルーム説明</t>
    <rPh sb="3" eb="5">
      <t>セツメイ</t>
    </rPh>
    <phoneticPr fontId="1"/>
  </si>
  <si>
    <t>r_comment</t>
    <phoneticPr fontId="1"/>
  </si>
  <si>
    <t>公開・非公開</t>
    <rPh sb="0" eb="2">
      <t>コウカイ</t>
    </rPh>
    <rPh sb="3" eb="6">
      <t>ヒコウカイ</t>
    </rPh>
    <phoneticPr fontId="1"/>
  </si>
  <si>
    <t>release</t>
  </si>
  <si>
    <t>smallint</t>
    <phoneticPr fontId="1"/>
  </si>
  <si>
    <t>ルームを公開するか（1:公開｜0:非公開）</t>
    <rPh sb="4" eb="6">
      <t>コウカイ</t>
    </rPh>
    <rPh sb="12" eb="14">
      <t>コウカイ</t>
    </rPh>
    <rPh sb="17" eb="20">
      <t>ヒコウカイ</t>
    </rPh>
    <phoneticPr fontId="1"/>
  </si>
  <si>
    <t>ルーム</t>
    <phoneticPr fontId="1"/>
  </si>
  <si>
    <t>リアクション</t>
    <phoneticPr fontId="1"/>
  </si>
  <si>
    <t>チャット</t>
    <phoneticPr fontId="1"/>
  </si>
  <si>
    <t>member</t>
    <phoneticPr fontId="1"/>
  </si>
  <si>
    <t>入退室管理</t>
    <rPh sb="0" eb="3">
      <t>ニュウタイシツ</t>
    </rPh>
    <rPh sb="3" eb="5">
      <t>カンリ</t>
    </rPh>
    <phoneticPr fontId="1"/>
  </si>
  <si>
    <t>入退室管理</t>
    <rPh sb="0" eb="5">
      <t>ニュウタイシツカンリ</t>
    </rPh>
    <phoneticPr fontId="1"/>
  </si>
  <si>
    <t>メッセージ</t>
    <phoneticPr fontId="1"/>
  </si>
  <si>
    <t>message</t>
    <phoneticPr fontId="1"/>
  </si>
  <si>
    <t>null と""　は無し</t>
    <rPh sb="10" eb="11">
      <t>ナ</t>
    </rPh>
    <phoneticPr fontId="1"/>
  </si>
  <si>
    <t>ルームに入っている人の検索で使用する。参加しているメンバーと参加しているルームが分かる</t>
    <rPh sb="4" eb="5">
      <t>ハイ</t>
    </rPh>
    <rPh sb="9" eb="10">
      <t>ヒト</t>
    </rPh>
    <rPh sb="11" eb="13">
      <t>ケンサク</t>
    </rPh>
    <rPh sb="14" eb="16">
      <t>シヨウ</t>
    </rPh>
    <rPh sb="19" eb="21">
      <t>サンカ</t>
    </rPh>
    <rPh sb="30" eb="32">
      <t>サンカ</t>
    </rPh>
    <rPh sb="40" eb="41">
      <t>ワ</t>
    </rPh>
    <phoneticPr fontId="1"/>
  </si>
  <si>
    <r>
      <rPr>
        <u/>
        <sz val="11"/>
        <color theme="1"/>
        <rFont val="ＭＳ Ｐゴシック"/>
        <family val="3"/>
        <charset val="128"/>
        <scheme val="minor"/>
      </rPr>
      <t>U</t>
    </r>
    <r>
      <rPr>
        <sz val="11"/>
        <color theme="1"/>
        <rFont val="ＭＳ Ｐゴシック"/>
        <family val="2"/>
        <charset val="128"/>
        <scheme val="minor"/>
      </rPr>
      <t>ser</t>
    </r>
    <phoneticPr fontId="1"/>
  </si>
  <si>
    <t>Room</t>
    <phoneticPr fontId="1"/>
  </si>
  <si>
    <t>Chat</t>
    <phoneticPr fontId="1"/>
  </si>
  <si>
    <t>Member</t>
    <phoneticPr fontId="1"/>
  </si>
  <si>
    <t>f_user_id</t>
    <phoneticPr fontId="1"/>
  </si>
  <si>
    <t>フォローユーザID</t>
    <phoneticPr fontId="1"/>
  </si>
  <si>
    <t>フォロー</t>
    <phoneticPr fontId="1"/>
  </si>
  <si>
    <t>Follow</t>
    <phoneticPr fontId="1"/>
  </si>
  <si>
    <t>フォローリスト作成時に使用する</t>
    <rPh sb="7" eb="10">
      <t>サクセイジ</t>
    </rPh>
    <rPh sb="11" eb="13">
      <t>シヨウ</t>
    </rPh>
    <phoneticPr fontId="1"/>
  </si>
  <si>
    <t>メッセージID</t>
    <phoneticPr fontId="1"/>
  </si>
  <si>
    <t>message_id</t>
    <phoneticPr fontId="1"/>
  </si>
  <si>
    <t>○</t>
    <phoneticPr fontId="1"/>
  </si>
  <si>
    <t>Reaction</t>
    <phoneticPr fontId="1"/>
  </si>
  <si>
    <t>西郷</t>
    <rPh sb="0" eb="2">
      <t>サイゴウ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</si>
</sst>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0" fillId="3" borderId="0" xfId="0" applyFill="1" applyBorder="1">
      <alignment vertical="center"/>
    </xf>
    <xf numFmtId="0" fontId="0" fillId="3" borderId="0" xfId="0" applyFill="1">
      <alignment vertical="center"/>
    </xf>
    <xf numFmtId="0" fontId="6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4" sqref="E4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27</v>
      </c>
    </row>
    <row r="3" spans="1:6" x14ac:dyDescent="0.15">
      <c r="B3" s="1" t="s">
        <v>3</v>
      </c>
      <c r="C3" s="2"/>
      <c r="D3" s="1" t="s">
        <v>4</v>
      </c>
      <c r="E3" s="7">
        <v>44351</v>
      </c>
    </row>
    <row r="4" spans="1:6" x14ac:dyDescent="0.15">
      <c r="D4" s="1" t="s">
        <v>5</v>
      </c>
      <c r="E4" s="3" t="s">
        <v>80</v>
      </c>
    </row>
    <row r="5" spans="1:6" x14ac:dyDescent="0.15">
      <c r="D5" s="1" t="s">
        <v>6</v>
      </c>
      <c r="E5" s="7">
        <v>44354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49</v>
      </c>
      <c r="D8" s="3" t="s">
        <v>28</v>
      </c>
      <c r="E8" s="3"/>
      <c r="F8" s="3"/>
    </row>
    <row r="9" spans="1:6" x14ac:dyDescent="0.15">
      <c r="B9" s="3">
        <v>2</v>
      </c>
      <c r="C9" s="3" t="s">
        <v>48</v>
      </c>
      <c r="D9" s="14" t="s">
        <v>67</v>
      </c>
      <c r="E9" s="3"/>
      <c r="F9" s="3"/>
    </row>
    <row r="10" spans="1:6" x14ac:dyDescent="0.15">
      <c r="B10" s="3">
        <v>3</v>
      </c>
      <c r="C10" s="3" t="s">
        <v>57</v>
      </c>
      <c r="D10" s="3" t="s">
        <v>68</v>
      </c>
      <c r="E10" s="3"/>
      <c r="F10" s="3"/>
    </row>
    <row r="11" spans="1:6" x14ac:dyDescent="0.15">
      <c r="B11" s="3">
        <v>4</v>
      </c>
      <c r="C11" s="3" t="s">
        <v>59</v>
      </c>
      <c r="D11" s="3" t="s">
        <v>69</v>
      </c>
      <c r="E11" s="3"/>
      <c r="F11" s="3"/>
    </row>
    <row r="12" spans="1:6" x14ac:dyDescent="0.15">
      <c r="B12" s="3">
        <v>5</v>
      </c>
      <c r="C12" s="3" t="s">
        <v>61</v>
      </c>
      <c r="D12" s="3" t="s">
        <v>70</v>
      </c>
      <c r="E12" s="3"/>
      <c r="F12" s="3"/>
    </row>
    <row r="13" spans="1:6" x14ac:dyDescent="0.15">
      <c r="B13" s="3">
        <v>6</v>
      </c>
      <c r="C13" s="3" t="s">
        <v>73</v>
      </c>
      <c r="D13" s="3" t="s">
        <v>74</v>
      </c>
      <c r="E13" s="3"/>
      <c r="F13" s="3"/>
    </row>
    <row r="14" spans="1:6" x14ac:dyDescent="0.15">
      <c r="B14" s="3">
        <v>7</v>
      </c>
      <c r="C14" s="3" t="s">
        <v>58</v>
      </c>
      <c r="D14" s="3" t="s">
        <v>79</v>
      </c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21" sqref="H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49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49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IDPW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21</v>
      </c>
      <c r="C11" s="3" t="s">
        <v>24</v>
      </c>
      <c r="D11" s="3" t="s">
        <v>25</v>
      </c>
      <c r="E11" s="3">
        <v>20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D4A5-9120-4187-BA54-127C239B8704}">
  <dimension ref="A1:L30"/>
  <sheetViews>
    <sheetView workbookViewId="0">
      <selection activeCell="G18" sqref="G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48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48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44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29</v>
      </c>
      <c r="C11" s="3" t="s">
        <v>36</v>
      </c>
      <c r="D11" s="3" t="s">
        <v>25</v>
      </c>
      <c r="E11" s="3">
        <v>30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name varchar (30),</v>
      </c>
    </row>
    <row r="12" spans="1:12" x14ac:dyDescent="0.15">
      <c r="A12" s="3">
        <v>3</v>
      </c>
      <c r="B12" s="3" t="s">
        <v>30</v>
      </c>
      <c r="C12" s="3" t="s">
        <v>37</v>
      </c>
      <c r="D12" s="3" t="s">
        <v>25</v>
      </c>
      <c r="E12" s="3">
        <v>30</v>
      </c>
      <c r="F12" s="3"/>
      <c r="G12" s="3"/>
      <c r="H12" s="8" t="s">
        <v>26</v>
      </c>
      <c r="I12" s="3"/>
      <c r="J12" s="3"/>
      <c r="L12" t="str">
        <f>C12&amp;" "&amp;D12&amp;" "&amp;IF(E12&lt;&gt;"","("&amp;E12&amp;")","")&amp;IF(C13&lt;&gt;"",",","")</f>
        <v>nickname varchar (30),</v>
      </c>
    </row>
    <row r="13" spans="1:12" x14ac:dyDescent="0.15">
      <c r="A13" s="3">
        <v>4</v>
      </c>
      <c r="B13" s="3" t="s">
        <v>31</v>
      </c>
      <c r="C13" s="3" t="s">
        <v>38</v>
      </c>
      <c r="D13" s="3" t="s">
        <v>25</v>
      </c>
      <c r="E13" s="3">
        <v>30</v>
      </c>
      <c r="F13" s="3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from varchar (30),</v>
      </c>
    </row>
    <row r="14" spans="1:12" x14ac:dyDescent="0.15">
      <c r="A14" s="3">
        <v>5</v>
      </c>
      <c r="B14" s="3" t="s">
        <v>32</v>
      </c>
      <c r="C14" s="3" t="s">
        <v>39</v>
      </c>
      <c r="D14" s="3" t="s">
        <v>25</v>
      </c>
      <c r="E14" s="3">
        <v>30</v>
      </c>
      <c r="F14" s="3"/>
      <c r="G14" s="3"/>
      <c r="H14" s="8" t="s">
        <v>26</v>
      </c>
      <c r="I14" s="3"/>
      <c r="J14" s="3"/>
      <c r="L14" t="str">
        <f>C14&amp;" "&amp;D14&amp;" "&amp;IF(E14&lt;&gt;"","("&amp;E14&amp;")","")&amp;IF(C15&lt;&gt;"",",","")</f>
        <v>company varchar (30),</v>
      </c>
    </row>
    <row r="15" spans="1:12" x14ac:dyDescent="0.15">
      <c r="A15" s="3">
        <v>6</v>
      </c>
      <c r="B15" s="3" t="s">
        <v>33</v>
      </c>
      <c r="C15" s="3" t="s">
        <v>40</v>
      </c>
      <c r="D15" s="3" t="s">
        <v>25</v>
      </c>
      <c r="E15" s="3">
        <v>20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birth varchar (20),</v>
      </c>
    </row>
    <row r="16" spans="1:12" x14ac:dyDescent="0.15">
      <c r="A16" s="3">
        <v>7</v>
      </c>
      <c r="B16" s="11" t="s">
        <v>47</v>
      </c>
      <c r="C16" s="3" t="s">
        <v>41</v>
      </c>
      <c r="D16" s="3" t="s">
        <v>25</v>
      </c>
      <c r="E16" s="3">
        <v>30</v>
      </c>
      <c r="F16" s="3"/>
      <c r="G16" s="3"/>
      <c r="H16" s="3"/>
      <c r="I16" s="3"/>
      <c r="J16" s="3"/>
      <c r="L16" t="str">
        <f t="shared" si="0"/>
        <v>school varchar (30),</v>
      </c>
    </row>
    <row r="17" spans="1:12" x14ac:dyDescent="0.15">
      <c r="A17" s="3">
        <v>8</v>
      </c>
      <c r="B17" s="10" t="s">
        <v>34</v>
      </c>
      <c r="C17" s="3" t="s">
        <v>42</v>
      </c>
      <c r="D17" s="3" t="s">
        <v>25</v>
      </c>
      <c r="E17" s="3">
        <v>255</v>
      </c>
      <c r="F17" s="3"/>
      <c r="G17" s="3"/>
      <c r="H17" s="3"/>
      <c r="I17" s="3"/>
      <c r="J17" s="3"/>
      <c r="L17" t="str">
        <f t="shared" si="0"/>
        <v>hobby varchar (255),</v>
      </c>
    </row>
    <row r="18" spans="1:12" x14ac:dyDescent="0.15">
      <c r="A18" s="3">
        <v>9</v>
      </c>
      <c r="B18" s="3" t="s">
        <v>35</v>
      </c>
      <c r="C18" s="3" t="s">
        <v>43</v>
      </c>
      <c r="D18" s="3" t="s">
        <v>25</v>
      </c>
      <c r="E18" s="3">
        <v>511</v>
      </c>
      <c r="F18" s="3"/>
      <c r="G18" s="3"/>
      <c r="H18" s="3"/>
      <c r="I18" s="3"/>
      <c r="J18" s="3"/>
      <c r="L18" t="str">
        <f t="shared" si="0"/>
        <v>intro varchar (511)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CA8E-903E-449A-9538-7995AC9E3552}">
  <dimension ref="A1:L30"/>
  <sheetViews>
    <sheetView workbookViewId="0">
      <selection activeCell="F12" sqref="F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50</v>
      </c>
      <c r="C10" s="3" t="s">
        <v>46</v>
      </c>
      <c r="D10" s="3" t="s">
        <v>25</v>
      </c>
      <c r="E10" s="3">
        <v>70</v>
      </c>
      <c r="F10" s="8" t="s">
        <v>26</v>
      </c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r_name varchar (70),</v>
      </c>
    </row>
    <row r="11" spans="1:12" x14ac:dyDescent="0.15">
      <c r="A11" s="3">
        <v>2</v>
      </c>
      <c r="B11" s="3" t="s">
        <v>51</v>
      </c>
      <c r="C11" s="3" t="s">
        <v>52</v>
      </c>
      <c r="D11" s="3" t="s">
        <v>25</v>
      </c>
      <c r="E11" s="3">
        <v>255</v>
      </c>
      <c r="F11" s="3"/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r_comment varchar (255),</v>
      </c>
    </row>
    <row r="12" spans="1:12" x14ac:dyDescent="0.15">
      <c r="A12" s="3">
        <v>3</v>
      </c>
      <c r="B12" s="3" t="s">
        <v>53</v>
      </c>
      <c r="C12" s="3" t="s">
        <v>54</v>
      </c>
      <c r="D12" s="3" t="s">
        <v>55</v>
      </c>
      <c r="E12" s="3"/>
      <c r="F12" s="3"/>
      <c r="G12" s="3"/>
      <c r="H12" s="8" t="s">
        <v>26</v>
      </c>
      <c r="I12" s="3">
        <v>1</v>
      </c>
      <c r="J12" s="3" t="s">
        <v>56</v>
      </c>
      <c r="L12" t="str">
        <f>C12&amp;" "&amp;D12&amp;" "&amp;IF(E12&lt;&gt;"","("&amp;E12&amp;")","")&amp;IF(C13&lt;&gt;"",",","")</f>
        <v>release smallint ,</v>
      </c>
    </row>
    <row r="13" spans="1:12" x14ac:dyDescent="0.15">
      <c r="A13" s="3">
        <v>4</v>
      </c>
      <c r="B13" s="3" t="s">
        <v>22</v>
      </c>
      <c r="C13" s="3" t="s">
        <v>23</v>
      </c>
      <c r="D13" s="3" t="s">
        <v>25</v>
      </c>
      <c r="E13" s="3">
        <v>20</v>
      </c>
      <c r="F13" s="8"/>
      <c r="G13" s="3"/>
      <c r="H13" s="8" t="s">
        <v>26</v>
      </c>
      <c r="I13" s="3"/>
      <c r="J13" s="3"/>
      <c r="L13" t="str">
        <f>C13&amp;" "&amp;D13&amp;" "&amp;IF(E13&lt;&gt;"","("&amp;E13&amp;")","")&amp;IF(C14&lt;&gt;"",",","")</f>
        <v>user_id varchar (20)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8"/>
      <c r="G18" s="3"/>
      <c r="H18" s="8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0E22-8D62-43BB-B50E-5113CA6A16A8}">
  <dimension ref="A1:L30"/>
  <sheetViews>
    <sheetView workbookViewId="0">
      <selection activeCell="F12" sqref="F12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59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44351</v>
      </c>
      <c r="F3" s="5"/>
      <c r="G3" s="5"/>
    </row>
    <row r="4" spans="1:12" x14ac:dyDescent="0.15">
      <c r="B4" s="1" t="s">
        <v>16</v>
      </c>
      <c r="C4" s="3" t="s">
        <v>59</v>
      </c>
      <c r="D4" s="1" t="s">
        <v>5</v>
      </c>
      <c r="E4" s="3" t="s">
        <v>27</v>
      </c>
      <c r="F4" s="5"/>
      <c r="G4" s="5"/>
    </row>
    <row r="5" spans="1:12" x14ac:dyDescent="0.15">
      <c r="B5" s="1" t="s">
        <v>17</v>
      </c>
      <c r="C5" s="3" t="s">
        <v>45</v>
      </c>
      <c r="D5" s="1" t="s">
        <v>6</v>
      </c>
      <c r="E5" s="9">
        <v>44354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chat (</v>
      </c>
    </row>
    <row r="10" spans="1:12" x14ac:dyDescent="0.15">
      <c r="A10" s="3">
        <v>1</v>
      </c>
      <c r="B10" s="3" t="s">
        <v>76</v>
      </c>
      <c r="C10" s="3" t="s">
        <v>77</v>
      </c>
      <c r="D10" s="3" t="s">
        <v>25</v>
      </c>
      <c r="E10" s="3">
        <v>20</v>
      </c>
      <c r="G10" t="s">
        <v>78</v>
      </c>
      <c r="L10" t="str">
        <f>C11&amp;" "&amp;D11&amp;" "&amp;IF(E11&lt;&gt;"","("&amp;E11&amp;")","")&amp;IF(C12&lt;&gt;"",",","")</f>
        <v>user_id varchar (20),</v>
      </c>
    </row>
    <row r="11" spans="1:12" x14ac:dyDescent="0.15">
      <c r="A11" s="3">
        <v>2</v>
      </c>
      <c r="B11" s="3" t="s">
        <v>22</v>
      </c>
      <c r="C11" s="3" t="s">
        <v>23</v>
      </c>
      <c r="D11" s="3" t="s">
        <v>25</v>
      </c>
      <c r="E11" s="3">
        <v>20</v>
      </c>
      <c r="F11" s="8"/>
      <c r="G11" s="3"/>
      <c r="H11" s="8" t="s">
        <v>26</v>
      </c>
      <c r="I11" s="3"/>
      <c r="J11" s="3"/>
      <c r="L11" t="str">
        <f>C12&amp;" "&amp;D12&amp;" "&amp;IF(E12&lt;&gt;"","("&amp;E12&amp;")","")&amp;IF(C13&lt;&gt;"",",","")</f>
        <v>r_name varchar (70),</v>
      </c>
    </row>
    <row r="12" spans="1:12" x14ac:dyDescent="0.15">
      <c r="A12" s="3">
        <v>3</v>
      </c>
      <c r="B12" s="3" t="s">
        <v>50</v>
      </c>
      <c r="C12" s="3" t="s">
        <v>46</v>
      </c>
      <c r="D12" s="3" t="s">
        <v>25</v>
      </c>
      <c r="E12" s="3">
        <v>70</v>
      </c>
      <c r="F12" s="8"/>
      <c r="G12" s="3"/>
      <c r="H12" s="8" t="s">
        <v>26</v>
      </c>
      <c r="I12" s="3"/>
      <c r="J12" s="3"/>
      <c r="L12" t="str">
        <f>C13&amp;" "&amp;D13&amp;" "&amp;IF(E13&lt;&gt;"","("&amp;E13&amp;")","")&amp;IF(C14&lt;&gt;"",",","")</f>
        <v>message varchar (255)</v>
      </c>
    </row>
    <row r="13" spans="1:12" x14ac:dyDescent="0.15">
      <c r="A13" s="3">
        <v>4</v>
      </c>
      <c r="B13" s="3" t="s">
        <v>63</v>
      </c>
      <c r="C13" s="3" t="s">
        <v>64</v>
      </c>
      <c r="D13" s="3" t="s">
        <v>25</v>
      </c>
      <c r="E13" s="3">
        <v>255</v>
      </c>
      <c r="F13" s="3"/>
      <c r="G13" s="3"/>
      <c r="H13" s="8" t="s">
        <v>26</v>
      </c>
      <c r="I13" s="3"/>
      <c r="J13" s="3" t="s">
        <v>65</v>
      </c>
      <c r="L13" t="e">
        <f>C14&amp;" "&amp;D14&amp;" "&amp;IF(E14&lt;&gt;"","("&amp;E14&amp;")","")&amp;IF(#REF!&lt;&gt;"",",","")</f>
        <v>#REF!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e">
        <f>#REF!&amp;" "&amp;#REF!&amp;" "&amp;IF(#REF!&lt;&gt;"","("&amp;#REF!&amp;")","")&amp;IF(C15&lt;&gt;"",",","")</f>
        <v>#REF!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84B5-5053-4F30-A348-6DC33FE63CFE}">
  <dimension ref="A1:L30"/>
  <sheetViews>
    <sheetView workbookViewId="0">
      <selection activeCell="F11" sqref="F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61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62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60</v>
      </c>
      <c r="D5" s="1" t="s">
        <v>6</v>
      </c>
      <c r="E5" s="3"/>
      <c r="F5" s="5"/>
      <c r="G5" s="5"/>
    </row>
    <row r="7" spans="1:12" x14ac:dyDescent="0.15">
      <c r="B7" s="12" t="s">
        <v>66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member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 t="s">
        <v>26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50</v>
      </c>
      <c r="C11" s="3" t="s">
        <v>46</v>
      </c>
      <c r="D11" s="3" t="s">
        <v>25</v>
      </c>
      <c r="E11" s="3">
        <v>70</v>
      </c>
      <c r="F11" s="8" t="s">
        <v>26</v>
      </c>
      <c r="G11" s="3"/>
      <c r="H11" s="8" t="s">
        <v>26</v>
      </c>
      <c r="I11" s="3"/>
      <c r="J11" s="3"/>
      <c r="L11" t="str">
        <f>C11&amp;" "&amp;D11&amp;" "&amp;IF(E11&lt;&gt;"","("&amp;E11&amp;")","")&amp;IF(C12&lt;&gt;"",",","")</f>
        <v>r_name varchar (70)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92CC9-502C-4762-B982-78A097ED4B3B}">
  <dimension ref="A1:L30"/>
  <sheetViews>
    <sheetView workbookViewId="0">
      <selection activeCell="B7" sqref="B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73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73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74</v>
      </c>
      <c r="D5" s="1" t="s">
        <v>6</v>
      </c>
      <c r="E5" s="3"/>
      <c r="F5" s="5"/>
      <c r="G5" s="5"/>
    </row>
    <row r="7" spans="1:12" x14ac:dyDescent="0.15">
      <c r="B7" s="12" t="s">
        <v>75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Follow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72</v>
      </c>
      <c r="C11" s="3" t="s">
        <v>71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f_user_id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D0B-C923-4008-8CB7-6B85D2C13A69}">
  <dimension ref="A1:L30"/>
  <sheetViews>
    <sheetView tabSelected="1" workbookViewId="0">
      <selection activeCell="F10" sqref="F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 t="s">
        <v>27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9">
        <v>44354</v>
      </c>
      <c r="F3" s="5"/>
      <c r="G3" s="5"/>
    </row>
    <row r="4" spans="1:12" x14ac:dyDescent="0.15">
      <c r="B4" s="1" t="s">
        <v>16</v>
      </c>
      <c r="C4" s="3" t="s">
        <v>58</v>
      </c>
      <c r="D4" s="1" t="s">
        <v>5</v>
      </c>
      <c r="E4" s="3" t="s">
        <v>80</v>
      </c>
      <c r="F4" s="5"/>
      <c r="G4" s="5"/>
    </row>
    <row r="5" spans="1:12" x14ac:dyDescent="0.15">
      <c r="B5" s="1" t="s">
        <v>17</v>
      </c>
      <c r="C5" s="3" t="s">
        <v>79</v>
      </c>
      <c r="D5" s="1" t="s">
        <v>6</v>
      </c>
      <c r="E5" s="7">
        <v>44354</v>
      </c>
      <c r="F5" s="5"/>
      <c r="G5" s="5"/>
    </row>
    <row r="7" spans="1:12" x14ac:dyDescent="0.15">
      <c r="B7" s="12" t="s">
        <v>75</v>
      </c>
      <c r="C7" s="1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Reaction (</v>
      </c>
    </row>
    <row r="10" spans="1:12" x14ac:dyDescent="0.15">
      <c r="A10" s="3">
        <v>1</v>
      </c>
      <c r="B10" s="3" t="s">
        <v>22</v>
      </c>
      <c r="C10" s="3" t="s">
        <v>23</v>
      </c>
      <c r="D10" s="3" t="s">
        <v>25</v>
      </c>
      <c r="E10" s="3">
        <v>20</v>
      </c>
      <c r="F10" s="8"/>
      <c r="G10" s="3"/>
      <c r="H10" s="8"/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76</v>
      </c>
      <c r="C11" s="3" t="s">
        <v>77</v>
      </c>
      <c r="D11" s="3" t="s">
        <v>25</v>
      </c>
      <c r="E11" s="3">
        <v>20</v>
      </c>
      <c r="F11" s="8"/>
      <c r="G11" s="3"/>
      <c r="H11" s="8"/>
      <c r="I11" s="3"/>
      <c r="J11" s="3"/>
      <c r="L11" t="str">
        <f>C11&amp;" "&amp;D11&amp;" "&amp;IF(E11&lt;&gt;"","("&amp;E11&amp;")","")&amp;IF(C12&lt;&gt;"",",","")</f>
        <v>message_id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IDPW</vt:lpstr>
      <vt:lpstr>User</vt:lpstr>
      <vt:lpstr>Room</vt:lpstr>
      <vt:lpstr>Chat</vt:lpstr>
      <vt:lpstr>Member</vt:lpstr>
      <vt:lpstr>Follow</vt:lpstr>
      <vt:lpstr>Reaction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2021-06-07T07:35:53Z</dcterms:modified>
</cp:coreProperties>
</file>