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D-5\documents\"/>
    </mc:Choice>
  </mc:AlternateContent>
  <xr:revisionPtr revIDLastSave="0" documentId="13_ncr:1_{9F002429-93CF-4B12-8E98-003AD059A2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ーブル一覧" sheetId="1" r:id="rId1"/>
    <sheet name="m_user" sheetId="2" r:id="rId2"/>
    <sheet name="m_dish" sheetId="6" r:id="rId3"/>
    <sheet name="m_food" sheetId="7" r:id="rId4"/>
    <sheet name="dish_details" sheetId="8" r:id="rId5"/>
    <sheet name="stock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<sst xmlns="http://schemas.openxmlformats.org/spreadsheetml/2006/main" count="236" uniqueCount="78">
  <si>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</si>
  <si>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</si>
  <si>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</si>
  <si>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</si>
  <si>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</si>
  <si>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</si>
  <si>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</si>
  <si>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</si>
  <si>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</si>
  <si>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</si>
  <si>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</si>
  <si>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</si>
  <si>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</si>
  <si>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</si>
  <si>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</si>
  <si>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</si>
  <si>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</si>
  <si>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</si>
  <si>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</si>
  <si>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</si>
  <si>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ユーザID</t>
    <phoneticPr fontId="1"/>
  </si>
  <si>
    <t>user_id</t>
    <phoneticPr fontId="1"/>
  </si>
  <si>
    <t>パスワード</t>
    <phoneticPr fontId="1"/>
  </si>
  <si>
    <t>varchar</t>
    <phoneticPr fontId="1"/>
  </si>
  <si>
    <t>varchar</t>
    <phoneticPr fontId="1"/>
  </si>
  <si>
    <t>int</t>
    <phoneticPr fontId="1"/>
  </si>
  <si>
    <t>○</t>
    <phoneticPr fontId="1"/>
  </si>
  <si>
    <t>)</t>
    <phoneticPr fontId="1"/>
  </si>
  <si>
    <t>m_user</t>
    <phoneticPr fontId="1"/>
  </si>
  <si>
    <t>Web sample</t>
    <phoneticPr fontId="1"/>
  </si>
  <si>
    <t>ユーザマスタ</t>
    <phoneticPr fontId="1"/>
  </si>
  <si>
    <t>ユーザマスタ</t>
    <phoneticPr fontId="1"/>
  </si>
  <si>
    <t>テーブル</t>
    <phoneticPr fontId="1"/>
  </si>
  <si>
    <t>ユーザーテーブル</t>
    <phoneticPr fontId="1"/>
  </si>
  <si>
    <t>料理テーブル</t>
    <rPh sb="0" eb="2">
      <t>リョウリ</t>
    </rPh>
    <phoneticPr fontId="1"/>
  </si>
  <si>
    <t>食材テーブル</t>
    <rPh sb="0" eb="2">
      <t>ショクザイ</t>
    </rPh>
    <phoneticPr fontId="1"/>
  </si>
  <si>
    <t>料理詳細テーブル</t>
    <rPh sb="0" eb="4">
      <t>リョウリショウサイ</t>
    </rPh>
    <phoneticPr fontId="1"/>
  </si>
  <si>
    <t>冷蔵庫テーブル</t>
    <rPh sb="0" eb="3">
      <t>レイゾウコ</t>
    </rPh>
    <phoneticPr fontId="1"/>
  </si>
  <si>
    <t>m_food</t>
    <phoneticPr fontId="1"/>
  </si>
  <si>
    <t>m_dish</t>
    <phoneticPr fontId="1"/>
  </si>
  <si>
    <t>stock</t>
    <phoneticPr fontId="1"/>
  </si>
  <si>
    <t>dish_detail</t>
    <phoneticPr fontId="1"/>
  </si>
  <si>
    <t>pass</t>
    <phoneticPr fontId="1"/>
  </si>
  <si>
    <t>食材id</t>
    <rPh sb="0" eb="2">
      <t>ショクザイ</t>
    </rPh>
    <phoneticPr fontId="1"/>
  </si>
  <si>
    <t>登録日</t>
    <rPh sb="0" eb="3">
      <t>トウロクビ</t>
    </rPh>
    <phoneticPr fontId="1"/>
  </si>
  <si>
    <t>賞味・消費期限</t>
    <rPh sb="0" eb="2">
      <t>ショウミ</t>
    </rPh>
    <rPh sb="3" eb="5">
      <t>ショウヒ</t>
    </rPh>
    <rPh sb="5" eb="7">
      <t>キゲン</t>
    </rPh>
    <phoneticPr fontId="1"/>
  </si>
  <si>
    <t>ユーザーid</t>
    <phoneticPr fontId="1"/>
  </si>
  <si>
    <t>food_id</t>
  </si>
  <si>
    <t>food_id</t>
    <phoneticPr fontId="1"/>
  </si>
  <si>
    <t>regist_id</t>
    <phoneticPr fontId="1"/>
  </si>
  <si>
    <t>deadline</t>
  </si>
  <si>
    <t>user_id</t>
  </si>
  <si>
    <t>remarks</t>
  </si>
  <si>
    <t>date</t>
    <phoneticPr fontId="1"/>
  </si>
  <si>
    <t>料理id</t>
  </si>
  <si>
    <t>食材id</t>
  </si>
  <si>
    <t>dish_id</t>
  </si>
  <si>
    <t>食材名</t>
  </si>
  <si>
    <t>食材ジャンル</t>
  </si>
  <si>
    <t>food_name</t>
  </si>
  <si>
    <t>food_genre</t>
  </si>
  <si>
    <t>神部淳之介</t>
    <rPh sb="0" eb="5">
      <t>カンベジュンノスケ</t>
    </rPh>
    <phoneticPr fontId="1"/>
  </si>
  <si>
    <t>はらペコ。</t>
    <phoneticPr fontId="1"/>
  </si>
  <si>
    <t>料理名</t>
  </si>
  <si>
    <t>dish_name</t>
  </si>
  <si>
    <t>画像パス</t>
  </si>
  <si>
    <t>img_path</t>
  </si>
  <si>
    <t>料理ジャンル</t>
  </si>
  <si>
    <t>dish_genre</t>
  </si>
  <si>
    <t>カロリー</t>
  </si>
  <si>
    <t>cal</t>
  </si>
  <si>
    <t>難易度</t>
  </si>
  <si>
    <t>difficulty</t>
  </si>
  <si>
    <t>サイトurl</t>
    <phoneticPr fontId="1"/>
  </si>
  <si>
    <t>url</t>
    <phoneticPr fontId="1"/>
  </si>
  <si>
    <t>char</t>
    <phoneticPr fontId="1"/>
  </si>
  <si>
    <t>dish_details</t>
    <phoneticPr fontId="1"/>
  </si>
  <si>
    <t>時間あればやる</t>
    <rPh sb="0" eb="2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</si>
</sst>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abSelected="1" workbookViewId="0">
      <selection activeCell="E16" sqref="E1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62</v>
      </c>
      <c r="D2" s="1" t="s">
        <v>2</v>
      </c>
      <c r="E2" s="3" t="s">
        <v>61</v>
      </c>
    </row>
    <row r="3" spans="1:6" x14ac:dyDescent="0.15">
      <c r="B3" s="1" t="s">
        <v>3</v>
      </c>
      <c r="C3" s="2" t="s">
        <v>29</v>
      </c>
      <c r="D3" s="1" t="s">
        <v>4</v>
      </c>
      <c r="E3" s="7">
        <v>43986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9">
        <v>1</v>
      </c>
      <c r="C8" s="9" t="s">
        <v>33</v>
      </c>
      <c r="D8" s="10" t="s">
        <v>28</v>
      </c>
      <c r="E8" s="10" t="s">
        <v>32</v>
      </c>
      <c r="F8" s="10"/>
    </row>
    <row r="9" spans="1:6" x14ac:dyDescent="0.15">
      <c r="B9" s="3">
        <v>2</v>
      </c>
      <c r="C9" s="3" t="s">
        <v>34</v>
      </c>
      <c r="D9" s="3" t="s">
        <v>39</v>
      </c>
      <c r="E9" s="3" t="s">
        <v>32</v>
      </c>
    </row>
    <row r="10" spans="1:6" x14ac:dyDescent="0.15">
      <c r="B10" s="3">
        <v>3</v>
      </c>
      <c r="C10" s="3" t="s">
        <v>35</v>
      </c>
      <c r="D10" s="3" t="s">
        <v>38</v>
      </c>
      <c r="E10" s="3" t="s">
        <v>32</v>
      </c>
      <c r="F10" s="3"/>
    </row>
    <row r="11" spans="1:6" x14ac:dyDescent="0.15">
      <c r="B11" s="3">
        <v>4</v>
      </c>
      <c r="C11" s="3" t="s">
        <v>36</v>
      </c>
      <c r="D11" s="3" t="s">
        <v>41</v>
      </c>
      <c r="E11" s="3" t="s">
        <v>32</v>
      </c>
      <c r="F11" s="3"/>
    </row>
    <row r="12" spans="1:6" x14ac:dyDescent="0.15">
      <c r="B12" s="9">
        <v>5</v>
      </c>
      <c r="C12" s="9" t="s">
        <v>37</v>
      </c>
      <c r="D12" s="10" t="s">
        <v>40</v>
      </c>
      <c r="E12" s="10" t="s">
        <v>32</v>
      </c>
      <c r="F12" s="3" t="s">
        <v>77</v>
      </c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B2" zoomScale="84" zoomScaleNormal="84" workbookViewId="0">
      <selection activeCell="C2" sqref="C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62</v>
      </c>
      <c r="D2" s="1" t="s">
        <v>2</v>
      </c>
      <c r="E2" s="3" t="s">
        <v>61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15">
      <c r="B4" s="1" t="s">
        <v>16</v>
      </c>
      <c r="C4" s="3" t="s">
        <v>31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m_user (</v>
      </c>
    </row>
    <row r="10" spans="1:12" x14ac:dyDescent="0.15">
      <c r="A10" s="3">
        <v>1</v>
      </c>
      <c r="B10" s="3" t="s">
        <v>20</v>
      </c>
      <c r="C10" s="3" t="s">
        <v>21</v>
      </c>
      <c r="D10" s="3" t="s">
        <v>23</v>
      </c>
      <c r="E10" s="3">
        <v>12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user_id varchar (12),</v>
      </c>
    </row>
    <row r="11" spans="1:12" x14ac:dyDescent="0.15">
      <c r="A11" s="3">
        <v>2</v>
      </c>
      <c r="B11" s="3" t="s">
        <v>22</v>
      </c>
      <c r="C11" s="3" t="s">
        <v>42</v>
      </c>
      <c r="D11" s="3" t="s">
        <v>24</v>
      </c>
      <c r="E11" s="3">
        <v>20</v>
      </c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pass varchar (20)</v>
      </c>
    </row>
    <row r="12" spans="1:12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78A4F-D4AA-4F57-96F3-1F892A066211}">
  <dimension ref="A1:L30"/>
  <sheetViews>
    <sheetView zoomScale="80" zoomScaleNormal="80" workbookViewId="0">
      <selection activeCell="F22" sqref="F2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62</v>
      </c>
      <c r="D2" s="1" t="s">
        <v>2</v>
      </c>
      <c r="E2" s="3" t="s">
        <v>61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15">
      <c r="B4" s="1" t="s">
        <v>16</v>
      </c>
      <c r="C4" s="3" t="s">
        <v>34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39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m_dish (</v>
      </c>
    </row>
    <row r="10" spans="1:12" x14ac:dyDescent="0.15">
      <c r="A10" s="3">
        <v>1</v>
      </c>
      <c r="B10" s="3" t="s">
        <v>54</v>
      </c>
      <c r="C10" s="3" t="s">
        <v>56</v>
      </c>
      <c r="D10" s="3" t="s">
        <v>75</v>
      </c>
      <c r="E10" s="3">
        <v>5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dish_id char (5),</v>
      </c>
    </row>
    <row r="11" spans="1:12" x14ac:dyDescent="0.15">
      <c r="A11" s="3">
        <v>2</v>
      </c>
      <c r="B11" s="3" t="s">
        <v>63</v>
      </c>
      <c r="C11" s="3" t="s">
        <v>64</v>
      </c>
      <c r="D11" s="3" t="s">
        <v>23</v>
      </c>
      <c r="E11" s="3">
        <v>20</v>
      </c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dish_name varchar (20),</v>
      </c>
    </row>
    <row r="12" spans="1:12" x14ac:dyDescent="0.15">
      <c r="A12" s="3">
        <v>3</v>
      </c>
      <c r="B12" s="3" t="s">
        <v>65</v>
      </c>
      <c r="C12" s="3" t="s">
        <v>66</v>
      </c>
      <c r="D12" s="3" t="s">
        <v>23</v>
      </c>
      <c r="E12" s="3">
        <v>20</v>
      </c>
      <c r="F12" s="3"/>
      <c r="G12" s="3"/>
      <c r="H12" s="3" t="s">
        <v>26</v>
      </c>
      <c r="I12" s="3"/>
      <c r="J12" s="3"/>
      <c r="L12" t="str">
        <f>C12&amp;" "&amp;D12&amp;" "&amp;IF(E12&lt;&gt;"","("&amp;E12&amp;")","")&amp;IF(C13&lt;&gt;"",",","")</f>
        <v>img_path varchar (20),</v>
      </c>
    </row>
    <row r="13" spans="1:12" x14ac:dyDescent="0.15">
      <c r="A13" s="3">
        <v>4</v>
      </c>
      <c r="B13" s="3" t="s">
        <v>67</v>
      </c>
      <c r="C13" s="3" t="s">
        <v>68</v>
      </c>
      <c r="D13" s="3" t="s">
        <v>23</v>
      </c>
      <c r="E13" s="3">
        <v>20</v>
      </c>
      <c r="F13" s="3"/>
      <c r="G13" s="3"/>
      <c r="H13" s="3" t="s">
        <v>26</v>
      </c>
      <c r="I13" s="3"/>
      <c r="J13" s="3"/>
      <c r="L13" t="str">
        <f>C13&amp;" "&amp;D13&amp;" "&amp;IF(E13&lt;&gt;"","("&amp;E13&amp;")","")&amp;IF(C14&lt;&gt;"",",","")</f>
        <v>dish_genre varchar (20),</v>
      </c>
    </row>
    <row r="14" spans="1:12" x14ac:dyDescent="0.15">
      <c r="A14" s="3">
        <v>5</v>
      </c>
      <c r="B14" s="3" t="s">
        <v>69</v>
      </c>
      <c r="C14" s="3" t="s">
        <v>70</v>
      </c>
      <c r="D14" s="3" t="s">
        <v>25</v>
      </c>
      <c r="E14" s="3"/>
      <c r="F14" s="3"/>
      <c r="G14" s="3"/>
      <c r="H14" s="3" t="s">
        <v>26</v>
      </c>
      <c r="I14" s="3"/>
      <c r="J14" s="3"/>
      <c r="L14" t="str">
        <f>C14&amp;" "&amp;D14&amp;" "&amp;IF(E14&lt;&gt;"","("&amp;E14&amp;")","")&amp;IF(C15&lt;&gt;"",",","")</f>
        <v>cal int ,</v>
      </c>
    </row>
    <row r="15" spans="1:12" x14ac:dyDescent="0.15">
      <c r="A15" s="3">
        <v>6</v>
      </c>
      <c r="B15" s="3" t="s">
        <v>71</v>
      </c>
      <c r="C15" s="3" t="s">
        <v>72</v>
      </c>
      <c r="D15" s="3" t="s">
        <v>75</v>
      </c>
      <c r="E15" s="3">
        <v>5</v>
      </c>
      <c r="F15" s="3"/>
      <c r="G15" s="3"/>
      <c r="H15" s="3" t="s">
        <v>26</v>
      </c>
      <c r="I15" s="3"/>
      <c r="J15" s="3"/>
      <c r="L15" t="str">
        <f t="shared" ref="L15:L29" si="0">C15&amp;" "&amp;D15&amp;" "&amp;IF(E15&lt;&gt;"","("&amp;E15&amp;")","")&amp;IF(C16&lt;&gt;"",",","")</f>
        <v>difficulty char (5),</v>
      </c>
    </row>
    <row r="16" spans="1:12" x14ac:dyDescent="0.15">
      <c r="A16" s="3">
        <v>7</v>
      </c>
      <c r="B16" s="3" t="s">
        <v>73</v>
      </c>
      <c r="C16" s="3" t="s">
        <v>74</v>
      </c>
      <c r="D16" s="3" t="s">
        <v>23</v>
      </c>
      <c r="E16" s="3">
        <v>200</v>
      </c>
      <c r="F16" s="3"/>
      <c r="G16" s="3"/>
      <c r="H16" s="3" t="s">
        <v>26</v>
      </c>
      <c r="I16" s="3"/>
      <c r="J16" s="3"/>
      <c r="L16" t="str">
        <f t="shared" si="0"/>
        <v>url varchar (200)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9066-CCFE-426F-8A72-217B23D17FBE}">
  <dimension ref="A1:L30"/>
  <sheetViews>
    <sheetView zoomScale="89" zoomScaleNormal="89"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62</v>
      </c>
      <c r="D2" s="1" t="s">
        <v>2</v>
      </c>
      <c r="E2" s="3" t="s">
        <v>61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15">
      <c r="B4" s="1" t="s">
        <v>16</v>
      </c>
      <c r="C4" s="3" t="s">
        <v>35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m_food (</v>
      </c>
    </row>
    <row r="10" spans="1:12" x14ac:dyDescent="0.15">
      <c r="A10" s="3">
        <v>1</v>
      </c>
      <c r="B10" s="3" t="s">
        <v>55</v>
      </c>
      <c r="C10" s="3" t="s">
        <v>47</v>
      </c>
      <c r="D10" s="3" t="s">
        <v>75</v>
      </c>
      <c r="E10" s="3">
        <v>5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food_id char (5),</v>
      </c>
    </row>
    <row r="11" spans="1:12" x14ac:dyDescent="0.15">
      <c r="A11" s="3">
        <v>2</v>
      </c>
      <c r="B11" s="3" t="s">
        <v>57</v>
      </c>
      <c r="C11" s="3" t="s">
        <v>59</v>
      </c>
      <c r="D11" s="3" t="s">
        <v>23</v>
      </c>
      <c r="E11" s="3">
        <v>40</v>
      </c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food_name varchar (40),</v>
      </c>
    </row>
    <row r="12" spans="1:12" x14ac:dyDescent="0.15">
      <c r="A12" s="3">
        <v>3</v>
      </c>
      <c r="B12" s="3" t="s">
        <v>58</v>
      </c>
      <c r="C12" s="3" t="s">
        <v>60</v>
      </c>
      <c r="D12" s="3" t="s">
        <v>75</v>
      </c>
      <c r="E12" s="3">
        <v>3</v>
      </c>
      <c r="F12" s="3"/>
      <c r="G12" s="3"/>
      <c r="H12" s="3" t="s">
        <v>26</v>
      </c>
      <c r="I12" s="3"/>
      <c r="J12" s="3"/>
      <c r="L12" t="str">
        <f>C12&amp;" "&amp;D12&amp;" "&amp;IF(E12&lt;&gt;"","("&amp;E12&amp;")","")&amp;IF(C13&lt;&gt;"",",","")</f>
        <v>food_genre char (3)</v>
      </c>
    </row>
    <row r="13" spans="1:12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42B2-C8F9-4732-BA2A-CCDCB34E1305}">
  <dimension ref="A1:L30"/>
  <sheetViews>
    <sheetView zoomScale="91" zoomScaleNormal="91" workbookViewId="0">
      <selection activeCell="B12" sqref="B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62</v>
      </c>
      <c r="D2" s="1" t="s">
        <v>2</v>
      </c>
      <c r="E2" s="3" t="s">
        <v>61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15">
      <c r="B4" s="1" t="s">
        <v>16</v>
      </c>
      <c r="C4" s="3" t="s">
        <v>36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dish_details (</v>
      </c>
    </row>
    <row r="10" spans="1:12" x14ac:dyDescent="0.15">
      <c r="A10" s="3">
        <v>1</v>
      </c>
      <c r="B10" s="3" t="s">
        <v>54</v>
      </c>
      <c r="C10" s="3" t="s">
        <v>56</v>
      </c>
      <c r="D10" s="3" t="s">
        <v>75</v>
      </c>
      <c r="E10" s="3">
        <v>5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dish_id char (5),</v>
      </c>
    </row>
    <row r="11" spans="1:12" x14ac:dyDescent="0.15">
      <c r="A11" s="3">
        <v>2</v>
      </c>
      <c r="B11" s="3" t="s">
        <v>55</v>
      </c>
      <c r="C11" s="3" t="s">
        <v>47</v>
      </c>
      <c r="D11" s="3" t="s">
        <v>75</v>
      </c>
      <c r="E11" s="3">
        <v>5</v>
      </c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food_id char (5)</v>
      </c>
    </row>
    <row r="12" spans="1:12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/>
      <c r="B14" s="3"/>
      <c r="C14" s="3"/>
      <c r="D14" s="3"/>
      <c r="E14" s="3"/>
      <c r="F14" s="3"/>
      <c r="G14" s="3"/>
      <c r="H14" s="3"/>
      <c r="I14" s="3">
        <v>0</v>
      </c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27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4607-C7FD-4B74-8177-4BAB136E3C7C}">
  <dimension ref="A1:L30"/>
  <sheetViews>
    <sheetView topLeftCell="A16" zoomScale="82" zoomScaleNormal="82" workbookViewId="0">
      <selection activeCell="G3" sqref="G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62</v>
      </c>
      <c r="D2" s="1" t="s">
        <v>2</v>
      </c>
      <c r="E2" s="3" t="s">
        <v>61</v>
      </c>
      <c r="F2" s="5"/>
      <c r="G2" s="5"/>
    </row>
    <row r="3" spans="1:12" x14ac:dyDescent="0.15">
      <c r="B3" s="1" t="s">
        <v>3</v>
      </c>
      <c r="C3" s="2" t="s">
        <v>29</v>
      </c>
      <c r="D3" s="1" t="s">
        <v>4</v>
      </c>
      <c r="E3" s="7">
        <v>43986</v>
      </c>
      <c r="F3" s="5"/>
      <c r="G3" s="5"/>
    </row>
    <row r="4" spans="1:12" x14ac:dyDescent="0.15">
      <c r="B4" s="1" t="s">
        <v>16</v>
      </c>
      <c r="C4" s="3" t="s">
        <v>37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40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stock (</v>
      </c>
    </row>
    <row r="10" spans="1:12" x14ac:dyDescent="0.15">
      <c r="A10" s="3">
        <v>1</v>
      </c>
      <c r="B10" s="8" t="s">
        <v>43</v>
      </c>
      <c r="C10" s="3" t="s">
        <v>48</v>
      </c>
      <c r="D10" s="3" t="s">
        <v>75</v>
      </c>
      <c r="E10" s="3">
        <v>5</v>
      </c>
      <c r="F10" s="3" t="s">
        <v>26</v>
      </c>
      <c r="G10" s="3"/>
      <c r="H10" s="3" t="s">
        <v>26</v>
      </c>
      <c r="I10" s="3"/>
      <c r="J10" s="3"/>
      <c r="L10" t="str">
        <f>C10&amp;" "&amp;D10&amp;" "&amp;IF(E10&lt;&gt;"","("&amp;E10&amp;")","")&amp;IF(C11&lt;&gt;"",",","")</f>
        <v>food_id char (5),</v>
      </c>
    </row>
    <row r="11" spans="1:12" x14ac:dyDescent="0.15">
      <c r="A11" s="3">
        <v>2</v>
      </c>
      <c r="B11" s="8" t="s">
        <v>44</v>
      </c>
      <c r="C11" s="3" t="s">
        <v>49</v>
      </c>
      <c r="D11" s="3" t="s">
        <v>53</v>
      </c>
      <c r="E11" s="3"/>
      <c r="F11" s="3"/>
      <c r="G11" s="3"/>
      <c r="H11" s="3" t="s">
        <v>26</v>
      </c>
      <c r="I11" s="3"/>
      <c r="J11" s="3"/>
      <c r="L11" t="str">
        <f>C11&amp;" "&amp;D11&amp;" "&amp;IF(E11&lt;&gt;"","("&amp;E11&amp;")","")&amp;IF(C12&lt;&gt;"",",","")</f>
        <v>regist_id date ,</v>
      </c>
    </row>
    <row r="12" spans="1:12" x14ac:dyDescent="0.15">
      <c r="A12" s="3">
        <v>3</v>
      </c>
      <c r="B12" s="3" t="s">
        <v>45</v>
      </c>
      <c r="C12" s="3" t="s">
        <v>50</v>
      </c>
      <c r="D12" s="3" t="s">
        <v>53</v>
      </c>
      <c r="E12" s="3"/>
      <c r="F12" s="3"/>
      <c r="G12" s="3"/>
      <c r="H12" s="3" t="s">
        <v>26</v>
      </c>
      <c r="I12" s="3"/>
      <c r="J12" s="3"/>
      <c r="L12" t="str">
        <f>C12&amp;" "&amp;D12&amp;" "&amp;IF(E12&lt;&gt;"","("&amp;E12&amp;")","")&amp;IF(C13&lt;&gt;"",",","")</f>
        <v>deadline date ,</v>
      </c>
    </row>
    <row r="13" spans="1:12" x14ac:dyDescent="0.15">
      <c r="A13" s="3">
        <v>4</v>
      </c>
      <c r="B13" s="3" t="s">
        <v>46</v>
      </c>
      <c r="C13" s="3" t="s">
        <v>51</v>
      </c>
      <c r="D13" s="3" t="s">
        <v>23</v>
      </c>
      <c r="E13" s="3">
        <v>20</v>
      </c>
      <c r="F13" s="3"/>
      <c r="G13" s="3"/>
      <c r="H13" s="3" t="s">
        <v>26</v>
      </c>
      <c r="I13" s="3"/>
      <c r="J13" s="3"/>
      <c r="L13" t="str">
        <f>C13&amp;" "&amp;D13&amp;" "&amp;IF(E13&lt;&gt;"","("&amp;E13&amp;")","")&amp;IF(C14&lt;&gt;"",",","")</f>
        <v>user_id varchar (20),</v>
      </c>
    </row>
    <row r="14" spans="1:12" x14ac:dyDescent="0.15">
      <c r="A14" s="3">
        <v>5</v>
      </c>
      <c r="B14" s="3" t="s">
        <v>11</v>
      </c>
      <c r="C14" s="3" t="s">
        <v>52</v>
      </c>
      <c r="D14" s="3" t="s">
        <v>23</v>
      </c>
      <c r="E14" s="3">
        <v>200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remarks varchar (200)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"&amp;IF(E17&lt;&gt;"","("&amp;E17&amp;")","")&amp;IF(B11&lt;&gt;"",",","")</f>
        <v xml:space="preserve">  ,</v>
      </c>
    </row>
    <row r="18" spans="1:12" x14ac:dyDescent="0.15">
      <c r="A18" s="3">
        <v>9</v>
      </c>
      <c r="G18" s="3"/>
      <c r="H18" s="3"/>
      <c r="I18" s="3"/>
      <c r="J18" s="3"/>
      <c r="L18" t="str">
        <f>B11&amp;" "&amp;B12&amp;" "&amp;IF(B13&lt;&gt;"","("&amp;B13&amp;")","")&amp;IF(C19&lt;&gt;"",",","")</f>
        <v>登録日 賞味・消費期限 (ユーザーid)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m_user</vt:lpstr>
      <vt:lpstr>m_dish</vt:lpstr>
      <vt:lpstr>m_food</vt:lpstr>
      <vt:lpstr>dish_details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2021-06-04T08:58:39Z</dcterms:modified>
</cp:coreProperties>
</file>