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D23FB6EF-C864-43C9-AE97-857F775533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テーブル一覧" sheetId="1" r:id="rId1"/>
    <sheet name="student_id" sheetId="7" r:id="rId2"/>
    <sheet name="teacher_id" sheetId="8" r:id="rId3"/>
    <sheet name="student" sheetId="4" r:id="rId4"/>
    <sheet name="teacher" sheetId="2" r:id="rId5"/>
    <sheet name="faq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5" i="10"/>
  <c r="L14" i="10"/>
  <c r="L13" i="10"/>
  <c r="L12" i="10"/>
  <c r="L11" i="10"/>
  <c r="L9" i="10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9" i="7"/>
  <c r="L29" i="4"/>
  <c r="L27" i="4"/>
  <c r="L26" i="4"/>
  <c r="L25" i="4"/>
  <c r="L24" i="4"/>
  <c r="L23" i="4"/>
  <c r="L22" i="4"/>
  <c r="L21" i="4"/>
  <c r="L20" i="4"/>
  <c r="L19" i="4"/>
  <c r="L18" i="4"/>
  <c r="L17" i="4"/>
  <c r="L16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3" i="2"/>
  <c r="L12" i="2"/>
  <c r="L11" i="2"/>
  <c r="L9" i="2"/>
</calcChain>
</file>

<file path=xl/sharedStrings.xml><?xml version="1.0" encoding="utf-8"?>
<sst xmlns="http://schemas.openxmlformats.org/spreadsheetml/2006/main" count="271" uniqueCount="94">
  <si>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</si>
  <si>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</si>
  <si>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</si>
  <si>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</si>
  <si>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</si>
  <si>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</si>
  <si>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</si>
  <si>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</si>
  <si>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</si>
  <si>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</si>
  <si>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</si>
  <si>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</si>
  <si>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</si>
  <si>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</si>
  <si>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</si>
  <si>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</si>
  <si>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</si>
  <si>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</si>
  <si>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</si>
  <si>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受講生</t>
    <rPh sb="0" eb="3">
      <t>ジュコウセイ</t>
    </rPh>
    <phoneticPr fontId="1"/>
  </si>
  <si>
    <t>テーブル</t>
    <phoneticPr fontId="1"/>
  </si>
  <si>
    <t>student</t>
    <phoneticPr fontId="1"/>
  </si>
  <si>
    <t>講師</t>
    <rPh sb="0" eb="2">
      <t>コウシ</t>
    </rPh>
    <phoneticPr fontId="1"/>
  </si>
  <si>
    <t>teacher</t>
    <phoneticPr fontId="1"/>
  </si>
  <si>
    <t>池田　慎吾</t>
    <rPh sb="0" eb="2">
      <t>イケダ</t>
    </rPh>
    <rPh sb="3" eb="5">
      <t>シンゴ</t>
    </rPh>
    <phoneticPr fontId="1"/>
  </si>
  <si>
    <t>受講生ID</t>
    <rPh sb="0" eb="3">
      <t>ジュコウセイ</t>
    </rPh>
    <phoneticPr fontId="1"/>
  </si>
  <si>
    <t>受講生PW</t>
    <rPh sb="0" eb="3">
      <t>ジュコウセイ</t>
    </rPh>
    <phoneticPr fontId="1"/>
  </si>
  <si>
    <t>s_id</t>
    <phoneticPr fontId="1"/>
  </si>
  <si>
    <t>s_pw</t>
    <phoneticPr fontId="1"/>
  </si>
  <si>
    <t>〇</t>
    <phoneticPr fontId="1"/>
  </si>
  <si>
    <t>varchar</t>
    <phoneticPr fontId="1"/>
  </si>
  <si>
    <t>講師ID</t>
    <rPh sb="0" eb="2">
      <t>コウシ</t>
    </rPh>
    <phoneticPr fontId="1"/>
  </si>
  <si>
    <t>講師PW</t>
    <rPh sb="0" eb="2">
      <t>コウシ</t>
    </rPh>
    <phoneticPr fontId="1"/>
  </si>
  <si>
    <t>t_id</t>
    <phoneticPr fontId="1"/>
  </si>
  <si>
    <t>t_pw</t>
    <phoneticPr fontId="1"/>
  </si>
  <si>
    <t>t_l_name</t>
    <phoneticPr fontId="1"/>
  </si>
  <si>
    <t>○</t>
    <phoneticPr fontId="1"/>
  </si>
  <si>
    <t>待ち人数</t>
    <rPh sb="0" eb="1">
      <t>マ</t>
    </rPh>
    <rPh sb="2" eb="4">
      <t>ニンズウ</t>
    </rPh>
    <phoneticPr fontId="1"/>
  </si>
  <si>
    <t>wait_number</t>
    <phoneticPr fontId="1"/>
  </si>
  <si>
    <t>int</t>
    <phoneticPr fontId="1"/>
  </si>
  <si>
    <t>student_id</t>
    <phoneticPr fontId="1"/>
  </si>
  <si>
    <t>外部キー</t>
    <rPh sb="0" eb="2">
      <t>ガイブ</t>
    </rPh>
    <phoneticPr fontId="1"/>
  </si>
  <si>
    <t>自動採番 最大値＋１</t>
    <rPh sb="0" eb="2">
      <t>ジドウ</t>
    </rPh>
    <rPh sb="2" eb="4">
      <t>サイバン</t>
    </rPh>
    <phoneticPr fontId="1"/>
  </si>
  <si>
    <t>講師番号</t>
    <rPh sb="0" eb="4">
      <t>コウシバンゴウ</t>
    </rPh>
    <phoneticPr fontId="1"/>
  </si>
  <si>
    <t>t_number</t>
    <phoneticPr fontId="1"/>
  </si>
  <si>
    <t>質問内容</t>
    <rPh sb="0" eb="4">
      <t>シツモンナイヨウ</t>
    </rPh>
    <phoneticPr fontId="1"/>
  </si>
  <si>
    <t>question</t>
    <phoneticPr fontId="1"/>
  </si>
  <si>
    <t>件名</t>
    <rPh sb="0" eb="2">
      <t>ケンメイ</t>
    </rPh>
    <phoneticPr fontId="1"/>
  </si>
  <si>
    <t>subject</t>
    <phoneticPr fontId="1"/>
  </si>
  <si>
    <t>受講生姓</t>
    <rPh sb="0" eb="3">
      <t>ジュコウセイ</t>
    </rPh>
    <rPh sb="3" eb="4">
      <t>セイ</t>
    </rPh>
    <phoneticPr fontId="1"/>
  </si>
  <si>
    <t>受講生名</t>
    <rPh sb="0" eb="3">
      <t>ジュコウセイ</t>
    </rPh>
    <rPh sb="3" eb="4">
      <t>メイ</t>
    </rPh>
    <phoneticPr fontId="1"/>
  </si>
  <si>
    <t>s_l_name</t>
    <phoneticPr fontId="1"/>
  </si>
  <si>
    <t>s_f_name</t>
    <phoneticPr fontId="1"/>
  </si>
  <si>
    <t>講師姓</t>
    <rPh sb="0" eb="2">
      <t>コウシ</t>
    </rPh>
    <rPh sb="2" eb="3">
      <t>セイ</t>
    </rPh>
    <phoneticPr fontId="1"/>
  </si>
  <si>
    <t>講師名</t>
    <rPh sb="0" eb="2">
      <t>コウシ</t>
    </rPh>
    <rPh sb="2" eb="3">
      <t>メイ</t>
    </rPh>
    <phoneticPr fontId="1"/>
  </si>
  <si>
    <t>t_f_name</t>
    <phoneticPr fontId="1"/>
  </si>
  <si>
    <t>対応状態</t>
    <rPh sb="0" eb="4">
      <t>タイオウジョウタイ</t>
    </rPh>
    <phoneticPr fontId="1"/>
  </si>
  <si>
    <t>state</t>
    <phoneticPr fontId="1"/>
  </si>
  <si>
    <t>クラス</t>
    <phoneticPr fontId="1"/>
  </si>
  <si>
    <t>class_name</t>
    <phoneticPr fontId="1"/>
  </si>
  <si>
    <t>検索キーワード</t>
    <rPh sb="0" eb="2">
      <t>ケンサク</t>
    </rPh>
    <phoneticPr fontId="1"/>
  </si>
  <si>
    <t>search_word</t>
    <phoneticPr fontId="1"/>
  </si>
  <si>
    <t>ファイル</t>
    <phoneticPr fontId="1"/>
  </si>
  <si>
    <t>file</t>
    <phoneticPr fontId="1"/>
  </si>
  <si>
    <t>blob</t>
    <phoneticPr fontId="1"/>
  </si>
  <si>
    <t>0:未対応, 1:対応中, 2:対応完了</t>
    <rPh sb="2" eb="5">
      <t>ミタイオウ</t>
    </rPh>
    <rPh sb="9" eb="12">
      <t>タイオウチュウ</t>
    </rPh>
    <rPh sb="16" eb="18">
      <t>タイオウ</t>
    </rPh>
    <rPh sb="18" eb="20">
      <t>カンリョウ</t>
    </rPh>
    <phoneticPr fontId="1"/>
  </si>
  <si>
    <t>セッションのジャンル</t>
    <phoneticPr fontId="1"/>
  </si>
  <si>
    <t>s_genre</t>
    <phoneticPr fontId="1"/>
  </si>
  <si>
    <t>faq_category</t>
    <phoneticPr fontId="1"/>
  </si>
  <si>
    <t>faq_detail</t>
    <phoneticPr fontId="1"/>
  </si>
  <si>
    <t>faq_resistrant</t>
    <phoneticPr fontId="1"/>
  </si>
  <si>
    <t>faqカテゴリ</t>
    <phoneticPr fontId="1"/>
  </si>
  <si>
    <t>faqid</t>
    <phoneticPr fontId="1"/>
  </si>
  <si>
    <t>faqタイトル</t>
    <phoneticPr fontId="1"/>
  </si>
  <si>
    <t>faq詳細</t>
    <rPh sb="3" eb="5">
      <t>ショウサイ</t>
    </rPh>
    <phoneticPr fontId="1"/>
  </si>
  <si>
    <t>faq登録者名</t>
    <rPh sb="3" eb="7">
      <t>トウロクシャメイ</t>
    </rPh>
    <phoneticPr fontId="1"/>
  </si>
  <si>
    <t>faq_id</t>
    <phoneticPr fontId="1"/>
  </si>
  <si>
    <t>受講生id</t>
    <rPh sb="0" eb="3">
      <t>ジュコウセイ</t>
    </rPh>
    <phoneticPr fontId="1"/>
  </si>
  <si>
    <t>講師id</t>
    <rPh sb="0" eb="2">
      <t>コウシ</t>
    </rPh>
    <phoneticPr fontId="1"/>
  </si>
  <si>
    <t>teacher_id</t>
    <phoneticPr fontId="1"/>
  </si>
  <si>
    <t>faq</t>
    <phoneticPr fontId="1"/>
  </si>
  <si>
    <t>池田 慎吾</t>
    <rPh sb="0" eb="2">
      <t>イケダ</t>
    </rPh>
    <rPh sb="3" eb="5">
      <t>シンゴ</t>
    </rPh>
    <phoneticPr fontId="1"/>
  </si>
  <si>
    <t>エンティティ</t>
    <phoneticPr fontId="1"/>
  </si>
  <si>
    <t>テーブル名</t>
    <rPh sb="4" eb="5">
      <t>メイ</t>
    </rPh>
    <phoneticPr fontId="1"/>
  </si>
  <si>
    <t>ID</t>
    <phoneticPr fontId="1"/>
  </si>
  <si>
    <t>id</t>
    <phoneticPr fontId="1"/>
  </si>
  <si>
    <t>レコードの削除</t>
    <rPh sb="5" eb="7">
      <t>サクジョ</t>
    </rPh>
    <phoneticPr fontId="1"/>
  </si>
  <si>
    <t>ユニークキーorプライマリーキー</t>
    <phoneticPr fontId="1"/>
  </si>
  <si>
    <t>〇エンティティ名</t>
    <rPh sb="7" eb="8">
      <t>メイ</t>
    </rPh>
    <phoneticPr fontId="1"/>
  </si>
  <si>
    <t>〇table名</t>
    <rPh sb="6" eb="7">
      <t>メイ</t>
    </rPh>
    <phoneticPr fontId="1"/>
  </si>
  <si>
    <t>〇項目名</t>
    <rPh sb="1" eb="4">
      <t>コウモクメイ</t>
    </rPh>
    <phoneticPr fontId="1"/>
  </si>
  <si>
    <t>〇フィールド名</t>
    <phoneticPr fontId="1"/>
  </si>
  <si>
    <t>〇項目名</t>
    <rPh sb="1" eb="3">
      <t>コウモク</t>
    </rPh>
    <rPh sb="3" eb="4">
      <t>メイ</t>
    </rPh>
    <phoneticPr fontId="1"/>
  </si>
  <si>
    <t>〇フィールド名</t>
    <rPh sb="6" eb="7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</si>
</sst>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D13" sqref="D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/>
      <c r="D2" s="1" t="s">
        <v>2</v>
      </c>
      <c r="E2" s="3" t="s">
        <v>24</v>
      </c>
    </row>
    <row r="3" spans="1:6" x14ac:dyDescent="0.2">
      <c r="B3" s="1" t="s">
        <v>3</v>
      </c>
      <c r="C3" s="2"/>
      <c r="D3" s="1" t="s">
        <v>4</v>
      </c>
      <c r="E3" s="7">
        <v>44351</v>
      </c>
    </row>
    <row r="4" spans="1:6" x14ac:dyDescent="0.2">
      <c r="D4" s="1" t="s">
        <v>5</v>
      </c>
      <c r="E4" s="7" t="s">
        <v>81</v>
      </c>
    </row>
    <row r="5" spans="1:6" x14ac:dyDescent="0.2">
      <c r="D5" s="1" t="s">
        <v>6</v>
      </c>
      <c r="E5" s="7">
        <v>44355</v>
      </c>
    </row>
    <row r="6" spans="1:6" x14ac:dyDescent="0.2">
      <c r="C6" s="9"/>
      <c r="D6" s="10"/>
    </row>
    <row r="7" spans="1:6" x14ac:dyDescent="0.2">
      <c r="B7" s="1" t="s">
        <v>7</v>
      </c>
      <c r="C7" s="1" t="s">
        <v>88</v>
      </c>
      <c r="D7" s="1" t="s">
        <v>89</v>
      </c>
      <c r="E7" s="1" t="s">
        <v>8</v>
      </c>
      <c r="F7" s="1" t="s">
        <v>9</v>
      </c>
    </row>
    <row r="8" spans="1:6" x14ac:dyDescent="0.2">
      <c r="B8" s="3">
        <v>1</v>
      </c>
      <c r="C8" s="3" t="s">
        <v>77</v>
      </c>
      <c r="D8" s="3" t="s">
        <v>40</v>
      </c>
      <c r="E8" s="3" t="s">
        <v>20</v>
      </c>
      <c r="F8" s="3"/>
    </row>
    <row r="9" spans="1:6" x14ac:dyDescent="0.2">
      <c r="B9" s="3">
        <v>2</v>
      </c>
      <c r="C9" s="3" t="s">
        <v>78</v>
      </c>
      <c r="D9" s="3" t="s">
        <v>79</v>
      </c>
      <c r="E9" s="3" t="s">
        <v>20</v>
      </c>
      <c r="F9" s="3"/>
    </row>
    <row r="10" spans="1:6" x14ac:dyDescent="0.2">
      <c r="B10" s="3">
        <v>3</v>
      </c>
      <c r="C10" s="3" t="s">
        <v>19</v>
      </c>
      <c r="D10" s="3" t="s">
        <v>21</v>
      </c>
      <c r="E10" s="3" t="s">
        <v>20</v>
      </c>
      <c r="F10" s="3"/>
    </row>
    <row r="11" spans="1:6" x14ac:dyDescent="0.2">
      <c r="B11" s="3">
        <v>4</v>
      </c>
      <c r="C11" s="3" t="s">
        <v>22</v>
      </c>
      <c r="D11" s="3" t="s">
        <v>23</v>
      </c>
      <c r="E11" s="3" t="s">
        <v>20</v>
      </c>
      <c r="F11" s="3"/>
    </row>
    <row r="12" spans="1:6" x14ac:dyDescent="0.2">
      <c r="B12" s="3">
        <v>5</v>
      </c>
      <c r="C12" s="3" t="s">
        <v>80</v>
      </c>
      <c r="D12" s="3" t="s">
        <v>80</v>
      </c>
      <c r="E12" s="3" t="s">
        <v>20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6F71-8F40-4EA2-AC2D-75FAF6FB18A6}">
  <dimension ref="A1:L31"/>
  <sheetViews>
    <sheetView workbookViewId="0">
      <selection activeCell="D16" sqref="D1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8" t="s">
        <v>25</v>
      </c>
    </row>
    <row r="2" spans="1:12" x14ac:dyDescent="0.2">
      <c r="B2" s="1" t="s">
        <v>1</v>
      </c>
      <c r="C2" s="2"/>
      <c r="D2" s="1" t="s">
        <v>2</v>
      </c>
      <c r="E2" s="3" t="s">
        <v>24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2">
      <c r="A4" t="s">
        <v>82</v>
      </c>
      <c r="B4" s="1" t="s">
        <v>14</v>
      </c>
      <c r="C4" s="3" t="s">
        <v>77</v>
      </c>
      <c r="D4" s="1" t="s">
        <v>5</v>
      </c>
      <c r="E4" s="3" t="s">
        <v>24</v>
      </c>
      <c r="F4" s="5"/>
      <c r="G4" s="5"/>
    </row>
    <row r="5" spans="1:12" x14ac:dyDescent="0.2">
      <c r="A5" t="s">
        <v>83</v>
      </c>
      <c r="B5" s="1" t="s">
        <v>15</v>
      </c>
      <c r="C5" s="3" t="s">
        <v>40</v>
      </c>
      <c r="D5" s="1" t="s">
        <v>6</v>
      </c>
      <c r="E5" s="7">
        <v>44355</v>
      </c>
      <c r="F5" s="5"/>
      <c r="G5" s="5"/>
    </row>
    <row r="6" spans="1:12" x14ac:dyDescent="0.2">
      <c r="I6" t="s">
        <v>87</v>
      </c>
    </row>
    <row r="8" spans="1:12" x14ac:dyDescent="0.2">
      <c r="B8" s="10"/>
      <c r="C8" s="9"/>
    </row>
    <row r="9" spans="1:12" x14ac:dyDescent="0.2">
      <c r="A9" s="1" t="s">
        <v>7</v>
      </c>
      <c r="B9" s="1" t="s">
        <v>90</v>
      </c>
      <c r="C9" s="1" t="s">
        <v>91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student_id (</v>
      </c>
    </row>
    <row r="10" spans="1:12" x14ac:dyDescent="0.2">
      <c r="A10" s="1"/>
      <c r="B10" s="1" t="s">
        <v>84</v>
      </c>
      <c r="C10" s="1" t="s">
        <v>85</v>
      </c>
      <c r="D10" s="1" t="s">
        <v>39</v>
      </c>
      <c r="E10" s="1"/>
      <c r="F10" s="1" t="s">
        <v>29</v>
      </c>
      <c r="G10" s="1" t="s">
        <v>29</v>
      </c>
      <c r="H10" s="1"/>
      <c r="I10" s="1"/>
      <c r="J10" s="1"/>
      <c r="L10" s="6"/>
    </row>
    <row r="11" spans="1:12" x14ac:dyDescent="0.2">
      <c r="A11" s="3">
        <v>1</v>
      </c>
      <c r="B11" s="3" t="s">
        <v>25</v>
      </c>
      <c r="C11" s="3" t="s">
        <v>27</v>
      </c>
      <c r="D11" s="3" t="s">
        <v>30</v>
      </c>
      <c r="E11" s="3">
        <v>100</v>
      </c>
      <c r="F11" s="3" t="s">
        <v>36</v>
      </c>
      <c r="G11" s="3"/>
      <c r="H11" s="3" t="s">
        <v>36</v>
      </c>
      <c r="I11" s="3"/>
      <c r="J11" s="3"/>
      <c r="L11" t="str">
        <f>C11&amp;" "&amp;D11&amp;" "&amp;IF(E11&lt;&gt;"","("&amp;E11&amp;")","")&amp;IF(C12&lt;&gt;"",",","")</f>
        <v>s_id varchar (100),</v>
      </c>
    </row>
    <row r="12" spans="1:12" x14ac:dyDescent="0.2">
      <c r="A12" s="3">
        <v>2</v>
      </c>
      <c r="B12" s="3" t="s">
        <v>26</v>
      </c>
      <c r="C12" s="3" t="s">
        <v>28</v>
      </c>
      <c r="D12" s="3" t="s">
        <v>30</v>
      </c>
      <c r="E12" s="3">
        <v>100</v>
      </c>
      <c r="F12" s="3"/>
      <c r="G12" s="3"/>
      <c r="H12" s="3" t="s">
        <v>36</v>
      </c>
      <c r="I12" s="3"/>
      <c r="J12" s="3"/>
      <c r="L12" t="str">
        <f>C12&amp;" "&amp;D12&amp;" "&amp;IF(E12&lt;&gt;"","("&amp;E12&amp;")","")&amp;IF(C13&lt;&gt;"",",","")</f>
        <v>s_pw varchar (100)</v>
      </c>
    </row>
    <row r="13" spans="1:12" x14ac:dyDescent="0.2">
      <c r="A13" s="3">
        <v>3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5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87F7-1F93-4D48-85B3-232CE7C6FD8E}">
  <dimension ref="A1:L31"/>
  <sheetViews>
    <sheetView workbookViewId="0">
      <selection activeCell="C9" sqref="C9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8" t="s">
        <v>31</v>
      </c>
    </row>
    <row r="2" spans="1:12" x14ac:dyDescent="0.2">
      <c r="B2" s="1" t="s">
        <v>1</v>
      </c>
      <c r="C2" s="2"/>
      <c r="D2" s="1" t="s">
        <v>2</v>
      </c>
      <c r="E2" s="3" t="s">
        <v>24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2">
      <c r="B4" s="1" t="s">
        <v>14</v>
      </c>
      <c r="C4" s="3" t="s">
        <v>78</v>
      </c>
      <c r="D4" s="1" t="s">
        <v>5</v>
      </c>
      <c r="E4" s="3" t="s">
        <v>24</v>
      </c>
      <c r="F4" s="5"/>
      <c r="G4" s="5"/>
    </row>
    <row r="5" spans="1:12" x14ac:dyDescent="0.2">
      <c r="B5" s="1" t="s">
        <v>15</v>
      </c>
      <c r="C5" s="3" t="s">
        <v>79</v>
      </c>
      <c r="D5" s="1" t="s">
        <v>6</v>
      </c>
      <c r="E5" s="7">
        <v>44355</v>
      </c>
      <c r="F5" s="5"/>
      <c r="G5" s="5"/>
    </row>
    <row r="9" spans="1:12" x14ac:dyDescent="0.2">
      <c r="A9" s="1" t="s">
        <v>7</v>
      </c>
      <c r="B9" s="1" t="s">
        <v>92</v>
      </c>
      <c r="C9" s="1" t="s">
        <v>93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teacher_id (</v>
      </c>
    </row>
    <row r="10" spans="1:12" x14ac:dyDescent="0.2">
      <c r="A10" s="1"/>
      <c r="B10" s="1" t="s">
        <v>84</v>
      </c>
      <c r="C10" s="1" t="s">
        <v>85</v>
      </c>
      <c r="D10" s="1" t="s">
        <v>39</v>
      </c>
      <c r="E10" s="1"/>
      <c r="F10" s="1" t="s">
        <v>29</v>
      </c>
      <c r="G10" s="1" t="s">
        <v>29</v>
      </c>
      <c r="H10" s="1"/>
      <c r="I10" s="1"/>
      <c r="J10" s="1" t="s">
        <v>86</v>
      </c>
      <c r="L10" s="6"/>
    </row>
    <row r="11" spans="1:12" x14ac:dyDescent="0.2">
      <c r="A11" s="3">
        <v>1</v>
      </c>
      <c r="B11" s="3" t="s">
        <v>31</v>
      </c>
      <c r="C11" s="3" t="s">
        <v>33</v>
      </c>
      <c r="D11" s="3" t="s">
        <v>30</v>
      </c>
      <c r="E11" s="3">
        <v>100</v>
      </c>
      <c r="F11" s="3" t="s">
        <v>36</v>
      </c>
      <c r="G11" s="3"/>
      <c r="H11" s="3" t="s">
        <v>36</v>
      </c>
      <c r="I11" s="3"/>
      <c r="J11" s="3"/>
      <c r="L11" t="str">
        <f>C11&amp;" "&amp;D11&amp;" "&amp;IF(E11&lt;&gt;"","("&amp;E11&amp;")","")&amp;IF(C12&lt;&gt;"",",","")</f>
        <v>t_id varchar (100),</v>
      </c>
    </row>
    <row r="12" spans="1:12" x14ac:dyDescent="0.2">
      <c r="A12" s="3">
        <v>2</v>
      </c>
      <c r="B12" s="3" t="s">
        <v>32</v>
      </c>
      <c r="C12" s="3" t="s">
        <v>34</v>
      </c>
      <c r="D12" s="3" t="s">
        <v>30</v>
      </c>
      <c r="E12" s="3">
        <v>100</v>
      </c>
      <c r="F12" s="3"/>
      <c r="G12" s="3"/>
      <c r="H12" s="3" t="s">
        <v>36</v>
      </c>
      <c r="I12" s="3"/>
      <c r="J12" s="3"/>
      <c r="L12" t="str">
        <f>C12&amp;" "&amp;D12&amp;" "&amp;IF(E12&lt;&gt;"","("&amp;E12&amp;")","")&amp;IF(C13&lt;&gt;"",",","")</f>
        <v>t_pw varchar (100)</v>
      </c>
    </row>
    <row r="13" spans="1:12" x14ac:dyDescent="0.2">
      <c r="A13" s="3">
        <v>3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4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5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2315-80D2-478F-BCB0-D7BEAA149C5E}">
  <dimension ref="A1:L30"/>
  <sheetViews>
    <sheetView workbookViewId="0">
      <selection activeCell="C9" sqref="C9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8" t="s">
        <v>19</v>
      </c>
    </row>
    <row r="2" spans="1:12" x14ac:dyDescent="0.2">
      <c r="B2" s="1" t="s">
        <v>1</v>
      </c>
      <c r="C2" s="2"/>
      <c r="D2" s="1" t="s">
        <v>2</v>
      </c>
      <c r="E2" s="3" t="s">
        <v>81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2">
      <c r="B4" s="1" t="s">
        <v>14</v>
      </c>
      <c r="C4" s="3" t="s">
        <v>19</v>
      </c>
      <c r="D4" s="1" t="s">
        <v>5</v>
      </c>
      <c r="E4" s="7" t="s">
        <v>81</v>
      </c>
      <c r="F4" s="5"/>
      <c r="G4" s="5"/>
    </row>
    <row r="5" spans="1:12" x14ac:dyDescent="0.2">
      <c r="B5" s="1" t="s">
        <v>15</v>
      </c>
      <c r="C5" s="3" t="s">
        <v>21</v>
      </c>
      <c r="D5" s="1" t="s">
        <v>6</v>
      </c>
      <c r="E5" s="7">
        <v>44355</v>
      </c>
      <c r="F5" s="5"/>
      <c r="G5" s="5"/>
    </row>
    <row r="9" spans="1:12" x14ac:dyDescent="0.2">
      <c r="A9" s="1" t="s">
        <v>7</v>
      </c>
      <c r="B9" s="1" t="s">
        <v>92</v>
      </c>
      <c r="C9" s="1" t="s">
        <v>93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student (</v>
      </c>
    </row>
    <row r="10" spans="1:12" x14ac:dyDescent="0.2">
      <c r="A10" s="1"/>
      <c r="B10" s="3" t="s">
        <v>84</v>
      </c>
      <c r="C10" s="3" t="s">
        <v>85</v>
      </c>
      <c r="D10" s="3" t="s">
        <v>39</v>
      </c>
      <c r="E10" s="3"/>
      <c r="F10" s="3" t="s">
        <v>36</v>
      </c>
      <c r="G10" s="3" t="s">
        <v>36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1</v>
      </c>
      <c r="B11" s="3" t="s">
        <v>49</v>
      </c>
      <c r="C11" s="3" t="s">
        <v>51</v>
      </c>
      <c r="D11" s="3" t="s">
        <v>30</v>
      </c>
      <c r="E11" s="3">
        <v>100</v>
      </c>
      <c r="F11" s="3"/>
      <c r="G11" s="3"/>
      <c r="H11" s="3"/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2</v>
      </c>
      <c r="B12" s="3" t="s">
        <v>50</v>
      </c>
      <c r="C12" s="3" t="s">
        <v>52</v>
      </c>
      <c r="D12" s="3" t="s">
        <v>30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s_f_name varchar (100),</v>
      </c>
    </row>
    <row r="13" spans="1:12" x14ac:dyDescent="0.2">
      <c r="A13" s="3">
        <v>3</v>
      </c>
      <c r="B13" s="3" t="s">
        <v>37</v>
      </c>
      <c r="C13" s="3" t="s">
        <v>38</v>
      </c>
      <c r="D13" s="3" t="s">
        <v>39</v>
      </c>
      <c r="E13" s="3"/>
      <c r="F13" s="3"/>
      <c r="G13" s="3"/>
      <c r="H13" s="3"/>
      <c r="I13" s="3"/>
      <c r="J13" s="3"/>
      <c r="L13" t="str">
        <f t="shared" ref="L13:L29" si="0">C13&amp;" "&amp;D13&amp;" "&amp;IF(E13&lt;&gt;"","("&amp;E13&amp;")","")&amp;IF(C14&lt;&gt;"",",","")</f>
        <v>wait_number int ,</v>
      </c>
    </row>
    <row r="14" spans="1:12" x14ac:dyDescent="0.2">
      <c r="A14" s="3">
        <v>4</v>
      </c>
      <c r="B14" s="3" t="s">
        <v>25</v>
      </c>
      <c r="C14" s="3" t="s">
        <v>27</v>
      </c>
      <c r="D14" s="3" t="s">
        <v>30</v>
      </c>
      <c r="E14" s="3">
        <v>100</v>
      </c>
      <c r="F14" s="3"/>
      <c r="G14" s="3"/>
      <c r="H14" s="3" t="s">
        <v>29</v>
      </c>
      <c r="I14" s="3"/>
      <c r="J14" s="3" t="s">
        <v>41</v>
      </c>
      <c r="L14" t="str">
        <f>C14&amp;" "&amp;D14&amp;" "&amp;IF(E14&lt;&gt;"","("&amp;E14&amp;")","")&amp;IF(C16&lt;&gt;"",",","")</f>
        <v>s_id varchar (100),</v>
      </c>
    </row>
    <row r="15" spans="1:12" x14ac:dyDescent="0.2">
      <c r="A15" s="3">
        <v>5</v>
      </c>
      <c r="B15" s="3" t="s">
        <v>43</v>
      </c>
      <c r="C15" s="3" t="s">
        <v>44</v>
      </c>
      <c r="D15" s="3" t="s">
        <v>39</v>
      </c>
      <c r="E15" s="3"/>
      <c r="F15" s="3"/>
      <c r="G15" s="3"/>
      <c r="H15" s="3" t="s">
        <v>36</v>
      </c>
      <c r="I15" s="3"/>
      <c r="J15" s="3" t="s">
        <v>41</v>
      </c>
    </row>
    <row r="16" spans="1:12" x14ac:dyDescent="0.2">
      <c r="A16" s="3">
        <v>6</v>
      </c>
      <c r="B16" s="3" t="s">
        <v>47</v>
      </c>
      <c r="C16" s="3" t="s">
        <v>48</v>
      </c>
      <c r="D16" s="3" t="s">
        <v>30</v>
      </c>
      <c r="E16" s="3">
        <v>100</v>
      </c>
      <c r="F16" s="3"/>
      <c r="G16" s="3"/>
      <c r="H16" s="3"/>
      <c r="I16" s="3"/>
      <c r="J16" s="3"/>
      <c r="L16" t="str">
        <f t="shared" si="0"/>
        <v>subject varchar (100),</v>
      </c>
    </row>
    <row r="17" spans="1:12" x14ac:dyDescent="0.2">
      <c r="A17" s="3">
        <v>7</v>
      </c>
      <c r="B17" s="3" t="s">
        <v>66</v>
      </c>
      <c r="C17" s="3" t="s">
        <v>67</v>
      </c>
      <c r="D17" s="3" t="s">
        <v>30</v>
      </c>
      <c r="E17" s="3">
        <v>100</v>
      </c>
      <c r="F17" s="3"/>
      <c r="G17" s="3"/>
      <c r="H17" s="3"/>
      <c r="I17" s="3"/>
      <c r="J17" s="3"/>
      <c r="L17" t="str">
        <f t="shared" si="0"/>
        <v>s_genre varchar (100),</v>
      </c>
    </row>
    <row r="18" spans="1:12" x14ac:dyDescent="0.2">
      <c r="A18" s="3">
        <v>8</v>
      </c>
      <c r="B18" s="3" t="s">
        <v>45</v>
      </c>
      <c r="C18" s="3" t="s">
        <v>46</v>
      </c>
      <c r="D18" s="3" t="s">
        <v>30</v>
      </c>
      <c r="E18" s="3">
        <v>250</v>
      </c>
      <c r="F18" s="3"/>
      <c r="G18" s="3"/>
      <c r="H18" s="3"/>
      <c r="I18" s="3"/>
      <c r="J18" s="3"/>
      <c r="L18" t="str">
        <f t="shared" si="0"/>
        <v>question varchar (250),</v>
      </c>
    </row>
    <row r="19" spans="1:12" x14ac:dyDescent="0.2">
      <c r="A19" s="3">
        <v>9</v>
      </c>
      <c r="B19" s="3" t="s">
        <v>62</v>
      </c>
      <c r="C19" s="3" t="s">
        <v>63</v>
      </c>
      <c r="D19" s="3" t="s">
        <v>64</v>
      </c>
      <c r="E19" s="3"/>
      <c r="F19" s="3"/>
      <c r="G19" s="3"/>
      <c r="H19" s="3"/>
      <c r="I19" s="3"/>
      <c r="J19" s="3"/>
      <c r="L19" t="str">
        <f t="shared" si="0"/>
        <v>file blob ,</v>
      </c>
    </row>
    <row r="20" spans="1:12" x14ac:dyDescent="0.2">
      <c r="A20" s="3">
        <v>10</v>
      </c>
      <c r="B20" s="3" t="s">
        <v>56</v>
      </c>
      <c r="C20" s="3" t="s">
        <v>57</v>
      </c>
      <c r="D20" s="3" t="s">
        <v>39</v>
      </c>
      <c r="E20" s="3"/>
      <c r="F20" s="3"/>
      <c r="G20" s="3"/>
      <c r="H20" s="3"/>
      <c r="I20" s="3">
        <v>0</v>
      </c>
      <c r="J20" s="3" t="s">
        <v>65</v>
      </c>
      <c r="L20" t="str">
        <f t="shared" si="0"/>
        <v>state int ,</v>
      </c>
    </row>
    <row r="21" spans="1:12" x14ac:dyDescent="0.2">
      <c r="A21" s="3">
        <v>11</v>
      </c>
      <c r="B21" s="3" t="s">
        <v>60</v>
      </c>
      <c r="C21" s="3" t="s">
        <v>61</v>
      </c>
      <c r="D21" s="3" t="s">
        <v>30</v>
      </c>
      <c r="E21" s="3">
        <v>250</v>
      </c>
      <c r="F21" s="3"/>
      <c r="G21" s="3"/>
      <c r="H21" s="3"/>
      <c r="I21" s="3"/>
      <c r="J21" s="3"/>
      <c r="L21" t="str">
        <f t="shared" si="0"/>
        <v>search_word varchar (250)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"&amp;IF(E27&lt;&gt;"","("&amp;E27&amp;")","")&amp;IF(C29&lt;&gt;"",",","")</f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20</v>
      </c>
      <c r="L30" t="s">
        <v>18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G10" sqref="G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8" t="s">
        <v>22</v>
      </c>
    </row>
    <row r="2" spans="1:12" x14ac:dyDescent="0.2">
      <c r="B2" s="1" t="s">
        <v>1</v>
      </c>
      <c r="C2" s="2"/>
      <c r="D2" s="1" t="s">
        <v>2</v>
      </c>
      <c r="E2" s="3" t="s">
        <v>24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2">
      <c r="B4" s="1" t="s">
        <v>14</v>
      </c>
      <c r="C4" s="3" t="s">
        <v>22</v>
      </c>
      <c r="D4" s="1" t="s">
        <v>5</v>
      </c>
      <c r="E4" s="3" t="s">
        <v>24</v>
      </c>
      <c r="F4" s="5"/>
      <c r="G4" s="5"/>
    </row>
    <row r="5" spans="1:12" x14ac:dyDescent="0.2">
      <c r="B5" s="1" t="s">
        <v>15</v>
      </c>
      <c r="C5" s="3" t="s">
        <v>23</v>
      </c>
      <c r="D5" s="1" t="s">
        <v>6</v>
      </c>
      <c r="E5" s="7">
        <v>44355</v>
      </c>
      <c r="F5" s="5"/>
      <c r="G5" s="5"/>
    </row>
    <row r="8" spans="1:12" x14ac:dyDescent="0.2">
      <c r="J8" t="s">
        <v>42</v>
      </c>
    </row>
    <row r="9" spans="1:12" x14ac:dyDescent="0.2">
      <c r="A9" s="1" t="s">
        <v>7</v>
      </c>
      <c r="B9" s="1" t="s">
        <v>92</v>
      </c>
      <c r="C9" s="1" t="s">
        <v>93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teacher (</v>
      </c>
    </row>
    <row r="10" spans="1:12" x14ac:dyDescent="0.2">
      <c r="A10" s="1"/>
      <c r="B10" s="1" t="s">
        <v>84</v>
      </c>
      <c r="C10" s="1" t="s">
        <v>85</v>
      </c>
      <c r="D10" s="1" t="s">
        <v>39</v>
      </c>
      <c r="E10" s="1"/>
      <c r="F10" s="1" t="s">
        <v>29</v>
      </c>
      <c r="G10" s="1" t="s">
        <v>29</v>
      </c>
      <c r="H10" s="1"/>
      <c r="I10" s="1"/>
      <c r="J10" s="1"/>
      <c r="L10" s="6"/>
    </row>
    <row r="11" spans="1:12" x14ac:dyDescent="0.2">
      <c r="A11" s="3">
        <v>1</v>
      </c>
      <c r="B11" s="3" t="s">
        <v>43</v>
      </c>
      <c r="C11" s="3" t="s">
        <v>44</v>
      </c>
      <c r="D11" s="3" t="s">
        <v>39</v>
      </c>
      <c r="E11" s="3"/>
      <c r="F11" s="3" t="s">
        <v>36</v>
      </c>
      <c r="G11" s="3" t="s">
        <v>36</v>
      </c>
      <c r="H11" s="3" t="s">
        <v>36</v>
      </c>
      <c r="I11" s="3"/>
      <c r="J11" s="3"/>
      <c r="L11" t="str">
        <f>C11&amp;" "&amp;D11&amp;" "&amp;IF(E11&lt;&gt;"","("&amp;E11&amp;")","")&amp;IF(C12&lt;&gt;"",",","")</f>
        <v>t_number int ,</v>
      </c>
    </row>
    <row r="12" spans="1:12" x14ac:dyDescent="0.2">
      <c r="A12" s="3">
        <v>2</v>
      </c>
      <c r="B12" s="3" t="s">
        <v>53</v>
      </c>
      <c r="C12" s="3" t="s">
        <v>35</v>
      </c>
      <c r="D12" s="3" t="s">
        <v>30</v>
      </c>
      <c r="E12" s="3">
        <v>100</v>
      </c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3</v>
      </c>
      <c r="B13" s="3" t="s">
        <v>54</v>
      </c>
      <c r="C13" s="3" t="s">
        <v>55</v>
      </c>
      <c r="D13" s="3" t="s">
        <v>30</v>
      </c>
      <c r="E13" s="3">
        <v>100</v>
      </c>
      <c r="F13" s="3"/>
      <c r="G13" s="3"/>
      <c r="H13" s="3"/>
      <c r="I13" s="3"/>
      <c r="J13" s="3"/>
      <c r="L13" t="str">
        <f>C13&amp;" "&amp;D13&amp;" "&amp;IF(E13&lt;&gt;"","("&amp;E13&amp;")","")&amp;IF(C15&lt;&gt;"",",","")</f>
        <v>t_f_name varchar (100),</v>
      </c>
    </row>
    <row r="14" spans="1:12" x14ac:dyDescent="0.2">
      <c r="A14" s="3">
        <v>4</v>
      </c>
      <c r="B14" s="3" t="s">
        <v>31</v>
      </c>
      <c r="C14" s="3" t="s">
        <v>33</v>
      </c>
      <c r="D14" s="3" t="s">
        <v>30</v>
      </c>
      <c r="E14" s="3">
        <v>100</v>
      </c>
      <c r="F14" s="3"/>
      <c r="G14" s="3"/>
      <c r="H14" s="3"/>
      <c r="I14" s="3"/>
      <c r="J14" s="3"/>
    </row>
    <row r="15" spans="1:12" x14ac:dyDescent="0.2">
      <c r="A15" s="3">
        <v>5</v>
      </c>
      <c r="B15" s="3" t="s">
        <v>58</v>
      </c>
      <c r="C15" s="3" t="s">
        <v>59</v>
      </c>
      <c r="D15" s="3" t="s">
        <v>30</v>
      </c>
      <c r="E15" s="3">
        <v>20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class_name varchar (20)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4BEC-6581-4DD7-BD17-8F4CE97E93B0}">
  <dimension ref="A1:L31"/>
  <sheetViews>
    <sheetView workbookViewId="0">
      <selection activeCell="G15" sqref="G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8" t="s">
        <v>19</v>
      </c>
    </row>
    <row r="2" spans="1:12" x14ac:dyDescent="0.2">
      <c r="B2" s="1" t="s">
        <v>1</v>
      </c>
      <c r="C2" s="2"/>
      <c r="D2" s="1" t="s">
        <v>2</v>
      </c>
      <c r="E2" s="3" t="s">
        <v>24</v>
      </c>
      <c r="F2" s="5"/>
      <c r="G2" s="5"/>
    </row>
    <row r="3" spans="1:12" x14ac:dyDescent="0.2">
      <c r="B3" s="1" t="s">
        <v>3</v>
      </c>
      <c r="C3" s="2"/>
      <c r="D3" s="1" t="s">
        <v>4</v>
      </c>
      <c r="E3" s="7">
        <v>44351</v>
      </c>
      <c r="F3" s="5"/>
      <c r="G3" s="5"/>
    </row>
    <row r="4" spans="1:12" x14ac:dyDescent="0.2">
      <c r="B4" s="1" t="s">
        <v>14</v>
      </c>
      <c r="C4" s="3" t="s">
        <v>80</v>
      </c>
      <c r="D4" s="1" t="s">
        <v>5</v>
      </c>
      <c r="E4" s="3" t="s">
        <v>24</v>
      </c>
      <c r="F4" s="5"/>
      <c r="G4" s="5"/>
    </row>
    <row r="5" spans="1:12" x14ac:dyDescent="0.2">
      <c r="B5" s="1" t="s">
        <v>15</v>
      </c>
      <c r="C5" s="3" t="s">
        <v>80</v>
      </c>
      <c r="D5" s="1" t="s">
        <v>6</v>
      </c>
      <c r="E5" s="7">
        <v>44355</v>
      </c>
      <c r="F5" s="5"/>
      <c r="G5" s="5"/>
    </row>
    <row r="9" spans="1:12" x14ac:dyDescent="0.2">
      <c r="A9" s="1" t="s">
        <v>7</v>
      </c>
      <c r="B9" s="1" t="s">
        <v>92</v>
      </c>
      <c r="C9" s="1" t="s">
        <v>93</v>
      </c>
      <c r="D9" s="1" t="s">
        <v>10</v>
      </c>
      <c r="E9" s="1" t="s">
        <v>16</v>
      </c>
      <c r="F9" s="1" t="s">
        <v>13</v>
      </c>
      <c r="G9" s="1" t="s">
        <v>17</v>
      </c>
      <c r="H9" s="1" t="s">
        <v>11</v>
      </c>
      <c r="I9" s="1" t="s">
        <v>12</v>
      </c>
      <c r="J9" s="1" t="s">
        <v>9</v>
      </c>
      <c r="L9" s="6" t="str">
        <f>"create table "&amp;C5&amp;" ("</f>
        <v>create table faq (</v>
      </c>
    </row>
    <row r="10" spans="1:12" x14ac:dyDescent="0.2">
      <c r="A10" s="1"/>
      <c r="B10" s="1" t="s">
        <v>84</v>
      </c>
      <c r="C10" s="1" t="s">
        <v>85</v>
      </c>
      <c r="D10" s="1" t="s">
        <v>39</v>
      </c>
      <c r="E10" s="1"/>
      <c r="F10" s="1" t="s">
        <v>29</v>
      </c>
      <c r="G10" s="1" t="s">
        <v>29</v>
      </c>
      <c r="H10" s="1"/>
      <c r="I10" s="1"/>
      <c r="J10" s="1"/>
      <c r="L10" s="6"/>
    </row>
    <row r="11" spans="1:12" x14ac:dyDescent="0.2">
      <c r="A11" s="3">
        <v>1</v>
      </c>
      <c r="B11" s="3" t="s">
        <v>72</v>
      </c>
      <c r="C11" s="3" t="s">
        <v>76</v>
      </c>
      <c r="D11" s="3" t="s">
        <v>39</v>
      </c>
      <c r="E11" s="3"/>
      <c r="F11" s="3" t="s">
        <v>36</v>
      </c>
      <c r="G11" s="3" t="s">
        <v>36</v>
      </c>
      <c r="H11" s="3" t="s">
        <v>36</v>
      </c>
      <c r="I11" s="3"/>
      <c r="J11" s="3"/>
      <c r="L11" t="e">
        <f>C11&amp;" "&amp;D11&amp;" "&amp;IF(E11&lt;&gt;"","("&amp;E11&amp;")","")&amp;IF(#REF!&lt;&gt;"",",","")</f>
        <v>#REF!</v>
      </c>
    </row>
    <row r="12" spans="1:12" x14ac:dyDescent="0.2">
      <c r="A12" s="3">
        <v>2</v>
      </c>
      <c r="B12" s="3" t="s">
        <v>73</v>
      </c>
      <c r="C12" s="3" t="s">
        <v>68</v>
      </c>
      <c r="D12" s="3" t="s">
        <v>30</v>
      </c>
      <c r="E12" s="3">
        <v>50</v>
      </c>
      <c r="F12" s="3"/>
      <c r="G12" s="3"/>
      <c r="H12" s="3"/>
      <c r="I12" s="3"/>
      <c r="J12" s="3"/>
      <c r="L12" t="e">
        <f>C12&amp;" "&amp;D12&amp;" "&amp;IF(E12&lt;&gt;"","("&amp;E12&amp;")","")&amp;IF(#REF!&lt;&gt;"",",","")</f>
        <v>#REF!</v>
      </c>
    </row>
    <row r="13" spans="1:12" x14ac:dyDescent="0.2">
      <c r="A13" s="3">
        <v>3</v>
      </c>
      <c r="B13" s="3" t="s">
        <v>74</v>
      </c>
      <c r="C13" s="3" t="s">
        <v>69</v>
      </c>
      <c r="D13" s="3" t="s">
        <v>30</v>
      </c>
      <c r="E13" s="3">
        <v>250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faq_detail varchar (250),</v>
      </c>
    </row>
    <row r="14" spans="1:12" x14ac:dyDescent="0.2">
      <c r="A14" s="3">
        <v>4</v>
      </c>
      <c r="B14" s="3" t="s">
        <v>75</v>
      </c>
      <c r="C14" s="3" t="s">
        <v>70</v>
      </c>
      <c r="D14" s="3" t="s">
        <v>30</v>
      </c>
      <c r="E14" s="3">
        <v>100</v>
      </c>
      <c r="F14" s="3"/>
      <c r="G14" s="3"/>
      <c r="H14" s="3"/>
      <c r="I14" s="3"/>
      <c r="J14" s="3"/>
      <c r="L14" t="str">
        <f t="shared" ref="L14:L30" si="0">C14&amp;" "&amp;D14&amp;" "&amp;IF(E14&lt;&gt;"","("&amp;E14&amp;")","")&amp;IF(C15&lt;&gt;"",",","")</f>
        <v>faq_resistrant varchar (100),</v>
      </c>
    </row>
    <row r="15" spans="1:12" x14ac:dyDescent="0.2">
      <c r="A15" s="3">
        <v>5</v>
      </c>
      <c r="B15" s="3" t="s">
        <v>71</v>
      </c>
      <c r="C15" s="3" t="s">
        <v>68</v>
      </c>
      <c r="D15" s="3" t="s">
        <v>30</v>
      </c>
      <c r="E15" s="3">
        <v>50</v>
      </c>
      <c r="F15" s="3"/>
      <c r="G15" s="3"/>
      <c r="H15" s="3"/>
      <c r="I15" s="3"/>
      <c r="J15" s="3"/>
      <c r="L15" t="str">
        <f>C15&amp;" "&amp;D15&amp;" "&amp;IF(E15&lt;&gt;"","("&amp;E15&amp;")","")&amp;IF(C17&lt;&gt;"",",","")</f>
        <v>faq_category varchar (50)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"&amp;IF(E28&lt;&gt;"","("&amp;E28&amp;")","")&amp;IF(C30&lt;&gt;"",",","")</f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</row>
    <row r="30" spans="1:12" x14ac:dyDescent="0.2">
      <c r="A30" s="3">
        <v>20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student_id</vt:lpstr>
      <vt:lpstr>teacher_id</vt:lpstr>
      <vt:lpstr>student</vt:lpstr>
      <vt:lpstr>teacher</vt:lpstr>
      <vt:lpstr>faq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2021-06-10T01:52:45Z</dcterms:modified>
</cp:coreProperties>
</file>