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E8186225-8EF4-4B4F-B8BB-9860ABBB40AB}" xr6:coauthVersionLast="47" xr6:coauthVersionMax="47" xr10:uidLastSave="{00000000-0000-0000-0000-000000000000}"/>
  <bookViews>
    <workbookView xWindow="-120" yWindow="-120" windowWidth="20730" windowHeight="11160" activeTab="9" xr2:uid="{00000000-000D-0000-FFFF-FFFF00000000}"/>
  </bookViews>
  <sheets>
    <sheet name="テーブル一覧" sheetId="1" r:id="rId1"/>
    <sheet name="受講生id" sheetId="7" r:id="rId2"/>
    <sheet name="講師id" sheetId="8" r:id="rId3"/>
    <sheet name="受講生" sheetId="4" r:id="rId4"/>
    <sheet name="セッション" sheetId="14" r:id="rId5"/>
    <sheet name="セッションカテゴリ" sheetId="16" r:id="rId6"/>
    <sheet name="faq" sheetId="10" r:id="rId7"/>
    <sheet name="faqカテゴリ" sheetId="15" r:id="rId8"/>
    <sheet name="検索" sheetId="13" r:id="rId9"/>
    <sheet name="ファイル" sheetId="1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16" l="1"/>
  <c r="L27" i="16"/>
  <c r="L26" i="16"/>
  <c r="L25" i="16"/>
  <c r="L24" i="16"/>
  <c r="L23" i="16"/>
  <c r="L22" i="16"/>
  <c r="L21" i="16"/>
  <c r="L20" i="16"/>
  <c r="L19" i="16"/>
  <c r="L18" i="16"/>
  <c r="L17" i="16"/>
  <c r="L16" i="16"/>
  <c r="L14" i="16"/>
  <c r="L13" i="16"/>
  <c r="L12" i="16"/>
  <c r="L11" i="16"/>
  <c r="L10" i="16"/>
  <c r="L9" i="16"/>
  <c r="L29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4" i="15"/>
  <c r="L13" i="15"/>
  <c r="L12" i="15"/>
  <c r="L11" i="15"/>
  <c r="L10" i="15"/>
  <c r="L9" i="15"/>
  <c r="L29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4" i="14"/>
  <c r="L13" i="14"/>
  <c r="L12" i="14"/>
  <c r="L11" i="14"/>
  <c r="L10" i="14"/>
  <c r="L9" i="14"/>
  <c r="L29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4" i="13"/>
  <c r="L13" i="13"/>
  <c r="L12" i="13"/>
  <c r="L11" i="13"/>
  <c r="L10" i="13"/>
  <c r="L9" i="13"/>
  <c r="L29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4" i="12"/>
  <c r="L13" i="12"/>
  <c r="L12" i="12"/>
  <c r="L11" i="12"/>
  <c r="L10" i="12"/>
  <c r="L9" i="12"/>
  <c r="L29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4" i="10"/>
  <c r="L13" i="10"/>
  <c r="L12" i="10"/>
  <c r="L11" i="10"/>
  <c r="L10" i="10"/>
  <c r="L9" i="10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4"/>
  <c r="L27" i="4"/>
  <c r="L26" i="4"/>
  <c r="L25" i="4"/>
  <c r="L24" i="4"/>
  <c r="L23" i="4"/>
  <c r="L22" i="4"/>
  <c r="L21" i="4"/>
  <c r="L20" i="4"/>
  <c r="L19" i="4"/>
  <c r="L18" i="4"/>
  <c r="L17" i="4"/>
  <c r="L16" i="4"/>
  <c r="L14" i="4"/>
  <c r="L13" i="4"/>
  <c r="L12" i="4"/>
  <c r="L11" i="4"/>
  <c r="L10" i="4"/>
  <c r="L9" i="4"/>
</calcChain>
</file>

<file path=xl/sharedStrings.xml><?xml version="1.0" encoding="utf-8"?>
<sst xmlns="http://schemas.openxmlformats.org/spreadsheetml/2006/main" count="391" uniqueCount="114">
  <si>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</si>
  <si>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</si>
  <si>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</si>
  <si>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</si>
  <si>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</si>
  <si>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</si>
  <si>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</si>
  <si>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</si>
  <si>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</si>
  <si>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</si>
  <si>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</si>
  <si>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</si>
  <si>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</si>
  <si>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</si>
  <si>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サイズ</t>
    <phoneticPr fontId="1"/>
  </si>
  <si>
    <t>AI</t>
    <phoneticPr fontId="1"/>
  </si>
  <si>
    <t>)</t>
    <phoneticPr fontId="1"/>
  </si>
  <si>
    <t>受講生</t>
    <rPh sb="0" eb="3">
      <t>ジュコウセイ</t>
    </rPh>
    <phoneticPr fontId="1"/>
  </si>
  <si>
    <t>テーブル</t>
    <phoneticPr fontId="1"/>
  </si>
  <si>
    <t>student</t>
    <phoneticPr fontId="1"/>
  </si>
  <si>
    <t>池田　慎吾</t>
    <rPh sb="0" eb="2">
      <t>イケダ</t>
    </rPh>
    <rPh sb="3" eb="5">
      <t>シンゴ</t>
    </rPh>
    <phoneticPr fontId="1"/>
  </si>
  <si>
    <t>s_id</t>
    <phoneticPr fontId="1"/>
  </si>
  <si>
    <t>s_pw</t>
    <phoneticPr fontId="1"/>
  </si>
  <si>
    <t>〇</t>
    <phoneticPr fontId="1"/>
  </si>
  <si>
    <t>varchar</t>
    <phoneticPr fontId="1"/>
  </si>
  <si>
    <t>t_id</t>
    <phoneticPr fontId="1"/>
  </si>
  <si>
    <t>t_pw</t>
    <phoneticPr fontId="1"/>
  </si>
  <si>
    <t>○</t>
    <phoneticPr fontId="1"/>
  </si>
  <si>
    <t>待ち人数</t>
    <rPh sb="0" eb="1">
      <t>マ</t>
    </rPh>
    <rPh sb="2" eb="4">
      <t>ニンズウ</t>
    </rPh>
    <phoneticPr fontId="1"/>
  </si>
  <si>
    <t>wait_number</t>
    <phoneticPr fontId="1"/>
  </si>
  <si>
    <t>int</t>
    <phoneticPr fontId="1"/>
  </si>
  <si>
    <t>student_id</t>
    <phoneticPr fontId="1"/>
  </si>
  <si>
    <t>外部キー</t>
    <rPh sb="0" eb="2">
      <t>ガイブ</t>
    </rPh>
    <phoneticPr fontId="1"/>
  </si>
  <si>
    <t>受講生番号</t>
    <rPh sb="0" eb="3">
      <t>ジュコウセイ</t>
    </rPh>
    <rPh sb="3" eb="5">
      <t>バンゴウ</t>
    </rPh>
    <phoneticPr fontId="1"/>
  </si>
  <si>
    <t>s_number</t>
    <phoneticPr fontId="1"/>
  </si>
  <si>
    <t>質問内容</t>
    <rPh sb="0" eb="4">
      <t>シツモンナイヨウ</t>
    </rPh>
    <phoneticPr fontId="1"/>
  </si>
  <si>
    <t>question</t>
    <phoneticPr fontId="1"/>
  </si>
  <si>
    <t>件名</t>
    <rPh sb="0" eb="2">
      <t>ケンメイ</t>
    </rPh>
    <phoneticPr fontId="1"/>
  </si>
  <si>
    <t>subject</t>
    <phoneticPr fontId="1"/>
  </si>
  <si>
    <t>受講生姓</t>
    <rPh sb="0" eb="3">
      <t>ジュコウセイ</t>
    </rPh>
    <rPh sb="3" eb="4">
      <t>セイ</t>
    </rPh>
    <phoneticPr fontId="1"/>
  </si>
  <si>
    <t>受講生名</t>
    <rPh sb="0" eb="3">
      <t>ジュコウセイ</t>
    </rPh>
    <rPh sb="3" eb="4">
      <t>メイ</t>
    </rPh>
    <phoneticPr fontId="1"/>
  </si>
  <si>
    <t>s_l_name</t>
    <phoneticPr fontId="1"/>
  </si>
  <si>
    <t>s_f_name</t>
    <phoneticPr fontId="1"/>
  </si>
  <si>
    <t>検索キーワード</t>
    <rPh sb="0" eb="2">
      <t>ケンサク</t>
    </rPh>
    <phoneticPr fontId="1"/>
  </si>
  <si>
    <t>search_word</t>
    <phoneticPr fontId="1"/>
  </si>
  <si>
    <t>ファイル</t>
    <phoneticPr fontId="1"/>
  </si>
  <si>
    <t>file</t>
    <phoneticPr fontId="1"/>
  </si>
  <si>
    <t>faq_category</t>
    <phoneticPr fontId="1"/>
  </si>
  <si>
    <t>faqカテゴリ</t>
    <phoneticPr fontId="1"/>
  </si>
  <si>
    <t>faqid</t>
    <phoneticPr fontId="1"/>
  </si>
  <si>
    <t>faqタイトル</t>
    <phoneticPr fontId="1"/>
  </si>
  <si>
    <t>faq_id</t>
    <phoneticPr fontId="1"/>
  </si>
  <si>
    <t>受講生id</t>
    <rPh sb="0" eb="3">
      <t>ジュコウセイ</t>
    </rPh>
    <phoneticPr fontId="1"/>
  </si>
  <si>
    <t>講師id</t>
    <rPh sb="0" eb="2">
      <t>コウシ</t>
    </rPh>
    <phoneticPr fontId="1"/>
  </si>
  <si>
    <t>teacher_id</t>
    <phoneticPr fontId="1"/>
  </si>
  <si>
    <t>faq</t>
    <phoneticPr fontId="1"/>
  </si>
  <si>
    <t>池田 慎吾</t>
    <rPh sb="0" eb="2">
      <t>イケダ</t>
    </rPh>
    <rPh sb="3" eb="5">
      <t>シンゴ</t>
    </rPh>
    <phoneticPr fontId="1"/>
  </si>
  <si>
    <t>受講生id</t>
    <phoneticPr fontId="1"/>
  </si>
  <si>
    <t>添付ファイル</t>
    <rPh sb="0" eb="2">
      <t>テンプ</t>
    </rPh>
    <phoneticPr fontId="1"/>
  </si>
  <si>
    <t>検索</t>
    <rPh sb="0" eb="2">
      <t>ケンサク</t>
    </rPh>
    <phoneticPr fontId="1"/>
  </si>
  <si>
    <t>検索id</t>
    <rPh sb="0" eb="2">
      <t>ケンサク</t>
    </rPh>
    <phoneticPr fontId="1"/>
  </si>
  <si>
    <t>id</t>
    <phoneticPr fontId="1"/>
  </si>
  <si>
    <t>セッション</t>
    <phoneticPr fontId="1"/>
  </si>
  <si>
    <t>session</t>
    <phoneticPr fontId="1"/>
  </si>
  <si>
    <t>セッションid</t>
    <phoneticPr fontId="1"/>
  </si>
  <si>
    <t>session_id</t>
    <phoneticPr fontId="1"/>
  </si>
  <si>
    <t>search</t>
    <phoneticPr fontId="1"/>
  </si>
  <si>
    <t>int</t>
    <phoneticPr fontId="1"/>
  </si>
  <si>
    <t>外部キー</t>
    <rPh sb="0" eb="2">
      <t>ガイブ</t>
    </rPh>
    <phoneticPr fontId="1"/>
  </si>
  <si>
    <t>faq大カテゴリ</t>
    <rPh sb="3" eb="4">
      <t>ダイ</t>
    </rPh>
    <phoneticPr fontId="1"/>
  </si>
  <si>
    <t>faq中カテゴリ</t>
    <rPh sb="3" eb="4">
      <t>チュウ</t>
    </rPh>
    <phoneticPr fontId="1"/>
  </si>
  <si>
    <t>faq_b_category</t>
    <phoneticPr fontId="1"/>
  </si>
  <si>
    <t>faq_m_category</t>
    <phoneticPr fontId="1"/>
  </si>
  <si>
    <t>faq解答</t>
    <rPh sb="3" eb="5">
      <t>カイトウ</t>
    </rPh>
    <phoneticPr fontId="1"/>
  </si>
  <si>
    <t>faq_ans</t>
    <phoneticPr fontId="1"/>
  </si>
  <si>
    <t>varchar</t>
    <phoneticPr fontId="1"/>
  </si>
  <si>
    <t>faq_c_id</t>
    <phoneticPr fontId="1"/>
  </si>
  <si>
    <t>外部キー</t>
    <rPh sb="0" eb="2">
      <t>ガイブ</t>
    </rPh>
    <phoneticPr fontId="1"/>
  </si>
  <si>
    <t>faqカテゴリid</t>
  </si>
  <si>
    <t>faqカテゴリid</t>
    <phoneticPr fontId="1"/>
  </si>
  <si>
    <t>faqid</t>
    <phoneticPr fontId="1"/>
  </si>
  <si>
    <t>faq_id</t>
    <phoneticPr fontId="1"/>
  </si>
  <si>
    <t>ファイルid</t>
    <phoneticPr fontId="1"/>
  </si>
  <si>
    <t>file_id</t>
    <phoneticPr fontId="1"/>
  </si>
  <si>
    <t>int</t>
  </si>
  <si>
    <t>対応状態</t>
    <rPh sb="0" eb="4">
      <t>タイオウジョウタイ</t>
    </rPh>
    <phoneticPr fontId="1"/>
  </si>
  <si>
    <t>state</t>
  </si>
  <si>
    <t>0:未対応, 1:対応中, 2:対応完了</t>
    <rPh sb="2" eb="5">
      <t>ミタイオウ</t>
    </rPh>
    <rPh sb="9" eb="12">
      <t>タイオウチュウ</t>
    </rPh>
    <rPh sb="16" eb="18">
      <t>タイオウ</t>
    </rPh>
    <rPh sb="18" eb="20">
      <t>カンリョウ</t>
    </rPh>
    <phoneticPr fontId="1"/>
  </si>
  <si>
    <t>faq_title</t>
    <phoneticPr fontId="1"/>
  </si>
  <si>
    <t>エンティティ名</t>
    <rPh sb="6" eb="7">
      <t>メイ</t>
    </rPh>
    <phoneticPr fontId="1"/>
  </si>
  <si>
    <t>table名</t>
    <rPh sb="5" eb="6">
      <t>メイ</t>
    </rPh>
    <phoneticPr fontId="1"/>
  </si>
  <si>
    <t>エンティティ</t>
    <phoneticPr fontId="1"/>
  </si>
  <si>
    <t>テーブル名</t>
    <rPh sb="4" eb="5">
      <t>メイ</t>
    </rPh>
    <phoneticPr fontId="1"/>
  </si>
  <si>
    <t>項目名</t>
    <rPh sb="0" eb="3">
      <t>コウモクメイ</t>
    </rPh>
    <phoneticPr fontId="1"/>
  </si>
  <si>
    <t>フィールド名</t>
    <rPh sb="5" eb="6">
      <t>メイ</t>
    </rPh>
    <phoneticPr fontId="1"/>
  </si>
  <si>
    <t>0:学習内容、1:トラブル、2:その他</t>
    <rPh sb="2" eb="4">
      <t>ガクシュウ</t>
    </rPh>
    <rPh sb="4" eb="6">
      <t>ナイヨウ</t>
    </rPh>
    <rPh sb="18" eb="19">
      <t>タ</t>
    </rPh>
    <phoneticPr fontId="1"/>
  </si>
  <si>
    <t>セッションカテゴリ</t>
    <phoneticPr fontId="1"/>
  </si>
  <si>
    <t>session_category</t>
    <phoneticPr fontId="1"/>
  </si>
  <si>
    <t>セッションカテゴリid</t>
    <phoneticPr fontId="1"/>
  </si>
  <si>
    <t>セッション大カテゴリ</t>
    <rPh sb="5" eb="6">
      <t>ダイ</t>
    </rPh>
    <phoneticPr fontId="1"/>
  </si>
  <si>
    <t>セッション中カテゴリ</t>
    <rPh sb="5" eb="6">
      <t>チュウ</t>
    </rPh>
    <phoneticPr fontId="1"/>
  </si>
  <si>
    <t>session_c_id</t>
    <phoneticPr fontId="1"/>
  </si>
  <si>
    <t>session_b_category</t>
    <phoneticPr fontId="1"/>
  </si>
  <si>
    <t>session_m_category</t>
    <phoneticPr fontId="1"/>
  </si>
  <si>
    <t>0:学習内容、1:トラブル、2その他</t>
    <rPh sb="2" eb="4">
      <t>ガクシュウ</t>
    </rPh>
    <rPh sb="4" eb="6">
      <t>ナイヨウ</t>
    </rPh>
    <rPh sb="17" eb="18">
      <t>タ</t>
    </rPh>
    <phoneticPr fontId="1"/>
  </si>
  <si>
    <t>0:プログラミング言語、1:段位認定:、2:ドリル、3:コードエラー、4:その他、5:エディター、6:PC、7:Github、8:その他、9:相談等</t>
    <rPh sb="9" eb="11">
      <t>ゲンゴ</t>
    </rPh>
    <rPh sb="14" eb="18">
      <t>ダンイニンテイ</t>
    </rPh>
    <rPh sb="39" eb="40">
      <t>タ</t>
    </rPh>
    <rPh sb="67" eb="68">
      <t>タ</t>
    </rPh>
    <rPh sb="71" eb="74">
      <t>ソウダントウ</t>
    </rPh>
    <phoneticPr fontId="1"/>
  </si>
  <si>
    <t>0:プログラミング言語、1:段位認定、2:ドリル、3:コードエラー、4:その他、5:エディター、6:PC、7:Github、8:その他、9:相談等</t>
    <rPh sb="9" eb="11">
      <t>ゲンゴ</t>
    </rPh>
    <rPh sb="14" eb="18">
      <t>ダンイニンテイ</t>
    </rPh>
    <rPh sb="38" eb="39">
      <t>タ</t>
    </rPh>
    <rPh sb="66" eb="67">
      <t>タ</t>
    </rPh>
    <rPh sb="70" eb="73">
      <t>ソウダントウ</t>
    </rPh>
    <phoneticPr fontId="1"/>
  </si>
  <si>
    <t>受講生採番</t>
    <rPh sb="0" eb="2">
      <t>ジュコウ</t>
    </rPh>
    <rPh sb="2" eb="3">
      <t>セイ</t>
    </rPh>
    <rPh sb="3" eb="5">
      <t>サイバン</t>
    </rPh>
    <phoneticPr fontId="1"/>
  </si>
  <si>
    <t>s_num</t>
    <phoneticPr fontId="1"/>
  </si>
  <si>
    <t>講師採番</t>
    <rPh sb="0" eb="2">
      <t>コウシ</t>
    </rPh>
    <rPh sb="2" eb="4">
      <t>サイバン</t>
    </rPh>
    <phoneticPr fontId="1"/>
  </si>
  <si>
    <t>t_num</t>
    <phoneticPr fontId="1"/>
  </si>
  <si>
    <t>受講生採番</t>
    <rPh sb="0" eb="3">
      <t>ジュコウセイ</t>
    </rPh>
    <rPh sb="3" eb="5">
      <t>サイバン</t>
    </rPh>
    <phoneticPr fontId="1"/>
  </si>
  <si>
    <t>受講生pw</t>
    <phoneticPr fontId="1"/>
  </si>
  <si>
    <t>講師pw</t>
    <rPh sb="0" eb="2">
      <t>コウシ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</si>
</sst>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20" fontId="0" fillId="0" borderId="1" xfId="0" applyNumberFormat="1" applyBorder="1">
      <alignment vertical="center"/>
    </xf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2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/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/>
      <c r="D2" s="1" t="s">
        <v>2</v>
      </c>
      <c r="E2" s="3" t="s">
        <v>20</v>
      </c>
    </row>
    <row r="3" spans="1:6" x14ac:dyDescent="0.15">
      <c r="B3" s="1" t="s">
        <v>3</v>
      </c>
      <c r="C3" s="2"/>
      <c r="D3" s="1" t="s">
        <v>4</v>
      </c>
      <c r="E3" s="7">
        <v>44351</v>
      </c>
    </row>
    <row r="4" spans="1:6" x14ac:dyDescent="0.15">
      <c r="D4" s="1" t="s">
        <v>5</v>
      </c>
      <c r="E4" s="7" t="s">
        <v>56</v>
      </c>
    </row>
    <row r="5" spans="1:6" x14ac:dyDescent="0.15">
      <c r="D5" s="1" t="s">
        <v>6</v>
      </c>
      <c r="E5" s="7">
        <v>44357</v>
      </c>
    </row>
    <row r="7" spans="1:6" x14ac:dyDescent="0.15">
      <c r="B7" s="1" t="s">
        <v>7</v>
      </c>
      <c r="C7" s="1" t="s">
        <v>89</v>
      </c>
      <c r="D7" s="1" t="s">
        <v>90</v>
      </c>
      <c r="E7" s="1" t="s">
        <v>8</v>
      </c>
      <c r="F7" s="1" t="s">
        <v>9</v>
      </c>
    </row>
    <row r="8" spans="1:6" x14ac:dyDescent="0.15">
      <c r="B8" s="3">
        <v>1</v>
      </c>
      <c r="C8" s="3" t="s">
        <v>52</v>
      </c>
      <c r="D8" s="3" t="s">
        <v>31</v>
      </c>
      <c r="E8" s="3" t="s">
        <v>18</v>
      </c>
      <c r="F8" s="3"/>
    </row>
    <row r="9" spans="1:6" x14ac:dyDescent="0.15">
      <c r="B9" s="3">
        <v>2</v>
      </c>
      <c r="C9" s="3" t="s">
        <v>53</v>
      </c>
      <c r="D9" s="3" t="s">
        <v>54</v>
      </c>
      <c r="E9" s="3" t="s">
        <v>18</v>
      </c>
      <c r="F9" s="3"/>
    </row>
    <row r="10" spans="1:6" x14ac:dyDescent="0.15">
      <c r="B10" s="3">
        <v>3</v>
      </c>
      <c r="C10" s="3" t="s">
        <v>17</v>
      </c>
      <c r="D10" s="3" t="s">
        <v>19</v>
      </c>
      <c r="E10" s="3" t="s">
        <v>18</v>
      </c>
      <c r="F10" s="3"/>
    </row>
    <row r="11" spans="1:6" x14ac:dyDescent="0.15">
      <c r="B11" s="3">
        <v>4</v>
      </c>
      <c r="C11" s="3" t="s">
        <v>62</v>
      </c>
      <c r="D11" s="3" t="s">
        <v>63</v>
      </c>
      <c r="E11" s="3" t="s">
        <v>18</v>
      </c>
      <c r="F11" s="3"/>
    </row>
    <row r="12" spans="1:6" x14ac:dyDescent="0.15">
      <c r="B12" s="3">
        <v>5</v>
      </c>
      <c r="C12" s="3" t="s">
        <v>96</v>
      </c>
      <c r="D12" s="14" t="s">
        <v>97</v>
      </c>
      <c r="E12" s="3" t="s">
        <v>18</v>
      </c>
      <c r="F12" s="3"/>
    </row>
    <row r="13" spans="1:6" x14ac:dyDescent="0.15">
      <c r="B13" s="3">
        <v>6</v>
      </c>
      <c r="C13" s="14" t="s">
        <v>55</v>
      </c>
      <c r="D13" s="14" t="s">
        <v>55</v>
      </c>
      <c r="E13" s="14" t="s">
        <v>18</v>
      </c>
      <c r="F13" s="3"/>
    </row>
    <row r="14" spans="1:6" x14ac:dyDescent="0.15">
      <c r="B14" s="3">
        <v>7</v>
      </c>
      <c r="C14" s="14" t="s">
        <v>48</v>
      </c>
      <c r="D14" s="14" t="s">
        <v>47</v>
      </c>
      <c r="E14" s="14" t="s">
        <v>18</v>
      </c>
      <c r="F14" s="3"/>
    </row>
    <row r="15" spans="1:6" x14ac:dyDescent="0.15">
      <c r="B15" s="3">
        <v>8</v>
      </c>
      <c r="C15" s="14" t="s">
        <v>59</v>
      </c>
      <c r="D15" s="14" t="s">
        <v>66</v>
      </c>
      <c r="E15" s="14" t="s">
        <v>18</v>
      </c>
      <c r="F15" s="3"/>
    </row>
    <row r="16" spans="1:6" x14ac:dyDescent="0.15">
      <c r="B16" s="3">
        <v>9</v>
      </c>
      <c r="C16" s="14" t="s">
        <v>45</v>
      </c>
      <c r="D16" s="14" t="s">
        <v>46</v>
      </c>
      <c r="E16" s="14" t="s">
        <v>18</v>
      </c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322C8-F9A0-4B4B-BC65-84F1B16F3E35}">
  <dimension ref="A1:L30"/>
  <sheetViews>
    <sheetView tabSelected="1" workbookViewId="0">
      <selection activeCell="F11" sqref="F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8" t="s">
        <v>45</v>
      </c>
    </row>
    <row r="2" spans="1:12" x14ac:dyDescent="0.15">
      <c r="B2" s="1" t="s">
        <v>1</v>
      </c>
      <c r="C2" s="2"/>
      <c r="D2" s="1" t="s">
        <v>2</v>
      </c>
      <c r="E2" s="3" t="s">
        <v>20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44351</v>
      </c>
      <c r="F3" s="5"/>
      <c r="G3" s="5"/>
    </row>
    <row r="4" spans="1:12" x14ac:dyDescent="0.15">
      <c r="B4" s="12" t="s">
        <v>91</v>
      </c>
      <c r="C4" s="3" t="s">
        <v>45</v>
      </c>
      <c r="D4" s="1" t="s">
        <v>5</v>
      </c>
      <c r="E4" s="3" t="s">
        <v>20</v>
      </c>
      <c r="F4" s="5"/>
      <c r="G4" s="5"/>
    </row>
    <row r="5" spans="1:12" x14ac:dyDescent="0.15">
      <c r="B5" s="12" t="s">
        <v>92</v>
      </c>
      <c r="C5" s="3" t="s">
        <v>46</v>
      </c>
      <c r="D5" s="1" t="s">
        <v>6</v>
      </c>
      <c r="E5" s="17">
        <v>44357</v>
      </c>
      <c r="F5" s="5"/>
      <c r="G5" s="5"/>
    </row>
    <row r="9" spans="1:12" x14ac:dyDescent="0.15">
      <c r="A9" s="1" t="s">
        <v>7</v>
      </c>
      <c r="B9" s="12" t="s">
        <v>93</v>
      </c>
      <c r="C9" s="12" t="s">
        <v>94</v>
      </c>
      <c r="D9" s="1" t="s">
        <v>10</v>
      </c>
      <c r="E9" s="1" t="s">
        <v>14</v>
      </c>
      <c r="F9" s="1" t="s">
        <v>13</v>
      </c>
      <c r="G9" s="1" t="s">
        <v>15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file (</v>
      </c>
    </row>
    <row r="10" spans="1:12" x14ac:dyDescent="0.15">
      <c r="A10" s="3">
        <v>1</v>
      </c>
      <c r="B10" s="3" t="s">
        <v>82</v>
      </c>
      <c r="C10" s="3" t="s">
        <v>83</v>
      </c>
      <c r="D10" s="3" t="s">
        <v>30</v>
      </c>
      <c r="E10" s="3"/>
      <c r="F10" s="3" t="s">
        <v>27</v>
      </c>
      <c r="G10" s="3" t="s">
        <v>27</v>
      </c>
      <c r="H10" s="3"/>
      <c r="I10" s="3"/>
      <c r="J10" s="3"/>
      <c r="L10" t="e">
        <f>C10&amp;" "&amp;D10&amp;" "&amp;IF(E10&lt;&gt;"","("&amp;E10&amp;")","")&amp;IF(#REF!&lt;&gt;"",",","")</f>
        <v>#REF!</v>
      </c>
    </row>
    <row r="11" spans="1:12" x14ac:dyDescent="0.15">
      <c r="A11" s="3">
        <v>2</v>
      </c>
      <c r="B11" s="3" t="s">
        <v>58</v>
      </c>
      <c r="C11" s="3" t="s">
        <v>46</v>
      </c>
      <c r="D11" s="3" t="s">
        <v>30</v>
      </c>
      <c r="E11" s="3"/>
      <c r="F11" s="3"/>
      <c r="G11" s="3"/>
      <c r="H11" s="3"/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 t="shared" ref="L13:L29" si="0"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"&amp;IF(E14&lt;&gt;"","("&amp;E14&amp;")","")&amp;IF(C16&lt;&gt;"",",","")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>C27&amp;" "&amp;D27&amp;" "&amp;IF(E27&lt;&gt;"","("&amp;E27&amp;")","")&amp;IF(C29&lt;&gt;"",",","")</f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16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A6F71-8F40-4EA2-AC2D-75FAF6FB18A6}">
  <dimension ref="A1:L30"/>
  <sheetViews>
    <sheetView workbookViewId="0">
      <selection activeCell="B12" sqref="B1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8" t="s">
        <v>57</v>
      </c>
    </row>
    <row r="2" spans="1:12" x14ac:dyDescent="0.15">
      <c r="B2" s="1" t="s">
        <v>1</v>
      </c>
      <c r="C2" s="2"/>
      <c r="D2" s="1" t="s">
        <v>2</v>
      </c>
      <c r="E2" s="3" t="s">
        <v>20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44351</v>
      </c>
      <c r="F3" s="5"/>
      <c r="G3" s="5"/>
    </row>
    <row r="4" spans="1:12" x14ac:dyDescent="0.15">
      <c r="B4" s="1" t="s">
        <v>91</v>
      </c>
      <c r="C4" s="3" t="s">
        <v>52</v>
      </c>
      <c r="D4" s="1" t="s">
        <v>5</v>
      </c>
      <c r="E4" s="3" t="s">
        <v>20</v>
      </c>
      <c r="F4" s="5"/>
      <c r="G4" s="5"/>
    </row>
    <row r="5" spans="1:12" x14ac:dyDescent="0.15">
      <c r="B5" s="1" t="s">
        <v>92</v>
      </c>
      <c r="C5" s="3" t="s">
        <v>31</v>
      </c>
      <c r="D5" s="1" t="s">
        <v>6</v>
      </c>
      <c r="E5" s="17">
        <v>44357</v>
      </c>
      <c r="F5" s="5"/>
      <c r="G5" s="5"/>
    </row>
    <row r="9" spans="1:12" x14ac:dyDescent="0.15">
      <c r="A9" s="1" t="s">
        <v>7</v>
      </c>
      <c r="B9" s="12" t="s">
        <v>93</v>
      </c>
      <c r="C9" s="1" t="s">
        <v>94</v>
      </c>
      <c r="D9" s="1" t="s">
        <v>10</v>
      </c>
      <c r="E9" s="1" t="s">
        <v>14</v>
      </c>
      <c r="F9" s="1" t="s">
        <v>13</v>
      </c>
      <c r="G9" s="1" t="s">
        <v>15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student_id (</v>
      </c>
    </row>
    <row r="10" spans="1:12" x14ac:dyDescent="0.15">
      <c r="A10" s="3">
        <v>1</v>
      </c>
      <c r="B10" s="3" t="s">
        <v>107</v>
      </c>
      <c r="C10" s="3" t="s">
        <v>108</v>
      </c>
      <c r="D10" s="3" t="s">
        <v>30</v>
      </c>
      <c r="E10" s="3"/>
      <c r="F10" s="3" t="s">
        <v>27</v>
      </c>
      <c r="G10" s="3" t="s">
        <v>27</v>
      </c>
      <c r="H10" s="3"/>
      <c r="I10" s="3"/>
      <c r="J10" s="3"/>
      <c r="L10" t="str">
        <f>C10&amp;" "&amp;D10&amp;" "&amp;IF(E10&lt;&gt;"","("&amp;E10&amp;")","")&amp;IF(C11&lt;&gt;"",",","")</f>
        <v>s_num int ,</v>
      </c>
    </row>
    <row r="11" spans="1:12" x14ac:dyDescent="0.15">
      <c r="A11" s="3">
        <v>2</v>
      </c>
      <c r="B11" s="3" t="s">
        <v>52</v>
      </c>
      <c r="C11" s="3" t="s">
        <v>21</v>
      </c>
      <c r="D11" s="3" t="s">
        <v>24</v>
      </c>
      <c r="E11" s="3">
        <v>100</v>
      </c>
      <c r="F11" s="3"/>
      <c r="G11" s="3"/>
      <c r="H11" s="3" t="s">
        <v>27</v>
      </c>
      <c r="I11" s="3"/>
      <c r="J11" s="3"/>
      <c r="L11" t="str">
        <f>C11&amp;" "&amp;D11&amp;" "&amp;IF(E11&lt;&gt;"","("&amp;E11&amp;")","")&amp;IF(C12&lt;&gt;"",",","")</f>
        <v>s_id varchar (100),</v>
      </c>
    </row>
    <row r="12" spans="1:12" x14ac:dyDescent="0.15">
      <c r="A12" s="3">
        <v>3</v>
      </c>
      <c r="B12" s="3" t="s">
        <v>112</v>
      </c>
      <c r="C12" s="3" t="s">
        <v>22</v>
      </c>
      <c r="D12" s="3" t="s">
        <v>24</v>
      </c>
      <c r="E12" s="3">
        <v>100</v>
      </c>
      <c r="F12" s="3"/>
      <c r="G12" s="3"/>
      <c r="H12" s="3" t="s">
        <v>27</v>
      </c>
      <c r="I12" s="3"/>
      <c r="J12" s="3"/>
      <c r="L12" t="str">
        <f>C12&amp;" "&amp;D12&amp;" "&amp;IF(E12&lt;&gt;"","("&amp;E12&amp;")","")&amp;IF(C13&lt;&gt;"",",","")</f>
        <v>s_pw varchar (100)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16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787F7-1F93-4D48-85B3-232CE7C6FD8E}">
  <dimension ref="A1:L30"/>
  <sheetViews>
    <sheetView workbookViewId="0">
      <selection activeCell="B11" sqref="B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8" t="s">
        <v>53</v>
      </c>
    </row>
    <row r="2" spans="1:12" x14ac:dyDescent="0.15">
      <c r="B2" s="1" t="s">
        <v>1</v>
      </c>
      <c r="C2" s="2"/>
      <c r="D2" s="1" t="s">
        <v>2</v>
      </c>
      <c r="E2" s="3" t="s">
        <v>20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44351</v>
      </c>
      <c r="F3" s="5"/>
      <c r="G3" s="5"/>
    </row>
    <row r="4" spans="1:12" x14ac:dyDescent="0.15">
      <c r="B4" s="12" t="s">
        <v>91</v>
      </c>
      <c r="C4" s="3" t="s">
        <v>53</v>
      </c>
      <c r="D4" s="1" t="s">
        <v>5</v>
      </c>
      <c r="E4" s="3" t="s">
        <v>20</v>
      </c>
      <c r="F4" s="5"/>
      <c r="G4" s="5"/>
    </row>
    <row r="5" spans="1:12" x14ac:dyDescent="0.15">
      <c r="B5" s="1" t="s">
        <v>92</v>
      </c>
      <c r="C5" s="3" t="s">
        <v>54</v>
      </c>
      <c r="D5" s="1" t="s">
        <v>6</v>
      </c>
      <c r="E5" s="17">
        <v>44357</v>
      </c>
      <c r="F5" s="5"/>
      <c r="G5" s="5"/>
    </row>
    <row r="9" spans="1:12" x14ac:dyDescent="0.15">
      <c r="A9" s="1" t="s">
        <v>7</v>
      </c>
      <c r="B9" s="1" t="s">
        <v>93</v>
      </c>
      <c r="C9" s="1" t="s">
        <v>94</v>
      </c>
      <c r="D9" s="1" t="s">
        <v>10</v>
      </c>
      <c r="E9" s="1" t="s">
        <v>14</v>
      </c>
      <c r="F9" s="1" t="s">
        <v>13</v>
      </c>
      <c r="G9" s="1" t="s">
        <v>15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teacher_id (</v>
      </c>
    </row>
    <row r="10" spans="1:12" x14ac:dyDescent="0.15">
      <c r="A10" s="3">
        <v>1</v>
      </c>
      <c r="B10" s="3" t="s">
        <v>109</v>
      </c>
      <c r="C10" s="3" t="s">
        <v>110</v>
      </c>
      <c r="D10" s="3" t="s">
        <v>30</v>
      </c>
      <c r="E10" s="3"/>
      <c r="F10" s="3" t="s">
        <v>27</v>
      </c>
      <c r="G10" s="3" t="s">
        <v>27</v>
      </c>
      <c r="H10" s="3"/>
      <c r="I10" s="3"/>
      <c r="J10" s="3"/>
      <c r="L10" t="str">
        <f>C10&amp;" "&amp;D10&amp;" "&amp;IF(E10&lt;&gt;"","("&amp;E10&amp;")","")&amp;IF(C11&lt;&gt;"",",","")</f>
        <v>t_num int ,</v>
      </c>
    </row>
    <row r="11" spans="1:12" x14ac:dyDescent="0.15">
      <c r="A11" s="3">
        <v>2</v>
      </c>
      <c r="B11" s="3" t="s">
        <v>53</v>
      </c>
      <c r="C11" s="3" t="s">
        <v>25</v>
      </c>
      <c r="D11" s="3" t="s">
        <v>24</v>
      </c>
      <c r="E11" s="3">
        <v>100</v>
      </c>
      <c r="F11" s="3"/>
      <c r="G11" s="3"/>
      <c r="H11" s="3" t="s">
        <v>27</v>
      </c>
      <c r="I11" s="3"/>
      <c r="J11" s="3"/>
      <c r="L11" t="str">
        <f>C11&amp;" "&amp;D11&amp;" "&amp;IF(E11&lt;&gt;"","("&amp;E11&amp;")","")&amp;IF(C12&lt;&gt;"",",","")</f>
        <v>t_id varchar (100),</v>
      </c>
    </row>
    <row r="12" spans="1:12" x14ac:dyDescent="0.15">
      <c r="A12" s="3">
        <v>3</v>
      </c>
      <c r="B12" s="3" t="s">
        <v>113</v>
      </c>
      <c r="C12" s="3" t="s">
        <v>26</v>
      </c>
      <c r="D12" s="3" t="s">
        <v>24</v>
      </c>
      <c r="E12" s="3">
        <v>100</v>
      </c>
      <c r="F12" s="3"/>
      <c r="G12" s="3"/>
      <c r="H12" s="3" t="s">
        <v>27</v>
      </c>
      <c r="I12" s="3"/>
      <c r="J12" s="3"/>
      <c r="L12" t="str">
        <f>C12&amp;" "&amp;D12&amp;" "&amp;IF(E12&lt;&gt;"","("&amp;E12&amp;")","")&amp;IF(C13&lt;&gt;"",",","")</f>
        <v>t_pw varchar (100)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16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52315-80D2-478F-BCB0-D7BEAA149C5E}">
  <dimension ref="A1:L30"/>
  <sheetViews>
    <sheetView workbookViewId="0">
      <selection activeCell="H13" sqref="H13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8" t="s">
        <v>17</v>
      </c>
    </row>
    <row r="2" spans="1:12" x14ac:dyDescent="0.15">
      <c r="B2" s="1" t="s">
        <v>1</v>
      </c>
      <c r="C2" s="2"/>
      <c r="D2" s="1" t="s">
        <v>2</v>
      </c>
      <c r="E2" s="3" t="s">
        <v>56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44351</v>
      </c>
      <c r="F3" s="5"/>
      <c r="G3" s="5"/>
    </row>
    <row r="4" spans="1:12" x14ac:dyDescent="0.15">
      <c r="B4" s="1" t="s">
        <v>91</v>
      </c>
      <c r="C4" s="3" t="s">
        <v>17</v>
      </c>
      <c r="D4" s="1" t="s">
        <v>5</v>
      </c>
      <c r="E4" s="7" t="s">
        <v>56</v>
      </c>
      <c r="F4" s="5"/>
      <c r="G4" s="5"/>
    </row>
    <row r="5" spans="1:12" x14ac:dyDescent="0.15">
      <c r="B5" s="1" t="s">
        <v>92</v>
      </c>
      <c r="C5" s="3" t="s">
        <v>19</v>
      </c>
      <c r="D5" s="1" t="s">
        <v>6</v>
      </c>
      <c r="E5" s="17">
        <v>44357</v>
      </c>
      <c r="F5" s="5"/>
      <c r="G5" s="5"/>
    </row>
    <row r="9" spans="1:12" x14ac:dyDescent="0.15">
      <c r="A9" s="1" t="s">
        <v>7</v>
      </c>
      <c r="B9" s="1" t="s">
        <v>93</v>
      </c>
      <c r="C9" s="1" t="s">
        <v>94</v>
      </c>
      <c r="D9" s="1" t="s">
        <v>10</v>
      </c>
      <c r="E9" s="1" t="s">
        <v>14</v>
      </c>
      <c r="F9" s="1" t="s">
        <v>13</v>
      </c>
      <c r="G9" s="1" t="s">
        <v>15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student (</v>
      </c>
    </row>
    <row r="10" spans="1:12" x14ac:dyDescent="0.15">
      <c r="A10" s="3">
        <v>1</v>
      </c>
      <c r="B10" s="3" t="s">
        <v>33</v>
      </c>
      <c r="C10" s="3" t="s">
        <v>34</v>
      </c>
      <c r="D10" s="3" t="s">
        <v>30</v>
      </c>
      <c r="E10" s="3"/>
      <c r="F10" s="3" t="s">
        <v>27</v>
      </c>
      <c r="G10" s="3" t="s">
        <v>27</v>
      </c>
      <c r="H10" s="3"/>
      <c r="I10" s="3"/>
      <c r="J10" s="3"/>
      <c r="L10" t="e">
        <f>C10&amp;" "&amp;D10&amp;" "&amp;IF(E10&lt;&gt;"","("&amp;E10&amp;")","")&amp;IF(#REF!&lt;&gt;"",",","")</f>
        <v>#REF!</v>
      </c>
    </row>
    <row r="11" spans="1:12" x14ac:dyDescent="0.15">
      <c r="A11" s="3">
        <v>2</v>
      </c>
      <c r="B11" s="3" t="s">
        <v>39</v>
      </c>
      <c r="C11" s="3" t="s">
        <v>41</v>
      </c>
      <c r="D11" s="3" t="s">
        <v>24</v>
      </c>
      <c r="E11" s="3">
        <v>100</v>
      </c>
      <c r="F11" s="3"/>
      <c r="G11" s="3"/>
      <c r="H11" s="3" t="s">
        <v>23</v>
      </c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15">
      <c r="A12" s="3">
        <v>3</v>
      </c>
      <c r="B12" s="3" t="s">
        <v>40</v>
      </c>
      <c r="C12" s="3" t="s">
        <v>42</v>
      </c>
      <c r="D12" s="3" t="s">
        <v>24</v>
      </c>
      <c r="E12" s="3">
        <v>100</v>
      </c>
      <c r="F12" s="3"/>
      <c r="G12" s="3"/>
      <c r="H12" s="3" t="s">
        <v>23</v>
      </c>
      <c r="I12" s="3"/>
      <c r="J12" s="3"/>
      <c r="L12" t="str">
        <f>C12&amp;" "&amp;D12&amp;" "&amp;IF(E12&lt;&gt;"","("&amp;E12&amp;")","")&amp;IF(C13&lt;&gt;"",",","")</f>
        <v>s_f_name varchar (100),</v>
      </c>
    </row>
    <row r="13" spans="1:12" x14ac:dyDescent="0.15">
      <c r="A13" s="3">
        <v>4</v>
      </c>
      <c r="B13" s="3" t="s">
        <v>111</v>
      </c>
      <c r="C13" s="3" t="s">
        <v>108</v>
      </c>
      <c r="D13" s="3" t="s">
        <v>30</v>
      </c>
      <c r="E13" s="3"/>
      <c r="F13" s="3"/>
      <c r="G13" s="3"/>
      <c r="H13" s="3"/>
      <c r="I13" s="3"/>
      <c r="J13" s="3" t="s">
        <v>32</v>
      </c>
      <c r="L13" t="str">
        <f t="shared" ref="L13:L29" si="0">C13&amp;" "&amp;D13&amp;" "&amp;IF(E13&lt;&gt;"","("&amp;E13&amp;")","")&amp;IF(C14&lt;&gt;"",",","")</f>
        <v xml:space="preserve">s_num int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"&amp;IF(E14&lt;&gt;"","("&amp;E14&amp;")","")&amp;IF(C16&lt;&gt;"",",","")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>C27&amp;" "&amp;D27&amp;" "&amp;IF(E27&lt;&gt;"","("&amp;E27&amp;")","")&amp;IF(C29&lt;&gt;"",",","")</f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16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6286-AA0B-4E0E-9528-B0191AA7A9DA}">
  <dimension ref="A1:L30"/>
  <sheetViews>
    <sheetView workbookViewId="0">
      <selection activeCell="E5" sqref="E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8" t="s">
        <v>62</v>
      </c>
    </row>
    <row r="2" spans="1:12" x14ac:dyDescent="0.15">
      <c r="B2" s="1" t="s">
        <v>1</v>
      </c>
      <c r="C2" s="2"/>
      <c r="D2" s="1" t="s">
        <v>2</v>
      </c>
      <c r="E2" s="3" t="s">
        <v>20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44351</v>
      </c>
      <c r="F3" s="5"/>
      <c r="G3" s="5"/>
    </row>
    <row r="4" spans="1:12" x14ac:dyDescent="0.15">
      <c r="B4" s="1" t="s">
        <v>91</v>
      </c>
      <c r="C4" s="3" t="s">
        <v>62</v>
      </c>
      <c r="D4" s="1" t="s">
        <v>5</v>
      </c>
      <c r="E4" s="3" t="s">
        <v>20</v>
      </c>
      <c r="F4" s="5"/>
      <c r="G4" s="5"/>
    </row>
    <row r="5" spans="1:12" x14ac:dyDescent="0.15">
      <c r="B5" s="1" t="s">
        <v>92</v>
      </c>
      <c r="C5" s="3" t="s">
        <v>63</v>
      </c>
      <c r="D5" s="1" t="s">
        <v>6</v>
      </c>
      <c r="E5" s="17">
        <v>44357</v>
      </c>
      <c r="F5" s="5"/>
      <c r="G5" s="5"/>
    </row>
    <row r="9" spans="1:12" x14ac:dyDescent="0.15">
      <c r="A9" s="1" t="s">
        <v>7</v>
      </c>
      <c r="B9" s="1" t="s">
        <v>93</v>
      </c>
      <c r="C9" s="1" t="s">
        <v>94</v>
      </c>
      <c r="D9" s="1" t="s">
        <v>10</v>
      </c>
      <c r="E9" s="1" t="s">
        <v>14</v>
      </c>
      <c r="F9" s="1" t="s">
        <v>13</v>
      </c>
      <c r="G9" s="1" t="s">
        <v>15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session (</v>
      </c>
    </row>
    <row r="10" spans="1:12" x14ac:dyDescent="0.15">
      <c r="A10" s="3">
        <v>1</v>
      </c>
      <c r="B10" s="3" t="s">
        <v>64</v>
      </c>
      <c r="C10" s="3" t="s">
        <v>65</v>
      </c>
      <c r="D10" s="3" t="s">
        <v>30</v>
      </c>
      <c r="E10" s="3"/>
      <c r="F10" s="3" t="s">
        <v>27</v>
      </c>
      <c r="G10" s="3" t="s">
        <v>27</v>
      </c>
      <c r="H10" s="3"/>
      <c r="I10" s="3"/>
      <c r="J10" s="3"/>
      <c r="L10" t="e">
        <f>C10&amp;" "&amp;D10&amp;" "&amp;IF(E10&lt;&gt;"","("&amp;E10&amp;")","")&amp;IF(#REF!&lt;&gt;"",",","")</f>
        <v>#REF!</v>
      </c>
    </row>
    <row r="11" spans="1:12" x14ac:dyDescent="0.15">
      <c r="A11" s="3">
        <v>2</v>
      </c>
      <c r="B11" s="3" t="s">
        <v>37</v>
      </c>
      <c r="C11" s="3" t="s">
        <v>38</v>
      </c>
      <c r="D11" s="3" t="s">
        <v>24</v>
      </c>
      <c r="E11" s="3">
        <v>100</v>
      </c>
      <c r="F11" s="3"/>
      <c r="G11" s="3"/>
      <c r="H11" s="3"/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15">
      <c r="A12" s="3">
        <v>3</v>
      </c>
      <c r="B12" s="14" t="s">
        <v>35</v>
      </c>
      <c r="C12" s="14" t="s">
        <v>36</v>
      </c>
      <c r="D12" s="14" t="s">
        <v>24</v>
      </c>
      <c r="E12" s="14">
        <v>250</v>
      </c>
      <c r="F12" s="14"/>
      <c r="G12" s="14"/>
      <c r="H12" s="14"/>
      <c r="I12" s="14"/>
      <c r="J12" s="14"/>
      <c r="L12" t="str">
        <f>C12&amp;" "&amp;D12&amp;" "&amp;IF(E12&lt;&gt;"","("&amp;E12&amp;")","")&amp;IF(C13&lt;&gt;"",",","")</f>
        <v>question varchar (250),</v>
      </c>
    </row>
    <row r="13" spans="1:12" x14ac:dyDescent="0.15">
      <c r="A13" s="3">
        <v>4</v>
      </c>
      <c r="B13" s="14" t="s">
        <v>28</v>
      </c>
      <c r="C13" s="14" t="s">
        <v>29</v>
      </c>
      <c r="D13" s="14" t="s">
        <v>30</v>
      </c>
      <c r="E13" s="14"/>
      <c r="F13" s="14"/>
      <c r="G13" s="14"/>
      <c r="H13" s="14"/>
      <c r="I13" s="14"/>
      <c r="J13" s="14"/>
      <c r="L13" t="str">
        <f t="shared" ref="L13:L29" si="0">C13&amp;" "&amp;D13&amp;" "&amp;IF(E13&lt;&gt;"","("&amp;E13&amp;")","")&amp;IF(C14&lt;&gt;"",",","")</f>
        <v>wait_number int ,</v>
      </c>
    </row>
    <row r="14" spans="1:12" x14ac:dyDescent="0.15">
      <c r="A14" s="3">
        <v>5</v>
      </c>
      <c r="B14" s="14" t="s">
        <v>33</v>
      </c>
      <c r="C14" s="14" t="s">
        <v>34</v>
      </c>
      <c r="D14" s="14" t="s">
        <v>30</v>
      </c>
      <c r="E14" s="14"/>
      <c r="F14" s="14"/>
      <c r="G14" s="14"/>
      <c r="H14" s="14"/>
      <c r="I14" s="14"/>
      <c r="J14" s="14" t="s">
        <v>32</v>
      </c>
      <c r="L14" t="str">
        <f>C14&amp;" "&amp;D14&amp;" "&amp;IF(E14&lt;&gt;"","("&amp;E14&amp;")","")&amp;IF(C16&lt;&gt;"",",","")</f>
        <v>s_number int ,</v>
      </c>
    </row>
    <row r="15" spans="1:12" x14ac:dyDescent="0.15">
      <c r="A15" s="3">
        <v>6</v>
      </c>
      <c r="B15" s="14" t="s">
        <v>82</v>
      </c>
      <c r="C15" s="14" t="s">
        <v>83</v>
      </c>
      <c r="D15" s="14" t="s">
        <v>30</v>
      </c>
      <c r="E15" s="14"/>
      <c r="F15" s="14"/>
      <c r="G15" s="14"/>
      <c r="H15" s="14"/>
      <c r="I15" s="14"/>
      <c r="J15" s="14" t="s">
        <v>32</v>
      </c>
    </row>
    <row r="16" spans="1:12" x14ac:dyDescent="0.15">
      <c r="A16" s="3">
        <v>7</v>
      </c>
      <c r="B16" s="14" t="s">
        <v>85</v>
      </c>
      <c r="C16" s="14" t="s">
        <v>86</v>
      </c>
      <c r="D16" s="14" t="s">
        <v>84</v>
      </c>
      <c r="E16" s="14"/>
      <c r="F16" s="14"/>
      <c r="G16" s="14"/>
      <c r="H16" s="14"/>
      <c r="I16" s="14">
        <v>0</v>
      </c>
      <c r="J16" s="14" t="s">
        <v>87</v>
      </c>
      <c r="L16" t="str">
        <f t="shared" si="0"/>
        <v>state int ,</v>
      </c>
    </row>
    <row r="17" spans="1:12" x14ac:dyDescent="0.15">
      <c r="A17" s="3">
        <v>8</v>
      </c>
      <c r="B17" s="14" t="s">
        <v>98</v>
      </c>
      <c r="C17" s="14" t="s">
        <v>101</v>
      </c>
      <c r="D17" s="14" t="s">
        <v>30</v>
      </c>
      <c r="E17" s="9"/>
      <c r="F17" s="9"/>
      <c r="G17" s="9"/>
      <c r="H17" s="9"/>
      <c r="I17" s="9"/>
      <c r="J17" s="9" t="s">
        <v>32</v>
      </c>
      <c r="L17" t="str">
        <f t="shared" si="0"/>
        <v xml:space="preserve">session_c_id int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>C27&amp;" "&amp;D27&amp;" "&amp;IF(E27&lt;&gt;"","("&amp;E27&amp;")","")&amp;IF(C29&lt;&gt;"",",","")</f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16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5D9C0-204C-419E-89A5-0DA1E0445060}">
  <dimension ref="A1:L30"/>
  <sheetViews>
    <sheetView workbookViewId="0">
      <selection activeCell="E5" sqref="E5"/>
    </sheetView>
  </sheetViews>
  <sheetFormatPr defaultRowHeight="13.5" x14ac:dyDescent="0.15"/>
  <cols>
    <col min="1" max="1" width="9" style="11"/>
    <col min="2" max="2" width="16.125" style="11" customWidth="1"/>
    <col min="3" max="3" width="19.375" style="11" customWidth="1"/>
    <col min="4" max="4" width="16.25" style="11" customWidth="1"/>
    <col min="5" max="5" width="16.375" style="11" customWidth="1"/>
    <col min="6" max="6" width="9.75" style="11" customWidth="1"/>
    <col min="7" max="7" width="7.25" style="11" customWidth="1"/>
    <col min="8" max="8" width="9.5" style="11" customWidth="1"/>
    <col min="9" max="9" width="11.25" style="11" bestFit="1" customWidth="1"/>
    <col min="10" max="10" width="33.875" style="11" customWidth="1"/>
    <col min="11" max="16384" width="9" style="11"/>
  </cols>
  <sheetData>
    <row r="1" spans="1:12" ht="18.75" x14ac:dyDescent="0.15">
      <c r="A1" s="18" t="s">
        <v>96</v>
      </c>
    </row>
    <row r="2" spans="1:12" x14ac:dyDescent="0.15">
      <c r="B2" s="12" t="s">
        <v>1</v>
      </c>
      <c r="C2" s="13"/>
      <c r="D2" s="12" t="s">
        <v>2</v>
      </c>
      <c r="E2" s="14" t="s">
        <v>20</v>
      </c>
      <c r="F2" s="15"/>
      <c r="G2" s="15"/>
    </row>
    <row r="3" spans="1:12" x14ac:dyDescent="0.15">
      <c r="B3" s="12" t="s">
        <v>3</v>
      </c>
      <c r="C3" s="13"/>
      <c r="D3" s="12" t="s">
        <v>4</v>
      </c>
      <c r="E3" s="17">
        <v>44351</v>
      </c>
      <c r="F3" s="15"/>
      <c r="G3" s="15"/>
    </row>
    <row r="4" spans="1:12" x14ac:dyDescent="0.15">
      <c r="B4" s="12" t="s">
        <v>91</v>
      </c>
      <c r="C4" s="14" t="s">
        <v>96</v>
      </c>
      <c r="D4" s="12" t="s">
        <v>5</v>
      </c>
      <c r="E4" s="14" t="s">
        <v>20</v>
      </c>
      <c r="F4" s="15"/>
      <c r="G4" s="15"/>
    </row>
    <row r="5" spans="1:12" x14ac:dyDescent="0.15">
      <c r="B5" s="12" t="s">
        <v>92</v>
      </c>
      <c r="C5" s="14" t="s">
        <v>97</v>
      </c>
      <c r="D5" s="12" t="s">
        <v>6</v>
      </c>
      <c r="E5" s="17">
        <v>44357</v>
      </c>
      <c r="F5" s="15"/>
      <c r="G5" s="15"/>
    </row>
    <row r="9" spans="1:12" x14ac:dyDescent="0.15">
      <c r="A9" s="12" t="s">
        <v>7</v>
      </c>
      <c r="B9" s="12" t="s">
        <v>93</v>
      </c>
      <c r="C9" s="12" t="s">
        <v>94</v>
      </c>
      <c r="D9" s="12" t="s">
        <v>10</v>
      </c>
      <c r="E9" s="12" t="s">
        <v>14</v>
      </c>
      <c r="F9" s="12" t="s">
        <v>13</v>
      </c>
      <c r="G9" s="12" t="s">
        <v>15</v>
      </c>
      <c r="H9" s="12" t="s">
        <v>11</v>
      </c>
      <c r="I9" s="12" t="s">
        <v>12</v>
      </c>
      <c r="J9" s="12" t="s">
        <v>9</v>
      </c>
      <c r="L9" s="16" t="str">
        <f>"create table "&amp;C5&amp;" ("</f>
        <v>create table session_category (</v>
      </c>
    </row>
    <row r="10" spans="1:12" x14ac:dyDescent="0.15">
      <c r="A10" s="14">
        <v>1</v>
      </c>
      <c r="B10" s="14" t="s">
        <v>98</v>
      </c>
      <c r="C10" s="14" t="s">
        <v>101</v>
      </c>
      <c r="D10" s="14" t="s">
        <v>30</v>
      </c>
      <c r="E10" s="14"/>
      <c r="F10" s="14" t="s">
        <v>27</v>
      </c>
      <c r="G10" s="14" t="s">
        <v>27</v>
      </c>
      <c r="H10" s="14"/>
      <c r="I10" s="14"/>
      <c r="J10" s="14"/>
      <c r="L10" s="11" t="e">
        <f>C10&amp;" "&amp;D10&amp;" "&amp;IF(E10&lt;&gt;"","("&amp;E10&amp;")","")&amp;IF(#REF!&lt;&gt;"",",","")</f>
        <v>#REF!</v>
      </c>
    </row>
    <row r="11" spans="1:12" x14ac:dyDescent="0.15">
      <c r="A11" s="14">
        <v>2</v>
      </c>
      <c r="B11" s="14" t="s">
        <v>99</v>
      </c>
      <c r="C11" s="14" t="s">
        <v>102</v>
      </c>
      <c r="D11" s="14" t="s">
        <v>30</v>
      </c>
      <c r="E11" s="14"/>
      <c r="F11" s="14"/>
      <c r="G11" s="14"/>
      <c r="H11" s="14"/>
      <c r="I11" s="14"/>
      <c r="J11" s="14" t="s">
        <v>104</v>
      </c>
      <c r="L11" s="11" t="e">
        <f>C11&amp;" "&amp;D11&amp;" "&amp;IF(E11&lt;&gt;"","("&amp;E11&amp;")","")&amp;IF(#REF!&lt;&gt;"",",","")</f>
        <v>#REF!</v>
      </c>
    </row>
    <row r="12" spans="1:12" x14ac:dyDescent="0.15">
      <c r="A12" s="14">
        <v>3</v>
      </c>
      <c r="B12" s="14" t="s">
        <v>100</v>
      </c>
      <c r="C12" s="14" t="s">
        <v>103</v>
      </c>
      <c r="D12" s="14" t="s">
        <v>30</v>
      </c>
      <c r="E12" s="14"/>
      <c r="F12" s="14"/>
      <c r="G12" s="14"/>
      <c r="H12" s="14"/>
      <c r="I12" s="14"/>
      <c r="J12" s="14" t="s">
        <v>105</v>
      </c>
      <c r="L12" s="11" t="str">
        <f>C12&amp;" "&amp;D12&amp;" "&amp;IF(E12&lt;&gt;"","("&amp;E12&amp;")","")&amp;IF(C13&lt;&gt;"",",","")</f>
        <v xml:space="preserve">session_m_category int </v>
      </c>
    </row>
    <row r="13" spans="1:12" x14ac:dyDescent="0.15">
      <c r="A13" s="14">
        <v>4</v>
      </c>
      <c r="B13" s="14"/>
      <c r="C13" s="14"/>
      <c r="D13" s="14"/>
      <c r="E13" s="14"/>
      <c r="F13" s="14"/>
      <c r="G13" s="14"/>
      <c r="H13" s="14"/>
      <c r="I13" s="14"/>
      <c r="J13" s="14"/>
      <c r="L13" s="11" t="str">
        <f t="shared" ref="L13:L29" si="0">C13&amp;" "&amp;D13&amp;" "&amp;IF(E13&lt;&gt;"","("&amp;E13&amp;")","")&amp;IF(C14&lt;&gt;"",",","")</f>
        <v xml:space="preserve">  </v>
      </c>
    </row>
    <row r="14" spans="1:12" x14ac:dyDescent="0.15">
      <c r="A14" s="14">
        <v>5</v>
      </c>
      <c r="B14" s="14"/>
      <c r="C14" s="14"/>
      <c r="D14" s="14"/>
      <c r="E14" s="14"/>
      <c r="F14" s="14"/>
      <c r="G14" s="14"/>
      <c r="H14" s="14"/>
      <c r="I14" s="14"/>
      <c r="J14" s="14"/>
      <c r="L14" s="11" t="str">
        <f>C14&amp;" "&amp;D14&amp;" "&amp;IF(E14&lt;&gt;"","("&amp;E14&amp;")","")&amp;IF(C16&lt;&gt;"",",","")</f>
        <v xml:space="preserve">  </v>
      </c>
    </row>
    <row r="15" spans="1:12" x14ac:dyDescent="0.15">
      <c r="A15" s="14">
        <v>6</v>
      </c>
      <c r="B15" s="14"/>
      <c r="C15" s="14"/>
      <c r="D15" s="14"/>
      <c r="E15" s="14"/>
      <c r="F15" s="14"/>
      <c r="G15" s="14"/>
      <c r="H15" s="14"/>
      <c r="I15" s="14"/>
      <c r="J15" s="14"/>
    </row>
    <row r="16" spans="1:12" x14ac:dyDescent="0.15">
      <c r="A16" s="14">
        <v>7</v>
      </c>
      <c r="B16" s="14"/>
      <c r="C16" s="14"/>
      <c r="D16" s="14"/>
      <c r="E16" s="14"/>
      <c r="F16" s="14"/>
      <c r="G16" s="14"/>
      <c r="H16" s="14"/>
      <c r="I16" s="14"/>
      <c r="J16" s="14"/>
      <c r="L16" s="11" t="str">
        <f t="shared" si="0"/>
        <v xml:space="preserve">  </v>
      </c>
    </row>
    <row r="17" spans="1:12" x14ac:dyDescent="0.15">
      <c r="A17" s="14">
        <v>8</v>
      </c>
      <c r="B17" s="14"/>
      <c r="C17" s="14"/>
      <c r="D17" s="14"/>
      <c r="E17" s="14"/>
      <c r="F17" s="14"/>
      <c r="G17" s="14"/>
      <c r="H17" s="14"/>
      <c r="I17" s="14"/>
      <c r="J17" s="14"/>
      <c r="L17" s="11" t="str">
        <f t="shared" si="0"/>
        <v xml:space="preserve">  </v>
      </c>
    </row>
    <row r="18" spans="1:12" x14ac:dyDescent="0.15">
      <c r="A18" s="14">
        <v>9</v>
      </c>
      <c r="B18" s="14"/>
      <c r="C18" s="14"/>
      <c r="D18" s="14"/>
      <c r="E18" s="14"/>
      <c r="F18" s="14"/>
      <c r="G18" s="14"/>
      <c r="H18" s="14"/>
      <c r="I18" s="14"/>
      <c r="J18" s="14"/>
      <c r="L18" s="11" t="str">
        <f t="shared" si="0"/>
        <v xml:space="preserve">  </v>
      </c>
    </row>
    <row r="19" spans="1:12" x14ac:dyDescent="0.15">
      <c r="A19" s="14">
        <v>10</v>
      </c>
      <c r="B19" s="14"/>
      <c r="C19" s="14"/>
      <c r="D19" s="14"/>
      <c r="E19" s="14"/>
      <c r="F19" s="14"/>
      <c r="G19" s="14"/>
      <c r="H19" s="14"/>
      <c r="I19" s="14"/>
      <c r="J19" s="14"/>
      <c r="L19" s="11" t="str">
        <f t="shared" si="0"/>
        <v xml:space="preserve">  </v>
      </c>
    </row>
    <row r="20" spans="1:12" x14ac:dyDescent="0.15">
      <c r="A20" s="14">
        <v>11</v>
      </c>
      <c r="B20" s="14"/>
      <c r="C20" s="14"/>
      <c r="D20" s="14"/>
      <c r="E20" s="14"/>
      <c r="F20" s="14"/>
      <c r="G20" s="14"/>
      <c r="H20" s="14"/>
      <c r="I20" s="14"/>
      <c r="J20" s="14"/>
      <c r="L20" s="11" t="str">
        <f t="shared" si="0"/>
        <v xml:space="preserve">  </v>
      </c>
    </row>
    <row r="21" spans="1:12" x14ac:dyDescent="0.15">
      <c r="A21" s="14">
        <v>12</v>
      </c>
      <c r="B21" s="14"/>
      <c r="C21" s="14"/>
      <c r="D21" s="14"/>
      <c r="E21" s="14"/>
      <c r="F21" s="14"/>
      <c r="G21" s="14"/>
      <c r="H21" s="14"/>
      <c r="I21" s="14"/>
      <c r="J21" s="14"/>
      <c r="L21" s="11" t="str">
        <f t="shared" si="0"/>
        <v xml:space="preserve">  </v>
      </c>
    </row>
    <row r="22" spans="1:12" x14ac:dyDescent="0.15">
      <c r="A22" s="14">
        <v>13</v>
      </c>
      <c r="B22" s="14"/>
      <c r="C22" s="14"/>
      <c r="D22" s="14"/>
      <c r="E22" s="14"/>
      <c r="F22" s="14"/>
      <c r="G22" s="14"/>
      <c r="H22" s="14"/>
      <c r="I22" s="14"/>
      <c r="J22" s="14"/>
      <c r="L22" s="11" t="str">
        <f t="shared" si="0"/>
        <v xml:space="preserve">  </v>
      </c>
    </row>
    <row r="23" spans="1:12" x14ac:dyDescent="0.15">
      <c r="A23" s="14">
        <v>14</v>
      </c>
      <c r="B23" s="14"/>
      <c r="C23" s="14"/>
      <c r="D23" s="14"/>
      <c r="E23" s="14"/>
      <c r="F23" s="14"/>
      <c r="G23" s="14"/>
      <c r="H23" s="14"/>
      <c r="I23" s="14"/>
      <c r="J23" s="14"/>
      <c r="L23" s="11" t="str">
        <f t="shared" si="0"/>
        <v xml:space="preserve">  </v>
      </c>
    </row>
    <row r="24" spans="1:12" x14ac:dyDescent="0.15">
      <c r="A24" s="14">
        <v>15</v>
      </c>
      <c r="B24" s="14"/>
      <c r="C24" s="14"/>
      <c r="D24" s="14"/>
      <c r="E24" s="14"/>
      <c r="F24" s="14"/>
      <c r="G24" s="14"/>
      <c r="H24" s="14"/>
      <c r="I24" s="14"/>
      <c r="J24" s="14"/>
      <c r="L24" s="11" t="str">
        <f t="shared" si="0"/>
        <v xml:space="preserve">  </v>
      </c>
    </row>
    <row r="25" spans="1:12" x14ac:dyDescent="0.15">
      <c r="A25" s="14">
        <v>16</v>
      </c>
      <c r="B25" s="14"/>
      <c r="C25" s="14"/>
      <c r="D25" s="14"/>
      <c r="E25" s="14"/>
      <c r="F25" s="14"/>
      <c r="G25" s="14"/>
      <c r="H25" s="14"/>
      <c r="I25" s="14"/>
      <c r="J25" s="14"/>
      <c r="L25" s="11" t="str">
        <f t="shared" si="0"/>
        <v xml:space="preserve">  </v>
      </c>
    </row>
    <row r="26" spans="1:12" x14ac:dyDescent="0.15">
      <c r="A26" s="14">
        <v>17</v>
      </c>
      <c r="B26" s="14"/>
      <c r="C26" s="14"/>
      <c r="D26" s="14"/>
      <c r="E26" s="14"/>
      <c r="F26" s="14"/>
      <c r="G26" s="14"/>
      <c r="H26" s="14"/>
      <c r="I26" s="14"/>
      <c r="J26" s="14"/>
      <c r="L26" s="11" t="str">
        <f t="shared" si="0"/>
        <v xml:space="preserve">  </v>
      </c>
    </row>
    <row r="27" spans="1:12" x14ac:dyDescent="0.15">
      <c r="A27" s="14">
        <v>18</v>
      </c>
      <c r="B27" s="14"/>
      <c r="C27" s="14"/>
      <c r="D27" s="14"/>
      <c r="E27" s="14"/>
      <c r="F27" s="14"/>
      <c r="G27" s="14"/>
      <c r="H27" s="14"/>
      <c r="I27" s="14"/>
      <c r="J27" s="14"/>
      <c r="L27" s="11" t="str">
        <f>C27&amp;" "&amp;D27&amp;" "&amp;IF(E27&lt;&gt;"","("&amp;E27&amp;")","")&amp;IF(C29&lt;&gt;"",",","")</f>
        <v xml:space="preserve">  </v>
      </c>
    </row>
    <row r="28" spans="1:12" x14ac:dyDescent="0.15">
      <c r="A28" s="14">
        <v>19</v>
      </c>
      <c r="B28" s="14"/>
      <c r="C28" s="14"/>
      <c r="D28" s="14"/>
      <c r="E28" s="14"/>
      <c r="F28" s="14"/>
      <c r="G28" s="14"/>
      <c r="H28" s="14"/>
      <c r="I28" s="14"/>
      <c r="J28" s="14"/>
    </row>
    <row r="29" spans="1:12" x14ac:dyDescent="0.15">
      <c r="A29" s="14">
        <v>20</v>
      </c>
      <c r="B29" s="14"/>
      <c r="C29" s="14"/>
      <c r="D29" s="14"/>
      <c r="E29" s="14"/>
      <c r="F29" s="14"/>
      <c r="G29" s="14"/>
      <c r="H29" s="14"/>
      <c r="I29" s="14"/>
      <c r="J29" s="14"/>
      <c r="L29" s="11" t="str">
        <f t="shared" si="0"/>
        <v xml:space="preserve">  </v>
      </c>
    </row>
    <row r="30" spans="1:12" x14ac:dyDescent="0.15">
      <c r="L30" s="11" t="s">
        <v>16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B4BEC-6581-4DD7-BD17-8F4CE97E93B0}">
  <dimension ref="A1:L30"/>
  <sheetViews>
    <sheetView workbookViewId="0">
      <selection activeCell="E5" sqref="E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8" t="s">
        <v>55</v>
      </c>
    </row>
    <row r="2" spans="1:12" x14ac:dyDescent="0.15">
      <c r="B2" s="1" t="s">
        <v>1</v>
      </c>
      <c r="C2" s="2"/>
      <c r="D2" s="1" t="s">
        <v>2</v>
      </c>
      <c r="E2" s="3" t="s">
        <v>20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44351</v>
      </c>
      <c r="F3" s="5"/>
      <c r="G3" s="5"/>
    </row>
    <row r="4" spans="1:12" x14ac:dyDescent="0.15">
      <c r="B4" s="12" t="s">
        <v>91</v>
      </c>
      <c r="C4" s="3" t="s">
        <v>55</v>
      </c>
      <c r="D4" s="1" t="s">
        <v>5</v>
      </c>
      <c r="E4" s="3" t="s">
        <v>20</v>
      </c>
      <c r="F4" s="5"/>
      <c r="G4" s="5"/>
    </row>
    <row r="5" spans="1:12" x14ac:dyDescent="0.15">
      <c r="B5" s="12" t="s">
        <v>92</v>
      </c>
      <c r="C5" s="3" t="s">
        <v>55</v>
      </c>
      <c r="D5" s="1" t="s">
        <v>6</v>
      </c>
      <c r="E5" s="17">
        <v>44357</v>
      </c>
      <c r="F5" s="5"/>
      <c r="G5" s="5"/>
    </row>
    <row r="9" spans="1:12" x14ac:dyDescent="0.15">
      <c r="A9" s="1" t="s">
        <v>7</v>
      </c>
      <c r="B9" s="12" t="s">
        <v>93</v>
      </c>
      <c r="C9" s="12" t="s">
        <v>94</v>
      </c>
      <c r="D9" s="1" t="s">
        <v>10</v>
      </c>
      <c r="E9" s="1" t="s">
        <v>14</v>
      </c>
      <c r="F9" s="1" t="s">
        <v>13</v>
      </c>
      <c r="G9" s="1" t="s">
        <v>15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faq (</v>
      </c>
    </row>
    <row r="10" spans="1:12" x14ac:dyDescent="0.15">
      <c r="A10" s="3">
        <v>1</v>
      </c>
      <c r="B10" s="3" t="s">
        <v>49</v>
      </c>
      <c r="C10" s="3" t="s">
        <v>51</v>
      </c>
      <c r="D10" s="3" t="s">
        <v>30</v>
      </c>
      <c r="E10" s="3"/>
      <c r="F10" s="3" t="s">
        <v>27</v>
      </c>
      <c r="G10" s="3" t="s">
        <v>27</v>
      </c>
      <c r="H10" s="3"/>
      <c r="I10" s="3"/>
      <c r="J10" s="3"/>
      <c r="L10" t="e">
        <f>C10&amp;" "&amp;D10&amp;" "&amp;IF(E10&lt;&gt;"","("&amp;E10&amp;")","")&amp;IF(#REF!&lt;&gt;"",",","")</f>
        <v>#REF!</v>
      </c>
    </row>
    <row r="11" spans="1:12" x14ac:dyDescent="0.15">
      <c r="A11" s="3">
        <v>2</v>
      </c>
      <c r="B11" s="3" t="s">
        <v>50</v>
      </c>
      <c r="C11" s="3" t="s">
        <v>88</v>
      </c>
      <c r="D11" s="3" t="s">
        <v>24</v>
      </c>
      <c r="E11" s="3">
        <v>100</v>
      </c>
      <c r="F11" s="3"/>
      <c r="G11" s="3"/>
      <c r="H11" s="3"/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15">
      <c r="A12" s="3">
        <v>3</v>
      </c>
      <c r="B12" s="3" t="s">
        <v>73</v>
      </c>
      <c r="C12" s="3" t="s">
        <v>74</v>
      </c>
      <c r="D12" s="3" t="s">
        <v>75</v>
      </c>
      <c r="E12" s="3">
        <v>250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faq_ans varchar (250),</v>
      </c>
    </row>
    <row r="13" spans="1:12" x14ac:dyDescent="0.15">
      <c r="A13" s="3">
        <v>4</v>
      </c>
      <c r="B13" s="3" t="s">
        <v>78</v>
      </c>
      <c r="C13" s="3" t="s">
        <v>76</v>
      </c>
      <c r="D13" s="3" t="s">
        <v>30</v>
      </c>
      <c r="E13" s="3"/>
      <c r="F13" s="3"/>
      <c r="G13" s="3"/>
      <c r="H13" s="3"/>
      <c r="I13" s="3"/>
      <c r="J13" s="3" t="s">
        <v>77</v>
      </c>
      <c r="L13" t="str">
        <f t="shared" ref="L13:L29" si="0">C13&amp;" "&amp;D13&amp;" "&amp;IF(E13&lt;&gt;"","("&amp;E13&amp;")","")&amp;IF(C14&lt;&gt;"",",","")</f>
        <v xml:space="preserve">faq_c_id int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"&amp;IF(E14&lt;&gt;"","("&amp;E14&amp;")","")&amp;IF(C16&lt;&gt;"",",","")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>C27&amp;" "&amp;D27&amp;" "&amp;IF(E27&lt;&gt;"","("&amp;E27&amp;")","")&amp;IF(C29&lt;&gt;"",",","")</f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16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0337E-4BCC-4C1F-A946-E282306E1A2E}">
  <dimension ref="A1:L30"/>
  <sheetViews>
    <sheetView workbookViewId="0">
      <selection activeCell="E5" sqref="E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8" t="s">
        <v>48</v>
      </c>
    </row>
    <row r="2" spans="1:12" x14ac:dyDescent="0.15">
      <c r="B2" s="1" t="s">
        <v>1</v>
      </c>
      <c r="C2" s="2"/>
      <c r="D2" s="1" t="s">
        <v>2</v>
      </c>
      <c r="E2" s="3" t="s">
        <v>20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44351</v>
      </c>
      <c r="F3" s="5"/>
      <c r="G3" s="5"/>
    </row>
    <row r="4" spans="1:12" x14ac:dyDescent="0.15">
      <c r="B4" s="12" t="s">
        <v>91</v>
      </c>
      <c r="C4" s="3" t="s">
        <v>48</v>
      </c>
      <c r="D4" s="1" t="s">
        <v>5</v>
      </c>
      <c r="E4" s="3" t="s">
        <v>20</v>
      </c>
      <c r="F4" s="5"/>
      <c r="G4" s="5"/>
    </row>
    <row r="5" spans="1:12" x14ac:dyDescent="0.15">
      <c r="B5" s="12" t="s">
        <v>92</v>
      </c>
      <c r="C5" s="3" t="s">
        <v>47</v>
      </c>
      <c r="D5" s="1" t="s">
        <v>6</v>
      </c>
      <c r="E5" s="17">
        <v>44357</v>
      </c>
      <c r="F5" s="5"/>
      <c r="G5" s="5"/>
    </row>
    <row r="9" spans="1:12" x14ac:dyDescent="0.15">
      <c r="A9" s="1" t="s">
        <v>7</v>
      </c>
      <c r="B9" s="12" t="s">
        <v>93</v>
      </c>
      <c r="C9" s="12" t="s">
        <v>94</v>
      </c>
      <c r="D9" s="1" t="s">
        <v>10</v>
      </c>
      <c r="E9" s="1" t="s">
        <v>14</v>
      </c>
      <c r="F9" s="1" t="s">
        <v>13</v>
      </c>
      <c r="G9" s="1" t="s">
        <v>15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faq_category (</v>
      </c>
    </row>
    <row r="10" spans="1:12" x14ac:dyDescent="0.15">
      <c r="A10" s="3">
        <v>1</v>
      </c>
      <c r="B10" s="3" t="s">
        <v>79</v>
      </c>
      <c r="C10" s="3" t="s">
        <v>76</v>
      </c>
      <c r="D10" s="3" t="s">
        <v>30</v>
      </c>
      <c r="E10" s="3"/>
      <c r="F10" s="3" t="s">
        <v>27</v>
      </c>
      <c r="G10" s="3" t="s">
        <v>27</v>
      </c>
      <c r="H10" s="3"/>
      <c r="I10" s="3"/>
      <c r="J10" s="3"/>
      <c r="L10" t="e">
        <f>C10&amp;" "&amp;D10&amp;" "&amp;IF(E10&lt;&gt;"","("&amp;E10&amp;")","")&amp;IF(#REF!&lt;&gt;"",",","")</f>
        <v>#REF!</v>
      </c>
    </row>
    <row r="11" spans="1:12" x14ac:dyDescent="0.15">
      <c r="A11" s="3">
        <v>2</v>
      </c>
      <c r="B11" s="3" t="s">
        <v>69</v>
      </c>
      <c r="C11" s="3" t="s">
        <v>71</v>
      </c>
      <c r="D11" s="3" t="s">
        <v>30</v>
      </c>
      <c r="E11" s="3"/>
      <c r="F11" s="3"/>
      <c r="G11" s="3"/>
      <c r="H11" s="3"/>
      <c r="I11" s="3"/>
      <c r="J11" s="10" t="s">
        <v>95</v>
      </c>
      <c r="L11" t="e">
        <f>C11&amp;" "&amp;D11&amp;" "&amp;IF(E11&lt;&gt;"","("&amp;E11&amp;")","")&amp;IF(#REF!&lt;&gt;"",",","")</f>
        <v>#REF!</v>
      </c>
    </row>
    <row r="12" spans="1:12" x14ac:dyDescent="0.15">
      <c r="A12" s="3">
        <v>3</v>
      </c>
      <c r="B12" s="3" t="s">
        <v>70</v>
      </c>
      <c r="C12" s="3" t="s">
        <v>72</v>
      </c>
      <c r="D12" s="3" t="s">
        <v>30</v>
      </c>
      <c r="E12" s="3"/>
      <c r="F12" s="3"/>
      <c r="G12" s="3"/>
      <c r="H12" s="3"/>
      <c r="I12" s="3"/>
      <c r="J12" s="10" t="s">
        <v>106</v>
      </c>
      <c r="L12" t="str">
        <f>C12&amp;" "&amp;D12&amp;" "&amp;IF(E12&lt;&gt;"","("&amp;E12&amp;")","")&amp;IF(C13&lt;&gt;"",",","")</f>
        <v xml:space="preserve">faq_m_category int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 t="shared" ref="L13:L29" si="0"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"&amp;IF(E14&lt;&gt;"","("&amp;E14&amp;")","")&amp;IF(C16&lt;&gt;"",",","")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>C27&amp;" "&amp;D27&amp;" "&amp;IF(E27&lt;&gt;"","("&amp;E27&amp;")","")&amp;IF(C29&lt;&gt;"",",","")</f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16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A71DB-4F0A-44F6-959F-3B4CB2564236}">
  <dimension ref="A1:L30"/>
  <sheetViews>
    <sheetView workbookViewId="0">
      <selection activeCell="E5" sqref="E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8" t="s">
        <v>59</v>
      </c>
    </row>
    <row r="2" spans="1:12" x14ac:dyDescent="0.15">
      <c r="B2" s="1" t="s">
        <v>1</v>
      </c>
      <c r="C2" s="2"/>
      <c r="D2" s="1" t="s">
        <v>2</v>
      </c>
      <c r="E2" s="3" t="s">
        <v>20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44351</v>
      </c>
      <c r="F3" s="5"/>
      <c r="G3" s="5"/>
    </row>
    <row r="4" spans="1:12" x14ac:dyDescent="0.15">
      <c r="B4" s="12" t="s">
        <v>91</v>
      </c>
      <c r="C4" s="3" t="s">
        <v>59</v>
      </c>
      <c r="D4" s="1" t="s">
        <v>5</v>
      </c>
      <c r="E4" s="3" t="s">
        <v>20</v>
      </c>
      <c r="F4" s="5"/>
      <c r="G4" s="5"/>
    </row>
    <row r="5" spans="1:12" x14ac:dyDescent="0.15">
      <c r="B5" s="12" t="s">
        <v>92</v>
      </c>
      <c r="C5" s="3" t="s">
        <v>66</v>
      </c>
      <c r="D5" s="1" t="s">
        <v>6</v>
      </c>
      <c r="E5" s="17">
        <v>44357</v>
      </c>
      <c r="F5" s="5"/>
      <c r="G5" s="5"/>
    </row>
    <row r="9" spans="1:12" x14ac:dyDescent="0.15">
      <c r="A9" s="1" t="s">
        <v>7</v>
      </c>
      <c r="B9" s="12" t="s">
        <v>93</v>
      </c>
      <c r="C9" s="12" t="s">
        <v>94</v>
      </c>
      <c r="D9" s="1" t="s">
        <v>10</v>
      </c>
      <c r="E9" s="1" t="s">
        <v>14</v>
      </c>
      <c r="F9" s="1" t="s">
        <v>13</v>
      </c>
      <c r="G9" s="1" t="s">
        <v>15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search (</v>
      </c>
    </row>
    <row r="10" spans="1:12" x14ac:dyDescent="0.15">
      <c r="A10" s="3">
        <v>1</v>
      </c>
      <c r="B10" s="3" t="s">
        <v>60</v>
      </c>
      <c r="C10" s="3" t="s">
        <v>61</v>
      </c>
      <c r="D10" s="3" t="s">
        <v>30</v>
      </c>
      <c r="E10" s="3"/>
      <c r="F10" s="3" t="s">
        <v>27</v>
      </c>
      <c r="G10" s="3" t="s">
        <v>27</v>
      </c>
      <c r="H10" s="3"/>
      <c r="I10" s="3"/>
      <c r="J10" s="3"/>
      <c r="L10" t="e">
        <f>C10&amp;" "&amp;D10&amp;" "&amp;IF(E10&lt;&gt;"","("&amp;E10&amp;")","")&amp;IF(#REF!&lt;&gt;"",",","")</f>
        <v>#REF!</v>
      </c>
    </row>
    <row r="11" spans="1:12" x14ac:dyDescent="0.15">
      <c r="A11" s="3">
        <v>2</v>
      </c>
      <c r="B11" s="3" t="s">
        <v>43</v>
      </c>
      <c r="C11" s="3" t="s">
        <v>44</v>
      </c>
      <c r="D11" s="3" t="s">
        <v>24</v>
      </c>
      <c r="E11" s="3">
        <v>250</v>
      </c>
      <c r="F11" s="3"/>
      <c r="G11" s="3"/>
      <c r="H11" s="3"/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15">
      <c r="A12" s="3">
        <v>3</v>
      </c>
      <c r="B12" s="3" t="s">
        <v>80</v>
      </c>
      <c r="C12" s="3" t="s">
        <v>81</v>
      </c>
      <c r="D12" s="3" t="s">
        <v>67</v>
      </c>
      <c r="E12" s="3"/>
      <c r="F12" s="3"/>
      <c r="G12" s="3"/>
      <c r="H12" s="3"/>
      <c r="I12" s="3"/>
      <c r="J12" s="3" t="s">
        <v>68</v>
      </c>
      <c r="L12" t="str">
        <f>C12&amp;" "&amp;D12&amp;" "&amp;IF(E12&lt;&gt;"","("&amp;E12&amp;")","")&amp;IF(C13&lt;&gt;"",",","")</f>
        <v xml:space="preserve">faq_id int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 t="shared" ref="L13:L29" si="0"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"&amp;IF(E14&lt;&gt;"","("&amp;E14&amp;")","")&amp;IF(C16&lt;&gt;"",",","")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>C27&amp;" "&amp;D27&amp;" "&amp;IF(E27&lt;&gt;"","("&amp;E27&amp;")","")&amp;IF(C29&lt;&gt;"",",","")</f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16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テーブル一覧</vt:lpstr>
      <vt:lpstr>受講生id</vt:lpstr>
      <vt:lpstr>講師id</vt:lpstr>
      <vt:lpstr>受講生</vt:lpstr>
      <vt:lpstr>セッション</vt:lpstr>
      <vt:lpstr>セッションカテゴリ</vt:lpstr>
      <vt:lpstr>faq</vt:lpstr>
      <vt:lpstr>faqカテゴリ</vt:lpstr>
      <vt:lpstr>検索</vt:lpstr>
      <vt:lpstr>ファイル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2021-06-10T08:30:20Z</dcterms:modified>
</cp:coreProperties>
</file>