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3875C28B-B008-4CF3-B124-71E99E83C783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11" i="2"/>
  <c r="L12" i="2"/>
  <c r="L13" i="2"/>
  <c r="L10" i="4"/>
  <c r="L9" i="4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0" i="2"/>
  <c r="L9" i="2"/>
</calcChain>
</file>

<file path=xl/sharedStrings.xml><?xml version="1.0" encoding="utf-8"?>
<sst xmlns="http://schemas.openxmlformats.org/spreadsheetml/2006/main" count="213" uniqueCount="91">
  <si>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</si>
  <si>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</si>
  <si>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</si>
  <si>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</si>
  <si>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</si>
  <si>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</si>
  <si>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</si>
  <si>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</si>
  <si>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</si>
  <si>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</si>
  <si>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</si>
  <si>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</si>
  <si>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</si>
  <si>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</si>
  <si>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</si>
  <si>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</si>
  <si>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</si>
  <si>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</si>
  <si>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</si>
  <si>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</si>
  <si>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</si>
  <si>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</si>
  <si>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</si>
  <si>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</si>
  <si>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</si>
  <si>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</si>
  <si>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</si>
  <si>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</si>
  <si>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</si>
  <si>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</si>
  <si>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</si>
  <si>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</si>
  <si>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</si>
  <si>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</si>
  <si>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</si>
  <si>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</si>
  <si>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</si>
  <si>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</si>
  <si>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</si>
  <si>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</si>
  <si>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</si>
  <si>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</si>
  <si>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</si>
  <si>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</si>
  <si>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</si>
  <si>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</si>
  <si>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</si>
  <si>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</si>
  <si>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</si>
  <si>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</si>
  <si>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</si>
  <si>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</si>
  <si>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</si>
  <si>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</si>
  <si>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</si>
  <si>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</si>
  <si>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</si>
  <si>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</si>
  <si>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</si>
  <si>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</si>
  <si>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</si>
  <si>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</si>
  <si>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</si>
  <si>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</si>
  <si>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</si>
  <si>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</si>
  <si>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</si>
  <si>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</si>
  <si>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</si>
  <si>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</si>
  <si>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</si>
  <si>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</si>
  <si>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</si>
  <si>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</si>
  <si>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</si>
  <si>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0=緊急　1=緊急でない</t>
    <rPh sb="2" eb="4">
      <t>キンキュウ</t>
    </rPh>
    <rPh sb="7" eb="9">
      <t>キンキュウ</t>
    </rPh>
    <phoneticPr fontId="1"/>
  </si>
  <si>
    <t>user_club</t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</si>
  <si>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</si>
  <si>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</si>
  <si>
    <t>※論理名、物理名は学術的な表現。現実には上記のようなわかりやすい言葉で表現する</t>
    <rPh sb="1" eb="4">
      <t>ロンリメイ</t>
    </rPh>
    <rPh sb="5" eb="8">
      <t>ブツリメイ</t>
    </rPh>
    <rPh sb="9" eb="12">
      <t>ガクジュツテキ</t>
    </rPh>
    <rPh sb="13" eb="15">
      <t>ヒョウゲン</t>
    </rPh>
    <rPh sb="16" eb="18">
      <t>ゲンジツ</t>
    </rPh>
    <rPh sb="20" eb="22">
      <t>ジョウキ</t>
    </rPh>
    <rPh sb="32" eb="34">
      <t>コトバ</t>
    </rPh>
    <rPh sb="35" eb="37">
      <t>ヒョウゲン</t>
    </rPh>
    <phoneticPr fontId="1"/>
  </si>
  <si>
    <t>ラベル名</t>
    <rPh sb="3" eb="4">
      <t>メイ</t>
    </rPh>
    <phoneticPr fontId="1"/>
  </si>
  <si>
    <t>フィールド名</t>
    <rPh sb="5" eb="6">
      <t>メイ</t>
    </rPh>
    <phoneticPr fontId="1"/>
  </si>
  <si>
    <t>emergent</t>
    <phoneticPr fontId="1"/>
  </si>
  <si>
    <t>質問ID</t>
    <rPh sb="0" eb="2">
      <t>シツモン</t>
    </rPh>
    <phoneticPr fontId="1"/>
  </si>
  <si>
    <t>question_id</t>
    <phoneticPr fontId="1"/>
  </si>
  <si>
    <t>下村真由</t>
    <rPh sb="0" eb="4">
      <t>シモムラマユ</t>
    </rPh>
    <phoneticPr fontId="1"/>
  </si>
  <si>
    <t>〇</t>
    <phoneticPr fontId="1"/>
  </si>
  <si>
    <t>一覧で降順</t>
    <rPh sb="0" eb="2">
      <t>イチラン</t>
    </rPh>
    <rPh sb="3" eb="5">
      <t>コウジュン</t>
    </rPh>
    <phoneticPr fontId="1"/>
  </si>
  <si>
    <t>回答済み</t>
    <rPh sb="0" eb="2">
      <t>カイトウ</t>
    </rPh>
    <rPh sb="2" eb="3">
      <t>ズ</t>
    </rPh>
    <phoneticPr fontId="1"/>
  </si>
  <si>
    <t>answered</t>
    <phoneticPr fontId="1"/>
  </si>
  <si>
    <t>0=未回答　1=回答済</t>
    <rPh sb="2" eb="5">
      <t>ミカイトウ</t>
    </rPh>
    <rPh sb="8" eb="11">
      <t>カイトウズ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</si>
</sst>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59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61</v>
      </c>
      <c r="D3" s="1" t="s">
        <v>4</v>
      </c>
      <c r="E3" s="7">
        <v>44351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80</v>
      </c>
      <c r="D7" s="1" t="s">
        <v>81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19</v>
      </c>
      <c r="D8" s="3" t="s">
        <v>20</v>
      </c>
      <c r="E8" s="3" t="s">
        <v>21</v>
      </c>
      <c r="F8" s="3"/>
    </row>
    <row r="9" spans="1:6" x14ac:dyDescent="0.15">
      <c r="B9" s="3">
        <v>2</v>
      </c>
      <c r="C9" s="3" t="s">
        <v>44</v>
      </c>
      <c r="D9" s="3" t="s">
        <v>45</v>
      </c>
      <c r="E9" s="3" t="s">
        <v>21</v>
      </c>
      <c r="F9" s="3"/>
    </row>
    <row r="10" spans="1:6" x14ac:dyDescent="0.15">
      <c r="B10" s="3">
        <v>3</v>
      </c>
      <c r="C10" s="3" t="s">
        <v>62</v>
      </c>
      <c r="D10" s="3" t="s">
        <v>63</v>
      </c>
      <c r="E10" s="3" t="s">
        <v>21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zoomScale="90" zoomScaleNormal="90" workbookViewId="0">
      <selection activeCell="F4" sqref="F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1</v>
      </c>
      <c r="C2" s="2" t="s">
        <v>58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19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15</v>
      </c>
      <c r="C5" s="3" t="s">
        <v>20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80</v>
      </c>
      <c r="C9" s="1" t="s">
        <v>81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256</v>
      </c>
      <c r="F11" s="3" t="s">
        <v>27</v>
      </c>
      <c r="G11" s="3"/>
      <c r="H11" s="3" t="s">
        <v>27</v>
      </c>
      <c r="I11" s="3"/>
      <c r="J11" s="3" t="s">
        <v>57</v>
      </c>
      <c r="L11" t="str">
        <f t="shared" ref="L11:L13" si="0">C11&amp;" "&amp;D11&amp;" "&amp;IF(E11&lt;&gt;"","("&amp;E11&amp;")","")&amp;IF(C13&lt;&gt;"",",","")</f>
        <v>user_id varchar (256),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256</v>
      </c>
      <c r="F12" s="3"/>
      <c r="G12" s="3"/>
      <c r="H12" s="3" t="s">
        <v>27</v>
      </c>
      <c r="I12" s="3"/>
      <c r="J12" s="3"/>
      <c r="L12" t="str">
        <f t="shared" si="0"/>
        <v>user_pw varchar (256),</v>
      </c>
    </row>
    <row r="13" spans="1:12" x14ac:dyDescent="0.15">
      <c r="A13" s="3">
        <v>4</v>
      </c>
      <c r="B13" s="3" t="s">
        <v>30</v>
      </c>
      <c r="C13" s="3" t="s">
        <v>31</v>
      </c>
      <c r="D13" s="3" t="s">
        <v>26</v>
      </c>
      <c r="E13" s="3">
        <v>256</v>
      </c>
      <c r="F13" s="3"/>
      <c r="G13" s="3"/>
      <c r="H13" s="3" t="s">
        <v>27</v>
      </c>
      <c r="I13" s="3"/>
      <c r="J13" s="3"/>
      <c r="L13" t="str">
        <f t="shared" si="0"/>
        <v>user_name varchar (256),</v>
      </c>
    </row>
    <row r="14" spans="1:12" x14ac:dyDescent="0.15">
      <c r="A14" s="3">
        <v>5</v>
      </c>
      <c r="B14" s="3" t="s">
        <v>32</v>
      </c>
      <c r="C14" s="3" t="s">
        <v>33</v>
      </c>
      <c r="D14" s="3" t="s">
        <v>26</v>
      </c>
      <c r="E14" s="3">
        <v>256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user_name_kana varchar (256),</v>
      </c>
    </row>
    <row r="15" spans="1:12" x14ac:dyDescent="0.15">
      <c r="A15" s="3">
        <v>6</v>
      </c>
      <c r="B15" s="3" t="s">
        <v>34</v>
      </c>
      <c r="C15" s="3" t="s">
        <v>36</v>
      </c>
      <c r="D15" s="3" t="s">
        <v>26</v>
      </c>
      <c r="E15" s="3">
        <v>256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(256),</v>
      </c>
    </row>
    <row r="16" spans="1:12" x14ac:dyDescent="0.15">
      <c r="A16" s="3">
        <v>7</v>
      </c>
      <c r="B16" s="3" t="s">
        <v>35</v>
      </c>
      <c r="C16" s="3" t="s">
        <v>37</v>
      </c>
      <c r="D16" s="3" t="s">
        <v>26</v>
      </c>
      <c r="E16" s="3">
        <v>256</v>
      </c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>user_company_kana varchar (256),</v>
      </c>
    </row>
    <row r="17" spans="1:12" x14ac:dyDescent="0.15">
      <c r="A17" s="3">
        <v>8</v>
      </c>
      <c r="B17" s="3" t="s">
        <v>38</v>
      </c>
      <c r="C17" s="3" t="s">
        <v>39</v>
      </c>
      <c r="D17" s="3" t="s">
        <v>26</v>
      </c>
      <c r="E17" s="3">
        <v>256</v>
      </c>
      <c r="F17" s="3"/>
      <c r="G17" s="3"/>
      <c r="H17" s="3"/>
      <c r="I17" s="3"/>
      <c r="J17" s="3"/>
      <c r="L17" t="str">
        <f t="shared" si="1"/>
        <v>user_class varchar (256),</v>
      </c>
    </row>
    <row r="18" spans="1:12" x14ac:dyDescent="0.15">
      <c r="A18" s="3">
        <v>9</v>
      </c>
      <c r="B18" s="3" t="s">
        <v>41</v>
      </c>
      <c r="C18" s="3" t="s">
        <v>42</v>
      </c>
      <c r="D18" s="3" t="s">
        <v>40</v>
      </c>
      <c r="E18" s="3">
        <v>1</v>
      </c>
      <c r="F18" s="3"/>
      <c r="G18" s="3"/>
      <c r="H18" s="3" t="s">
        <v>27</v>
      </c>
      <c r="I18" s="3"/>
      <c r="J18" s="3" t="s">
        <v>43</v>
      </c>
      <c r="L18" t="str">
        <f t="shared" si="1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15">
      <c r="L31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27"/>
  <sheetViews>
    <sheetView zoomScale="90" zoomScaleNormal="90" workbookViewId="0">
      <selection activeCell="J25" sqref="J2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16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58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44</v>
      </c>
      <c r="D4" s="1" t="s">
        <v>5</v>
      </c>
      <c r="E4" s="3" t="s">
        <v>22</v>
      </c>
      <c r="F4" s="11" t="s">
        <v>85</v>
      </c>
      <c r="G4" s="8"/>
      <c r="H4" s="9"/>
      <c r="K4" s="10" t="s">
        <v>77</v>
      </c>
    </row>
    <row r="5" spans="1:12" x14ac:dyDescent="0.15">
      <c r="B5" s="1" t="s">
        <v>15</v>
      </c>
      <c r="C5" s="3" t="s">
        <v>45</v>
      </c>
      <c r="D5" s="1" t="s">
        <v>6</v>
      </c>
      <c r="E5" s="7">
        <v>44354</v>
      </c>
      <c r="F5" s="7">
        <v>44361</v>
      </c>
      <c r="G5" s="8"/>
      <c r="H5" s="9"/>
      <c r="K5" s="10" t="s">
        <v>78</v>
      </c>
    </row>
    <row r="6" spans="1:12" x14ac:dyDescent="0.15">
      <c r="G6" s="9"/>
      <c r="H6" s="9"/>
      <c r="I6" s="9"/>
      <c r="J6" s="9"/>
      <c r="K6" s="9" t="s">
        <v>79</v>
      </c>
    </row>
    <row r="9" spans="1:12" x14ac:dyDescent="0.15">
      <c r="A9" s="1" t="s">
        <v>7</v>
      </c>
      <c r="B9" s="1" t="s">
        <v>80</v>
      </c>
      <c r="C9" s="1" t="s">
        <v>81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L10" t="str">
        <f t="shared" ref="L10:L26" si="0"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256</v>
      </c>
      <c r="F11" s="3" t="s">
        <v>27</v>
      </c>
      <c r="G11" s="3"/>
      <c r="H11" s="3" t="s">
        <v>27</v>
      </c>
      <c r="I11" s="3"/>
      <c r="J11" s="3" t="s">
        <v>57</v>
      </c>
      <c r="L11" t="str">
        <f t="shared" si="0"/>
        <v>user_id varchar (256),</v>
      </c>
    </row>
    <row r="12" spans="1:12" x14ac:dyDescent="0.15">
      <c r="A12" s="3">
        <v>3</v>
      </c>
      <c r="B12" s="3" t="s">
        <v>46</v>
      </c>
      <c r="C12" s="3" t="s">
        <v>47</v>
      </c>
      <c r="D12" s="3" t="s">
        <v>26</v>
      </c>
      <c r="E12" s="3">
        <v>256</v>
      </c>
      <c r="F12" s="3"/>
      <c r="G12" s="3"/>
      <c r="H12" s="3"/>
      <c r="I12" s="3"/>
      <c r="J12" s="3"/>
      <c r="L12" t="str">
        <f t="shared" si="0"/>
        <v>user_blood varchar (256),</v>
      </c>
    </row>
    <row r="13" spans="1:12" x14ac:dyDescent="0.15">
      <c r="A13" s="3">
        <v>4</v>
      </c>
      <c r="B13" s="3" t="s">
        <v>48</v>
      </c>
      <c r="C13" s="3" t="s">
        <v>49</v>
      </c>
      <c r="D13" s="3" t="s">
        <v>26</v>
      </c>
      <c r="E13" s="3">
        <v>256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"&amp;IF(E13&lt;&gt;"","("&amp;E13&amp;")","")&amp;IF(C14&lt;&gt;"",",","")</f>
        <v>user_career varchar (256),</v>
      </c>
    </row>
    <row r="14" spans="1:12" x14ac:dyDescent="0.15">
      <c r="A14" s="3">
        <v>5</v>
      </c>
      <c r="B14" s="3" t="s">
        <v>50</v>
      </c>
      <c r="C14" s="3" t="s">
        <v>76</v>
      </c>
      <c r="D14" s="3" t="s">
        <v>26</v>
      </c>
      <c r="E14" s="3">
        <v>256</v>
      </c>
      <c r="F14" s="3"/>
      <c r="G14" s="3"/>
      <c r="H14" s="3"/>
      <c r="I14" s="3"/>
      <c r="J14" s="3"/>
      <c r="L14" t="str">
        <f t="shared" si="0"/>
        <v>user_club varchar (256),</v>
      </c>
    </row>
    <row r="15" spans="1:12" x14ac:dyDescent="0.15">
      <c r="A15" s="3">
        <v>6</v>
      </c>
      <c r="B15" s="3" t="s">
        <v>51</v>
      </c>
      <c r="C15" s="3" t="s">
        <v>52</v>
      </c>
      <c r="D15" s="3" t="s">
        <v>26</v>
      </c>
      <c r="E15" s="3">
        <v>256</v>
      </c>
      <c r="F15" s="3"/>
      <c r="G15" s="3"/>
      <c r="H15" s="3"/>
      <c r="I15" s="3"/>
      <c r="J15" s="3"/>
      <c r="L15" t="str">
        <f t="shared" ref="L15" si="2">C15&amp;" "&amp;D15&amp;" "&amp;IF(E15&lt;&gt;"","("&amp;E15&amp;")","")&amp;IF(C16&lt;&gt;"",",","")</f>
        <v>user_hobby varchar (256),</v>
      </c>
    </row>
    <row r="16" spans="1:12" x14ac:dyDescent="0.15">
      <c r="A16" s="3">
        <v>7</v>
      </c>
      <c r="B16" s="3" t="s">
        <v>53</v>
      </c>
      <c r="C16" s="3" t="s">
        <v>54</v>
      </c>
      <c r="D16" s="3" t="s">
        <v>26</v>
      </c>
      <c r="E16" s="3">
        <v>768</v>
      </c>
      <c r="F16" s="3"/>
      <c r="G16" s="3"/>
      <c r="H16" s="3"/>
      <c r="I16" s="3"/>
      <c r="J16" s="3"/>
      <c r="L16" t="str">
        <f t="shared" si="0"/>
        <v>user_intro varchar (768)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" si="3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" si="4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" si="5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" si="6"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ref="L25" si="7"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tr">
        <f t="shared" ref="L27" si="8">C27&amp;" "&amp;D27&amp;" "&amp;IF(E27&lt;&gt;"","("&amp;E27&amp;")","")&amp;IF(C28&lt;&gt;"",",","")</f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28"/>
  <sheetViews>
    <sheetView tabSelected="1" zoomScale="90" zoomScaleNormal="90" workbookViewId="0">
      <selection activeCell="H5" sqref="H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6" width="16.375" customWidth="1"/>
    <col min="7" max="7" width="16" customWidth="1"/>
    <col min="8" max="8" width="16.125" customWidth="1"/>
    <col min="9" max="9" width="11.25" bestFit="1" customWidth="1"/>
    <col min="10" max="10" width="95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 t="s">
        <v>58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72</v>
      </c>
      <c r="D4" s="1" t="s">
        <v>5</v>
      </c>
      <c r="E4" s="3" t="s">
        <v>22</v>
      </c>
      <c r="F4" s="3" t="s">
        <v>85</v>
      </c>
      <c r="G4" s="3" t="s">
        <v>85</v>
      </c>
      <c r="H4" s="3" t="s">
        <v>85</v>
      </c>
    </row>
    <row r="5" spans="1:12" x14ac:dyDescent="0.15">
      <c r="B5" s="1" t="s">
        <v>15</v>
      </c>
      <c r="C5" s="3" t="s">
        <v>71</v>
      </c>
      <c r="D5" s="1" t="s">
        <v>6</v>
      </c>
      <c r="E5" s="7">
        <v>44354</v>
      </c>
      <c r="F5" s="7">
        <v>44357</v>
      </c>
      <c r="G5" s="7">
        <v>44361</v>
      </c>
      <c r="H5" s="7">
        <v>44364</v>
      </c>
    </row>
    <row r="9" spans="1:12" x14ac:dyDescent="0.15">
      <c r="A9" s="1" t="s">
        <v>7</v>
      </c>
      <c r="B9" s="1" t="s">
        <v>80</v>
      </c>
      <c r="C9" s="1" t="s">
        <v>81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"&amp;IF(E10&lt;&gt;"","("&amp;E10&amp;")","")&amp;IF(C13&lt;&gt;"",",","")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256</v>
      </c>
      <c r="F11" s="3" t="s">
        <v>27</v>
      </c>
      <c r="G11" s="3"/>
      <c r="H11" s="3" t="s">
        <v>27</v>
      </c>
      <c r="I11" s="3"/>
      <c r="J11" s="3" t="s">
        <v>57</v>
      </c>
      <c r="L11" t="str">
        <f t="shared" ref="L11:L28" si="0">C11&amp;" "&amp;D11&amp;" "&amp;IF(E11&lt;&gt;"","("&amp;E11&amp;")","")&amp;IF(C14&lt;&gt;"",",","")</f>
        <v>user_id varchar (256),</v>
      </c>
    </row>
    <row r="12" spans="1:12" x14ac:dyDescent="0.15">
      <c r="A12" s="3">
        <v>3</v>
      </c>
      <c r="B12" s="3" t="s">
        <v>65</v>
      </c>
      <c r="C12" s="3" t="s">
        <v>64</v>
      </c>
      <c r="D12" s="3" t="s">
        <v>40</v>
      </c>
      <c r="E12" s="3">
        <v>1</v>
      </c>
      <c r="F12" s="3"/>
      <c r="G12" s="3"/>
      <c r="H12" s="3" t="s">
        <v>27</v>
      </c>
      <c r="I12" s="3"/>
      <c r="J12" s="3" t="s">
        <v>66</v>
      </c>
      <c r="L12" t="str">
        <f t="shared" si="0"/>
        <v>genre char (1),</v>
      </c>
    </row>
    <row r="13" spans="1:12" x14ac:dyDescent="0.15">
      <c r="A13" s="3">
        <v>4</v>
      </c>
      <c r="B13" s="3" t="s">
        <v>67</v>
      </c>
      <c r="C13" s="3" t="s">
        <v>69</v>
      </c>
      <c r="D13" s="3" t="s">
        <v>26</v>
      </c>
      <c r="E13" s="3">
        <v>768</v>
      </c>
      <c r="F13" s="3"/>
      <c r="G13" s="3"/>
      <c r="H13" s="3"/>
      <c r="I13" s="3"/>
      <c r="J13" s="3"/>
      <c r="L13" t="str">
        <f t="shared" si="0"/>
        <v>question varchar (768),</v>
      </c>
    </row>
    <row r="14" spans="1:12" x14ac:dyDescent="0.15">
      <c r="A14" s="3">
        <v>5</v>
      </c>
      <c r="B14" s="3" t="s">
        <v>68</v>
      </c>
      <c r="C14" s="3" t="s">
        <v>70</v>
      </c>
      <c r="D14" s="3" t="s">
        <v>26</v>
      </c>
      <c r="E14" s="3">
        <v>768</v>
      </c>
      <c r="F14" s="3"/>
      <c r="G14" s="3"/>
      <c r="H14" s="3"/>
      <c r="I14" s="3"/>
      <c r="J14" s="3"/>
      <c r="L14" t="str">
        <f t="shared" si="0"/>
        <v>answer varchar (768),</v>
      </c>
    </row>
    <row r="15" spans="1:12" x14ac:dyDescent="0.15">
      <c r="A15" s="3">
        <v>6</v>
      </c>
      <c r="B15" s="3" t="s">
        <v>62</v>
      </c>
      <c r="C15" s="3" t="s">
        <v>63</v>
      </c>
      <c r="D15" s="3" t="s">
        <v>40</v>
      </c>
      <c r="E15" s="3">
        <v>1</v>
      </c>
      <c r="F15" s="3"/>
      <c r="G15" s="3"/>
      <c r="H15" s="3"/>
      <c r="I15" s="3"/>
      <c r="J15" s="3" t="s">
        <v>73</v>
      </c>
      <c r="L15" t="str">
        <f t="shared" si="0"/>
        <v>faq char (1),</v>
      </c>
    </row>
    <row r="16" spans="1:12" x14ac:dyDescent="0.15">
      <c r="A16" s="3">
        <v>7</v>
      </c>
      <c r="B16" s="3" t="s">
        <v>74</v>
      </c>
      <c r="C16" s="3" t="s">
        <v>82</v>
      </c>
      <c r="D16" s="3" t="s">
        <v>40</v>
      </c>
      <c r="E16" s="3">
        <v>1</v>
      </c>
      <c r="F16" s="3"/>
      <c r="G16" s="3"/>
      <c r="H16" s="3"/>
      <c r="I16" s="3"/>
      <c r="J16" s="3" t="s">
        <v>75</v>
      </c>
      <c r="L16" t="str">
        <f t="shared" si="0"/>
        <v>emergent char (1)</v>
      </c>
    </row>
    <row r="17" spans="1:12" x14ac:dyDescent="0.15">
      <c r="A17" s="3">
        <v>8</v>
      </c>
      <c r="B17" s="3" t="s">
        <v>83</v>
      </c>
      <c r="C17" s="3" t="s">
        <v>84</v>
      </c>
      <c r="D17" s="3" t="s">
        <v>56</v>
      </c>
      <c r="E17" s="3"/>
      <c r="F17" s="3"/>
      <c r="G17" s="3" t="s">
        <v>86</v>
      </c>
      <c r="H17" s="3"/>
      <c r="I17" s="3"/>
      <c r="J17" s="3" t="s">
        <v>87</v>
      </c>
      <c r="L17" t="str">
        <f t="shared" si="0"/>
        <v xml:space="preserve">question_id int </v>
      </c>
    </row>
    <row r="18" spans="1:12" x14ac:dyDescent="0.15">
      <c r="A18" s="3">
        <v>9</v>
      </c>
      <c r="B18" s="3" t="s">
        <v>88</v>
      </c>
      <c r="C18" s="3" t="s">
        <v>89</v>
      </c>
      <c r="D18" s="3" t="s">
        <v>40</v>
      </c>
      <c r="E18" s="3">
        <v>1</v>
      </c>
      <c r="F18" s="3"/>
      <c r="G18" s="3"/>
      <c r="H18" s="3"/>
      <c r="I18" s="3"/>
      <c r="J18" s="3" t="s">
        <v>90</v>
      </c>
      <c r="L18" t="str">
        <f t="shared" si="0"/>
        <v>answered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2021-06-17T04:26:59Z</dcterms:modified>
</cp:coreProperties>
</file>