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6EB7757-7366-47A0-A3E9-6E0220B6BDF4}" xr6:coauthVersionLast="47" xr6:coauthVersionMax="47" xr10:uidLastSave="{00000000-0000-0000-0000-000000000000}"/>
  <bookViews>
    <workbookView xWindow="870" yWindow="630" windowWidth="17055" windowHeight="8745" firstSheet="2" activeTab="5" xr2:uid="{00000000-000D-0000-FFFF-FFFF00000000}"/>
  </bookViews>
  <sheets>
    <sheet name="テーブル一覧" sheetId="1" r:id="rId1"/>
    <sheet name="Login" sheetId="6" r:id="rId2"/>
    <sheet name="Post _word" sheetId="2" r:id="rId3"/>
    <sheet name="Search _word" sheetId="4" r:id="rId4"/>
    <sheet name="P_user" sheetId="5" r:id="rId5"/>
    <sheet name="management_wor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7" l="1"/>
  <c r="L11" i="7"/>
  <c r="L12" i="7"/>
  <c r="L13" i="7"/>
  <c r="L14" i="7"/>
  <c r="L15" i="7"/>
  <c r="L16" i="7"/>
  <c r="L17" i="7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<sst xmlns="http://schemas.openxmlformats.org/spreadsheetml/2006/main" count="297" uniqueCount="132">
  <si>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</si>
  <si>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</si>
  <si>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</si>
  <si>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</si>
  <si>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</si>
  <si>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</si>
  <si>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</si>
  <si>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</si>
  <si>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</si>
  <si>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</si>
  <si>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</si>
  <si>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</si>
  <si>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</si>
  <si>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</si>
  <si>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</si>
  <si>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</si>
  <si>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</si>
  <si>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</si>
  <si>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</si>
  <si>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</si>
  <si>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</si>
  <si>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</si>
  <si>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Qさま</t>
    <phoneticPr fontId="1"/>
  </si>
  <si>
    <t>野村 昌俊</t>
    <rPh sb="0" eb="2">
      <t>ノムラ</t>
    </rPh>
    <rPh sb="3" eb="5">
      <t>マサトシ</t>
    </rPh>
    <phoneticPr fontId="1"/>
  </si>
  <si>
    <t>2021.06.07</t>
    <phoneticPr fontId="1"/>
  </si>
  <si>
    <t>質問管理Webアプリ</t>
    <rPh sb="0" eb="2">
      <t>シツモン</t>
    </rPh>
    <rPh sb="2" eb="4">
      <t>カンリ</t>
    </rPh>
    <phoneticPr fontId="1"/>
  </si>
  <si>
    <t>Search _word</t>
    <phoneticPr fontId="1"/>
  </si>
  <si>
    <t>　Search _word</t>
    <phoneticPr fontId="1"/>
  </si>
  <si>
    <t>検索キーワード</t>
    <rPh sb="0" eb="2">
      <t>ケンサク</t>
    </rPh>
    <phoneticPr fontId="1"/>
  </si>
  <si>
    <t>大項目</t>
    <rPh sb="0" eb="1">
      <t>ダイ</t>
    </rPh>
    <rPh sb="1" eb="3">
      <t>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</si>
  <si>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</si>
  <si>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</si>
  <si>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投稿日</t>
    <rPh sb="0" eb="3">
      <t>トウコウビ</t>
    </rPh>
    <phoneticPr fontId="1"/>
  </si>
  <si>
    <t>質問者フラグ</t>
    <rPh sb="0" eb="2">
      <t>シツモン</t>
    </rPh>
    <rPh sb="2" eb="3">
      <t>シャ</t>
    </rPh>
    <phoneticPr fontId="1"/>
  </si>
  <si>
    <t>回答者フラグ</t>
    <rPh sb="0" eb="3">
      <t>カイトウシャ</t>
    </rPh>
    <phoneticPr fontId="1"/>
  </si>
  <si>
    <t>回答日</t>
    <rPh sb="0" eb="3">
      <t>カイトウビ</t>
    </rPh>
    <phoneticPr fontId="1"/>
  </si>
  <si>
    <t>回答内容</t>
    <rPh sb="0" eb="2">
      <t>カイトウ</t>
    </rPh>
    <rPh sb="2" eb="4">
      <t>ナイヨウ</t>
    </rPh>
    <phoneticPr fontId="1"/>
  </si>
  <si>
    <t>word</t>
    <phoneticPr fontId="1"/>
  </si>
  <si>
    <t>Major_items</t>
    <phoneticPr fontId="1"/>
  </si>
  <si>
    <t>Medium_item</t>
    <phoneticPr fontId="1"/>
  </si>
  <si>
    <t>Sub_item</t>
    <phoneticPr fontId="1"/>
  </si>
  <si>
    <t>閲覧カウント</t>
    <rPh sb="0" eb="2">
      <t>エツラン</t>
    </rPh>
    <phoneticPr fontId="1"/>
  </si>
  <si>
    <t>view_count</t>
    <phoneticPr fontId="1"/>
  </si>
  <si>
    <t>Q_flag</t>
    <phoneticPr fontId="1"/>
  </si>
  <si>
    <t>A_flag</t>
    <phoneticPr fontId="1"/>
  </si>
  <si>
    <t>A_date</t>
    <phoneticPr fontId="1"/>
  </si>
  <si>
    <t>A content</t>
    <phoneticPr fontId="1"/>
  </si>
  <si>
    <t>int</t>
    <phoneticPr fontId="1"/>
  </si>
  <si>
    <t>date</t>
    <phoneticPr fontId="1"/>
  </si>
  <si>
    <t>text</t>
    <phoneticPr fontId="1"/>
  </si>
  <si>
    <t>質問内容</t>
    <rPh sb="0" eb="2">
      <t>シツモン</t>
    </rPh>
    <rPh sb="2" eb="4">
      <t>ナイヨウ</t>
    </rPh>
    <phoneticPr fontId="1"/>
  </si>
  <si>
    <t>Q_content</t>
    <phoneticPr fontId="1"/>
  </si>
  <si>
    <t>varchar</t>
  </si>
  <si>
    <t>varchar</t>
    <phoneticPr fontId="1"/>
  </si>
  <si>
    <t>質問ナンバー</t>
    <rPh sb="0" eb="2">
      <t>シツモン</t>
    </rPh>
    <phoneticPr fontId="1"/>
  </si>
  <si>
    <t>Q_Number</t>
    <phoneticPr fontId="1"/>
  </si>
  <si>
    <t>keyword_no</t>
    <phoneticPr fontId="1"/>
  </si>
  <si>
    <t>キーワードナンバー</t>
    <phoneticPr fontId="1"/>
  </si>
  <si>
    <t>検索テーブル</t>
    <rPh sb="0" eb="2">
      <t>ケンサク</t>
    </rPh>
    <phoneticPr fontId="1"/>
  </si>
  <si>
    <t>Post _word</t>
    <phoneticPr fontId="1"/>
  </si>
  <si>
    <t>個別投稿テーブル</t>
    <rPh sb="0" eb="2">
      <t>コベツ</t>
    </rPh>
    <rPh sb="2" eb="4">
      <t>トウコウ</t>
    </rPh>
    <phoneticPr fontId="1"/>
  </si>
  <si>
    <t>　Post_word</t>
    <phoneticPr fontId="1"/>
  </si>
  <si>
    <t>　検索テーブル</t>
    <rPh sb="1" eb="3">
      <t>ケンサク</t>
    </rPh>
    <phoneticPr fontId="1"/>
  </si>
  <si>
    <t>　個別投稿テーブル</t>
    <rPh sb="1" eb="3">
      <t>コベツ</t>
    </rPh>
    <rPh sb="3" eb="5">
      <t>トウコウ</t>
    </rPh>
    <phoneticPr fontId="1"/>
  </si>
  <si>
    <t>質問タイトル</t>
    <rPh sb="0" eb="2">
      <t>シツモン</t>
    </rPh>
    <phoneticPr fontId="1"/>
  </si>
  <si>
    <t>Q_title</t>
    <phoneticPr fontId="1"/>
  </si>
  <si>
    <t>回答レベル</t>
    <rPh sb="0" eb="2">
      <t>カイトウ</t>
    </rPh>
    <phoneticPr fontId="1"/>
  </si>
  <si>
    <t>A_level</t>
    <phoneticPr fontId="1"/>
  </si>
  <si>
    <t>comment</t>
    <phoneticPr fontId="1"/>
  </si>
  <si>
    <t>一言コメント</t>
    <rPh sb="0" eb="2">
      <t>ヒトコト</t>
    </rPh>
    <phoneticPr fontId="1"/>
  </si>
  <si>
    <t>favorite_artist</t>
    <phoneticPr fontId="1"/>
  </si>
  <si>
    <t>好きなアーティスト</t>
    <rPh sb="0" eb="1">
      <t>ス</t>
    </rPh>
    <phoneticPr fontId="1"/>
  </si>
  <si>
    <t>qualification</t>
    <phoneticPr fontId="1"/>
  </si>
  <si>
    <t>資格</t>
    <rPh sb="0" eb="2">
      <t>シカク</t>
    </rPh>
    <phoneticPr fontId="1"/>
  </si>
  <si>
    <t>special_skill</t>
    <phoneticPr fontId="1"/>
  </si>
  <si>
    <t>特技</t>
    <rPh sb="0" eb="2">
      <t>トクギ</t>
    </rPh>
    <phoneticPr fontId="1"/>
  </si>
  <si>
    <t>hobby</t>
    <phoneticPr fontId="1"/>
  </si>
  <si>
    <t>趣味</t>
    <rPh sb="0" eb="2">
      <t>シュミ</t>
    </rPh>
    <phoneticPr fontId="1"/>
  </si>
  <si>
    <t>undergraduate</t>
    <phoneticPr fontId="1"/>
  </si>
  <si>
    <t>学部名</t>
    <rPh sb="0" eb="3">
      <t>ガクブメイ</t>
    </rPh>
    <phoneticPr fontId="1"/>
  </si>
  <si>
    <t>college</t>
    <phoneticPr fontId="1"/>
  </si>
  <si>
    <t>大学名</t>
    <rPh sb="0" eb="3">
      <t>ダイガクメイ</t>
    </rPh>
    <phoneticPr fontId="1"/>
  </si>
  <si>
    <t>birthday</t>
    <phoneticPr fontId="1"/>
  </si>
  <si>
    <t>誕生日</t>
    <rPh sb="0" eb="3">
      <t>タンジョウビ</t>
    </rPh>
    <phoneticPr fontId="1"/>
  </si>
  <si>
    <t>bloodtype</t>
    <phoneticPr fontId="1"/>
  </si>
  <si>
    <t>血液型</t>
    <rPh sb="0" eb="2">
      <t>ケツエキ</t>
    </rPh>
    <rPh sb="2" eb="3">
      <t>ガタ</t>
    </rPh>
    <phoneticPr fontId="1"/>
  </si>
  <si>
    <t>○</t>
    <phoneticPr fontId="1"/>
  </si>
  <si>
    <t>experience</t>
    <phoneticPr fontId="1"/>
  </si>
  <si>
    <t>name</t>
    <phoneticPr fontId="1"/>
  </si>
  <si>
    <t>名前</t>
    <rPh sb="0" eb="2">
      <t>ナマエ</t>
    </rPh>
    <phoneticPr fontId="1"/>
  </si>
  <si>
    <t>class_number</t>
    <phoneticPr fontId="1"/>
  </si>
  <si>
    <t>クラス番号</t>
    <rPh sb="3" eb="5">
      <t>バンゴウ</t>
    </rPh>
    <phoneticPr fontId="1"/>
  </si>
  <si>
    <t>company</t>
    <phoneticPr fontId="1"/>
  </si>
  <si>
    <t>会社名</t>
    <rPh sb="0" eb="2">
      <t>カイシャ</t>
    </rPh>
    <rPh sb="2" eb="3">
      <t>メイ</t>
    </rPh>
    <phoneticPr fontId="1"/>
  </si>
  <si>
    <t>user_id</t>
    <phoneticPr fontId="1"/>
  </si>
  <si>
    <t>ユーザID</t>
    <phoneticPr fontId="1"/>
  </si>
  <si>
    <t>プロフィール</t>
    <phoneticPr fontId="1"/>
  </si>
  <si>
    <t>薗あいり</t>
    <rPh sb="0" eb="1">
      <t>ソノ</t>
    </rPh>
    <phoneticPr fontId="1"/>
  </si>
  <si>
    <t>質問管理Webアプリケーション</t>
    <phoneticPr fontId="1"/>
  </si>
  <si>
    <t>P_user</t>
    <phoneticPr fontId="1"/>
  </si>
  <si>
    <t>a_date</t>
    <phoneticPr fontId="1"/>
  </si>
  <si>
    <t>〇</t>
    <phoneticPr fontId="1"/>
  </si>
  <si>
    <t>user_rank</t>
    <phoneticPr fontId="1"/>
  </si>
  <si>
    <t>ユーザランク</t>
    <phoneticPr fontId="1"/>
  </si>
  <si>
    <t>氏名</t>
    <rPh sb="0" eb="2">
      <t>シメイ</t>
    </rPh>
    <phoneticPr fontId="1"/>
  </si>
  <si>
    <t>Email</t>
    <phoneticPr fontId="1"/>
  </si>
  <si>
    <t>user_pw</t>
    <phoneticPr fontId="1"/>
  </si>
  <si>
    <t>パスワード</t>
    <phoneticPr fontId="1"/>
  </si>
  <si>
    <t>飯塚紗瑶</t>
    <rPh sb="0" eb="4">
      <t>イイヅカサヨウ</t>
    </rPh>
    <phoneticPr fontId="1"/>
  </si>
  <si>
    <t>質問管理Webアプリ</t>
  </si>
  <si>
    <t>ログイン</t>
    <phoneticPr fontId="1"/>
  </si>
  <si>
    <t>Login</t>
    <phoneticPr fontId="1"/>
  </si>
  <si>
    <t>2021.06.07</t>
  </si>
  <si>
    <t>email</t>
    <phoneticPr fontId="1"/>
  </si>
  <si>
    <t>フィールド名</t>
    <rPh sb="5" eb="6">
      <t>メイ</t>
    </rPh>
    <phoneticPr fontId="1"/>
  </si>
  <si>
    <t>項目名</t>
    <rPh sb="0" eb="3">
      <t>コウモクメイ</t>
    </rPh>
    <phoneticPr fontId="1"/>
  </si>
  <si>
    <t>テーブル項目名</t>
    <rPh sb="4" eb="7">
      <t>コウモクメイ</t>
    </rPh>
    <phoneticPr fontId="1"/>
  </si>
  <si>
    <t>テーブルフィールド名</t>
    <rPh sb="9" eb="10">
      <t>メイ</t>
    </rPh>
    <phoneticPr fontId="1"/>
  </si>
  <si>
    <t>プログラミング経験</t>
    <rPh sb="7" eb="9">
      <t>ケイケン</t>
    </rPh>
    <phoneticPr fontId="1"/>
  </si>
  <si>
    <t>緊急レベル</t>
    <rPh sb="0" eb="2">
      <t>キンキュウ</t>
    </rPh>
    <phoneticPr fontId="1"/>
  </si>
  <si>
    <t>emergency</t>
    <phoneticPr fontId="1"/>
  </si>
  <si>
    <t>Q_date</t>
    <phoneticPr fontId="1"/>
  </si>
  <si>
    <t>answer</t>
    <phoneticPr fontId="1"/>
  </si>
  <si>
    <t>解答入力欄</t>
    <rPh sb="0" eb="5">
      <t>カイトウニュウリョクラン</t>
    </rPh>
    <phoneticPr fontId="1"/>
  </si>
  <si>
    <t>area_open</t>
    <phoneticPr fontId="1"/>
  </si>
  <si>
    <t>公開範囲指定</t>
    <rPh sb="0" eb="6">
      <t>コウカイハンイシテイ</t>
    </rPh>
    <phoneticPr fontId="1"/>
  </si>
  <si>
    <t>項目名</t>
    <rPh sb="0" eb="2">
      <t>コウモク</t>
    </rPh>
    <rPh sb="2" eb="3">
      <t>メイ</t>
    </rPh>
    <phoneticPr fontId="1"/>
  </si>
  <si>
    <t>management_word</t>
    <phoneticPr fontId="1"/>
  </si>
  <si>
    <t>管理テーブル</t>
    <rPh sb="0" eb="2">
      <t>カンリ</t>
    </rPh>
    <phoneticPr fontId="1"/>
  </si>
  <si>
    <t>質問管理Wedアプリ</t>
    <rPh sb="0" eb="4">
      <t>シツモンカンリ</t>
    </rPh>
    <phoneticPr fontId="1"/>
  </si>
  <si>
    <t>回答ナンバー</t>
    <rPh sb="0" eb="2">
      <t>カイトウ</t>
    </rPh>
    <phoneticPr fontId="1"/>
  </si>
  <si>
    <t>A_number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</si>
</sst>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1D1C1D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6" sqref="D1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3" t="s">
        <v>0</v>
      </c>
    </row>
    <row r="2" spans="1:6" x14ac:dyDescent="0.15">
      <c r="B2" s="1" t="s">
        <v>1</v>
      </c>
      <c r="C2" s="6" t="s">
        <v>25</v>
      </c>
      <c r="D2" s="1" t="s">
        <v>2</v>
      </c>
      <c r="E2" s="7" t="s">
        <v>23</v>
      </c>
    </row>
    <row r="3" spans="1:6" x14ac:dyDescent="0.15">
      <c r="B3" s="1" t="s">
        <v>3</v>
      </c>
      <c r="C3" s="6" t="s">
        <v>22</v>
      </c>
      <c r="D3" s="1" t="s">
        <v>4</v>
      </c>
      <c r="E3" s="8" t="s">
        <v>24</v>
      </c>
    </row>
    <row r="4" spans="1:6" x14ac:dyDescent="0.15">
      <c r="D4" s="1" t="s">
        <v>5</v>
      </c>
      <c r="E4" s="7" t="s">
        <v>23</v>
      </c>
    </row>
    <row r="5" spans="1:6" x14ac:dyDescent="0.15">
      <c r="D5" s="1" t="s">
        <v>6</v>
      </c>
      <c r="E5" s="8" t="s">
        <v>24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2">
        <v>1</v>
      </c>
      <c r="C8" s="2" t="s">
        <v>27</v>
      </c>
      <c r="D8" s="10" t="s">
        <v>62</v>
      </c>
      <c r="E8" s="2"/>
      <c r="F8" s="2"/>
    </row>
    <row r="9" spans="1:6" x14ac:dyDescent="0.15">
      <c r="B9" s="2">
        <v>2</v>
      </c>
      <c r="C9" s="10" t="s">
        <v>61</v>
      </c>
      <c r="D9" s="10" t="s">
        <v>63</v>
      </c>
      <c r="E9" s="2"/>
      <c r="F9" s="2"/>
    </row>
    <row r="10" spans="1:6" x14ac:dyDescent="0.15">
      <c r="B10" s="2">
        <v>3</v>
      </c>
      <c r="C10" s="2"/>
      <c r="D10" s="2"/>
      <c r="E10" s="2"/>
      <c r="F10" s="2"/>
    </row>
    <row r="11" spans="1:6" x14ac:dyDescent="0.15">
      <c r="B11" s="2">
        <v>4</v>
      </c>
      <c r="C11" s="2"/>
      <c r="D11" s="2"/>
      <c r="E11" s="2"/>
      <c r="F11" s="2"/>
    </row>
    <row r="12" spans="1:6" x14ac:dyDescent="0.15">
      <c r="B12" s="2">
        <v>5</v>
      </c>
      <c r="C12" s="2"/>
      <c r="D12" s="2"/>
      <c r="E12" s="2"/>
      <c r="F12" s="2"/>
    </row>
    <row r="13" spans="1:6" x14ac:dyDescent="0.15">
      <c r="B13" s="2">
        <v>6</v>
      </c>
      <c r="C13" s="2"/>
      <c r="D13" s="2"/>
      <c r="E13" s="2"/>
      <c r="F13" s="2"/>
    </row>
    <row r="14" spans="1:6" x14ac:dyDescent="0.15">
      <c r="B14" s="2">
        <v>7</v>
      </c>
      <c r="C14" s="2"/>
      <c r="D14" s="2"/>
      <c r="E14" s="2"/>
      <c r="F14" s="2"/>
    </row>
    <row r="15" spans="1:6" x14ac:dyDescent="0.15">
      <c r="B15" s="2">
        <v>8</v>
      </c>
      <c r="C15" s="2"/>
      <c r="D15" s="2"/>
      <c r="E15" s="2"/>
      <c r="F15" s="2"/>
    </row>
    <row r="16" spans="1:6" x14ac:dyDescent="0.15">
      <c r="B16" s="2">
        <v>9</v>
      </c>
      <c r="C16" s="2"/>
      <c r="D16" s="2"/>
      <c r="E16" s="2"/>
      <c r="F16" s="2"/>
    </row>
    <row r="17" spans="2:6" x14ac:dyDescent="0.15">
      <c r="B17" s="2">
        <v>10</v>
      </c>
      <c r="C17" s="2"/>
      <c r="D17" s="2"/>
      <c r="E17" s="2"/>
      <c r="F17" s="2"/>
    </row>
    <row r="18" spans="2:6" x14ac:dyDescent="0.15">
      <c r="B18" s="2">
        <v>11</v>
      </c>
      <c r="C18" s="2"/>
      <c r="D18" s="2"/>
      <c r="E18" s="2"/>
      <c r="F18" s="2"/>
    </row>
    <row r="19" spans="2:6" x14ac:dyDescent="0.15">
      <c r="B19" s="2">
        <v>12</v>
      </c>
      <c r="C19" s="2"/>
      <c r="D19" s="2"/>
      <c r="E19" s="2"/>
      <c r="F19" s="2"/>
    </row>
    <row r="20" spans="2:6" x14ac:dyDescent="0.15">
      <c r="B20" s="2">
        <v>13</v>
      </c>
      <c r="C20" s="2"/>
      <c r="D20" s="2"/>
      <c r="E20" s="2"/>
      <c r="F20" s="2"/>
    </row>
    <row r="21" spans="2:6" x14ac:dyDescent="0.15">
      <c r="B21" s="2">
        <v>14</v>
      </c>
      <c r="C21" s="2"/>
      <c r="D21" s="2"/>
      <c r="E21" s="2"/>
      <c r="F21" s="2"/>
    </row>
    <row r="22" spans="2:6" x14ac:dyDescent="0.15">
      <c r="B22" s="2">
        <v>15</v>
      </c>
      <c r="C22" s="2"/>
      <c r="D22" s="2"/>
      <c r="E22" s="2"/>
      <c r="F22" s="2"/>
    </row>
    <row r="23" spans="2:6" x14ac:dyDescent="0.15">
      <c r="B23" s="2">
        <v>16</v>
      </c>
      <c r="C23" s="2"/>
      <c r="D23" s="2"/>
      <c r="E23" s="2"/>
      <c r="F23" s="2"/>
    </row>
    <row r="24" spans="2:6" x14ac:dyDescent="0.15">
      <c r="B24" s="2">
        <v>17</v>
      </c>
      <c r="C24" s="2"/>
      <c r="D24" s="2"/>
      <c r="E24" s="2"/>
      <c r="F24" s="2"/>
    </row>
    <row r="25" spans="2:6" x14ac:dyDescent="0.15">
      <c r="B25" s="2">
        <v>18</v>
      </c>
      <c r="C25" s="2"/>
      <c r="D25" s="2"/>
      <c r="E25" s="2"/>
      <c r="F25" s="2"/>
    </row>
    <row r="26" spans="2:6" x14ac:dyDescent="0.15">
      <c r="B26" s="2">
        <v>19</v>
      </c>
      <c r="C26" s="2"/>
      <c r="D26" s="2"/>
      <c r="E26" s="2"/>
      <c r="F26" s="2"/>
    </row>
    <row r="27" spans="2:6" x14ac:dyDescent="0.15">
      <c r="B27" s="2">
        <v>20</v>
      </c>
      <c r="C27" s="2"/>
      <c r="D27" s="2"/>
      <c r="E27" s="2"/>
      <c r="F27" s="2"/>
    </row>
    <row r="28" spans="2:6" x14ac:dyDescent="0.15">
      <c r="B28" s="2">
        <v>21</v>
      </c>
      <c r="C28" s="2"/>
      <c r="D28" s="2"/>
      <c r="E28" s="2"/>
      <c r="F28" s="2"/>
    </row>
    <row r="29" spans="2:6" x14ac:dyDescent="0.15">
      <c r="B29" s="2">
        <v>22</v>
      </c>
      <c r="C29" s="2"/>
      <c r="D29" s="2"/>
      <c r="E29" s="2"/>
      <c r="F29" s="2"/>
    </row>
    <row r="30" spans="2:6" x14ac:dyDescent="0.15">
      <c r="B30" s="2">
        <v>23</v>
      </c>
      <c r="C30" s="2"/>
      <c r="D30" s="2"/>
      <c r="E30" s="2"/>
      <c r="F30" s="2"/>
    </row>
    <row r="31" spans="2:6" x14ac:dyDescent="0.15">
      <c r="B31" s="2">
        <v>24</v>
      </c>
      <c r="C31" s="2"/>
      <c r="D31" s="2"/>
      <c r="E31" s="2"/>
      <c r="F31" s="2"/>
    </row>
    <row r="32" spans="2:6" x14ac:dyDescent="0.15">
      <c r="B32" s="2">
        <v>25</v>
      </c>
      <c r="C32" s="2"/>
      <c r="D32" s="2"/>
      <c r="E32" s="2"/>
      <c r="F32" s="2"/>
    </row>
    <row r="33" spans="2:6" x14ac:dyDescent="0.15">
      <c r="B33" s="2">
        <v>26</v>
      </c>
      <c r="C33" s="2"/>
      <c r="D33" s="2"/>
      <c r="E33" s="2"/>
      <c r="F33" s="2"/>
    </row>
    <row r="34" spans="2:6" x14ac:dyDescent="0.15">
      <c r="B34" s="2">
        <v>27</v>
      </c>
      <c r="C34" s="2"/>
      <c r="D34" s="2"/>
      <c r="E34" s="2"/>
      <c r="F34" s="2"/>
    </row>
    <row r="35" spans="2:6" x14ac:dyDescent="0.15">
      <c r="B35" s="2">
        <v>28</v>
      </c>
      <c r="C35" s="2"/>
      <c r="D35" s="2"/>
      <c r="E35" s="2"/>
      <c r="F35" s="2"/>
    </row>
    <row r="36" spans="2:6" x14ac:dyDescent="0.15">
      <c r="B36" s="2">
        <v>29</v>
      </c>
      <c r="C36" s="2"/>
      <c r="D36" s="2"/>
      <c r="E36" s="2"/>
      <c r="F36" s="2"/>
    </row>
    <row r="37" spans="2:6" x14ac:dyDescent="0.15">
      <c r="B37" s="2">
        <v>30</v>
      </c>
      <c r="C37" s="2"/>
      <c r="D37" s="2"/>
      <c r="E37" s="2"/>
      <c r="F37" s="2"/>
    </row>
    <row r="38" spans="2:6" x14ac:dyDescent="0.15">
      <c r="B38" s="2">
        <v>31</v>
      </c>
      <c r="C38" s="2"/>
      <c r="D38" s="2"/>
      <c r="E38" s="2"/>
      <c r="F38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010C-42EC-4159-90A8-9F6A44A0ABBA}">
  <dimension ref="A1:L30"/>
  <sheetViews>
    <sheetView workbookViewId="0">
      <selection activeCell="E14" sqref="E14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21</v>
      </c>
    </row>
    <row r="2" spans="1:12" x14ac:dyDescent="0.15">
      <c r="B2" s="1" t="s">
        <v>1</v>
      </c>
      <c r="C2" s="12" t="s">
        <v>109</v>
      </c>
      <c r="D2" s="1" t="s">
        <v>2</v>
      </c>
      <c r="E2" s="7" t="s">
        <v>108</v>
      </c>
    </row>
    <row r="3" spans="1:12" x14ac:dyDescent="0.15">
      <c r="B3" s="1" t="s">
        <v>3</v>
      </c>
      <c r="C3" s="6" t="s">
        <v>22</v>
      </c>
      <c r="D3" s="1" t="s">
        <v>4</v>
      </c>
      <c r="E3" s="8" t="s">
        <v>112</v>
      </c>
    </row>
    <row r="4" spans="1:12" x14ac:dyDescent="0.15">
      <c r="B4" s="1" t="s">
        <v>116</v>
      </c>
      <c r="C4" s="7" t="s">
        <v>110</v>
      </c>
      <c r="D4" s="1" t="s">
        <v>5</v>
      </c>
      <c r="E4" s="2"/>
    </row>
    <row r="5" spans="1:12" x14ac:dyDescent="0.15">
      <c r="B5" s="1" t="s">
        <v>117</v>
      </c>
      <c r="C5" s="7" t="s">
        <v>111</v>
      </c>
      <c r="D5" s="1" t="s">
        <v>6</v>
      </c>
      <c r="E5" s="2"/>
    </row>
    <row r="9" spans="1:12" x14ac:dyDescent="0.15">
      <c r="A9" s="1" t="s">
        <v>7</v>
      </c>
      <c r="B9" s="1" t="s">
        <v>115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 (</v>
      </c>
    </row>
    <row r="10" spans="1:12" x14ac:dyDescent="0.15">
      <c r="A10" s="2">
        <v>1</v>
      </c>
      <c r="B10" s="2" t="s">
        <v>95</v>
      </c>
      <c r="C10" s="2" t="s">
        <v>94</v>
      </c>
      <c r="D10" s="2" t="s">
        <v>53</v>
      </c>
      <c r="E10" s="2">
        <v>20</v>
      </c>
      <c r="F10" s="2" t="s">
        <v>86</v>
      </c>
      <c r="G10" s="2"/>
      <c r="H10" s="2" t="s">
        <v>86</v>
      </c>
      <c r="I10" s="2"/>
      <c r="J10" s="2"/>
      <c r="L10" t="str">
        <f>C10&amp;" "&amp;D10&amp;" "&amp;IF(E10&lt;&gt;"","("&amp;E10&amp;")","")&amp;IF(C11&lt;&gt;"",",","")</f>
        <v>user_id varchar (20),</v>
      </c>
    </row>
    <row r="11" spans="1:12" x14ac:dyDescent="0.15">
      <c r="A11" s="2">
        <v>2</v>
      </c>
      <c r="B11" s="2" t="s">
        <v>107</v>
      </c>
      <c r="C11" s="2" t="s">
        <v>106</v>
      </c>
      <c r="D11" s="2" t="s">
        <v>53</v>
      </c>
      <c r="E11" s="2">
        <v>16</v>
      </c>
      <c r="F11" s="2"/>
      <c r="G11" s="2"/>
      <c r="H11" s="2" t="s">
        <v>86</v>
      </c>
      <c r="I11" s="2"/>
      <c r="J11" s="2"/>
      <c r="L11" t="str">
        <f>C11&amp;" "&amp;D11&amp;" "&amp;IF(E11&lt;&gt;"","("&amp;E11&amp;")","")&amp;IF(C12&lt;&gt;"",",","")</f>
        <v>user_pw varchar (16),</v>
      </c>
    </row>
    <row r="12" spans="1:12" x14ac:dyDescent="0.15">
      <c r="A12" s="2">
        <v>3</v>
      </c>
      <c r="B12" s="2" t="s">
        <v>105</v>
      </c>
      <c r="C12" s="2" t="s">
        <v>113</v>
      </c>
      <c r="D12" s="2" t="s">
        <v>53</v>
      </c>
      <c r="E12" s="2">
        <v>40</v>
      </c>
      <c r="F12" s="2"/>
      <c r="G12" s="2"/>
      <c r="H12" s="2" t="s">
        <v>86</v>
      </c>
      <c r="I12" s="2"/>
      <c r="J12" s="2"/>
      <c r="L12" t="str">
        <f>C12&amp;" "&amp;D12&amp;" "&amp;IF(E12&lt;&gt;"","("&amp;E12&amp;")","")&amp;IF(C13&lt;&gt;"",",","")</f>
        <v>email varchar (40),</v>
      </c>
    </row>
    <row r="13" spans="1:12" x14ac:dyDescent="0.15">
      <c r="A13" s="2">
        <v>4</v>
      </c>
      <c r="B13" s="2" t="s">
        <v>104</v>
      </c>
      <c r="C13" s="2" t="s">
        <v>88</v>
      </c>
      <c r="D13" s="2" t="s">
        <v>53</v>
      </c>
      <c r="E13" s="2">
        <v>20</v>
      </c>
      <c r="F13" s="2"/>
      <c r="G13" s="2"/>
      <c r="H13" s="2" t="s">
        <v>86</v>
      </c>
      <c r="I13" s="2"/>
      <c r="J13" s="2"/>
      <c r="L13" t="str">
        <f>C13&amp;" "&amp;D13&amp;" "&amp;IF(E13&lt;&gt;"","("&amp;E13&amp;")","")&amp;IF(C14&lt;&gt;"",",","")</f>
        <v>name varchar (20),</v>
      </c>
    </row>
    <row r="14" spans="1:12" x14ac:dyDescent="0.15">
      <c r="A14" s="2">
        <v>5</v>
      </c>
      <c r="B14" s="2" t="s">
        <v>103</v>
      </c>
      <c r="C14" s="2" t="s">
        <v>102</v>
      </c>
      <c r="D14" s="2" t="s">
        <v>47</v>
      </c>
      <c r="E14" s="2"/>
      <c r="F14" s="2"/>
      <c r="G14" s="2"/>
      <c r="H14" s="2" t="s">
        <v>86</v>
      </c>
      <c r="I14" s="2"/>
      <c r="J14" s="2"/>
      <c r="L14" t="str">
        <f>C14&amp;" "&amp;D14&amp;" "&amp;IF(E14&lt;&gt;"","("&amp;E14&amp;")","")&amp;IF(C15&lt;&gt;"",",","")</f>
        <v xml:space="preserve">user_rank int </v>
      </c>
    </row>
    <row r="15" spans="1:12" x14ac:dyDescent="0.15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15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>C17&amp;" "&amp;D17&amp;" "&amp;IF(E17&lt;&gt;"","("&amp;E17&amp;")","")&amp;IF(C18&lt;&gt;"",",","")</f>
        <v xml:space="preserve">  </v>
      </c>
    </row>
    <row r="18" spans="1:12" x14ac:dyDescent="0.15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>C18&amp;" "&amp;D18&amp;" "&amp;IF(E18&lt;&gt;"","("&amp;E18&amp;")","")&amp;IF(C19&lt;&gt;"",",","")</f>
        <v xml:space="preserve">  </v>
      </c>
    </row>
    <row r="19" spans="1:12" x14ac:dyDescent="0.15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>C24&amp;" "&amp;D24&amp;" "&amp;IF(E24&lt;&gt;"","("&amp;E24&amp;")","")&amp;IF(C25&lt;&gt;"",",","")</f>
        <v xml:space="preserve">  </v>
      </c>
    </row>
    <row r="25" spans="1:12" x14ac:dyDescent="0.15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>C25&amp;" "&amp;D25&amp;" "&amp;IF(E25&lt;&gt;"","("&amp;E25&amp;")","")&amp;IF(C26&lt;&gt;"",",","")</f>
        <v xml:space="preserve">  </v>
      </c>
    </row>
    <row r="26" spans="1:12" x14ac:dyDescent="0.15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>C26&amp;" "&amp;D26&amp;" "&amp;IF(E26&lt;&gt;"","("&amp;E26&amp;")","")&amp;IF(C27&lt;&gt;"",",","")</f>
        <v xml:space="preserve">  </v>
      </c>
    </row>
    <row r="27" spans="1:12" x14ac:dyDescent="0.15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>C27&amp;" "&amp;D27&amp;" "&amp;IF(E27&lt;&gt;"","("&amp;E27&amp;")","")&amp;IF(C28&lt;&gt;"",",","")</f>
        <v xml:space="preserve">  </v>
      </c>
    </row>
    <row r="28" spans="1:12" x14ac:dyDescent="0.15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>C28&amp;" "&amp;D28&amp;" "&amp;IF(E28&lt;&gt;"","("&amp;E28&amp;")","")&amp;IF(C29&lt;&gt;"",",","")</f>
        <v xml:space="preserve">  </v>
      </c>
    </row>
    <row r="29" spans="1:12" x14ac:dyDescent="0.15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>C29&amp;" "&amp;D29&amp;" "&amp;IF(E29&lt;&gt;"","("&amp;E29&amp;")","")&amp;IF(C30&lt;&gt;"",",","")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5" workbookViewId="0">
      <selection activeCell="E12" sqref="E12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21</v>
      </c>
    </row>
    <row r="2" spans="1:12" x14ac:dyDescent="0.15">
      <c r="B2" s="1" t="s">
        <v>1</v>
      </c>
      <c r="C2" s="6" t="s">
        <v>25</v>
      </c>
      <c r="D2" s="1" t="s">
        <v>2</v>
      </c>
      <c r="E2" s="7" t="s">
        <v>23</v>
      </c>
      <c r="F2" s="4"/>
      <c r="G2" s="4"/>
    </row>
    <row r="3" spans="1:12" x14ac:dyDescent="0.15">
      <c r="B3" s="1" t="s">
        <v>3</v>
      </c>
      <c r="C3" s="6" t="s">
        <v>22</v>
      </c>
      <c r="D3" s="1" t="s">
        <v>4</v>
      </c>
      <c r="E3" s="8" t="s">
        <v>24</v>
      </c>
      <c r="F3" s="4"/>
      <c r="G3" s="4"/>
    </row>
    <row r="4" spans="1:12" x14ac:dyDescent="0.15">
      <c r="B4" s="1" t="s">
        <v>116</v>
      </c>
      <c r="C4" s="7" t="s">
        <v>60</v>
      </c>
      <c r="D4" s="1" t="s">
        <v>5</v>
      </c>
      <c r="E4" s="7" t="s">
        <v>23</v>
      </c>
      <c r="F4" s="4"/>
      <c r="G4" s="4"/>
    </row>
    <row r="5" spans="1:12" x14ac:dyDescent="0.15">
      <c r="B5" s="1" t="s">
        <v>117</v>
      </c>
      <c r="C5" s="7" t="s">
        <v>59</v>
      </c>
      <c r="D5" s="1" t="s">
        <v>6</v>
      </c>
      <c r="E5" s="8" t="s">
        <v>24</v>
      </c>
      <c r="F5" s="4"/>
      <c r="G5" s="4"/>
    </row>
    <row r="9" spans="1:12" x14ac:dyDescent="0.15">
      <c r="A9" s="1" t="s">
        <v>7</v>
      </c>
      <c r="B9" s="1" t="s">
        <v>115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5" t="str">
        <f>"create table "&amp;C5&amp;" ("</f>
        <v>create table Post _word (</v>
      </c>
    </row>
    <row r="10" spans="1:12" x14ac:dyDescent="0.15">
      <c r="A10" s="2">
        <v>1</v>
      </c>
      <c r="B10" s="2" t="s">
        <v>54</v>
      </c>
      <c r="C10" s="2" t="s">
        <v>55</v>
      </c>
      <c r="D10" s="2" t="s">
        <v>47</v>
      </c>
      <c r="E10" s="2"/>
      <c r="F10" s="2" t="s">
        <v>101</v>
      </c>
      <c r="G10" s="2"/>
      <c r="H10" s="2" t="s">
        <v>101</v>
      </c>
      <c r="I10" s="2"/>
      <c r="J10" s="2"/>
      <c r="L10" t="str">
        <f>C17&amp;" "&amp;D17&amp;" "&amp;IF(E10&lt;&gt;"","("&amp;E10&amp;")","")&amp;IF(C12&lt;&gt;"",",","")</f>
        <v>Q_content text ,</v>
      </c>
    </row>
    <row r="11" spans="1:12" x14ac:dyDescent="0.15">
      <c r="A11" s="2">
        <v>2</v>
      </c>
      <c r="B11" s="2" t="s">
        <v>64</v>
      </c>
      <c r="C11" s="2" t="s">
        <v>65</v>
      </c>
      <c r="D11" s="2" t="s">
        <v>53</v>
      </c>
      <c r="E11" s="2"/>
      <c r="F11" s="2"/>
      <c r="G11" s="2"/>
      <c r="H11" s="2" t="s">
        <v>101</v>
      </c>
      <c r="I11" s="2"/>
      <c r="J11" s="2"/>
      <c r="L11" t="str">
        <f>C12&amp;" "&amp;D12&amp;" "&amp;IF(E11&lt;&gt;"","("&amp;E11&amp;")","")&amp;IF(C13&lt;&gt;"",",","")</f>
        <v>Major_items varchar ,</v>
      </c>
    </row>
    <row r="12" spans="1:12" x14ac:dyDescent="0.15">
      <c r="A12" s="2">
        <v>3</v>
      </c>
      <c r="B12" s="2" t="s">
        <v>29</v>
      </c>
      <c r="C12" s="2" t="s">
        <v>38</v>
      </c>
      <c r="D12" s="2" t="s">
        <v>53</v>
      </c>
      <c r="E12" s="2"/>
      <c r="F12" s="2"/>
      <c r="G12" s="2"/>
      <c r="H12" s="2" t="s">
        <v>101</v>
      </c>
      <c r="I12" s="2"/>
      <c r="J12" s="2"/>
      <c r="L12" t="str">
        <f>C13&amp;" "&amp;D13&amp;" "&amp;IF(E12&lt;&gt;"","("&amp;E12&amp;")","")&amp;IF(C14&lt;&gt;"",",","")</f>
        <v>Medium_item varchar ,</v>
      </c>
    </row>
    <row r="13" spans="1:12" x14ac:dyDescent="0.15">
      <c r="A13" s="2">
        <v>4</v>
      </c>
      <c r="B13" s="2" t="s">
        <v>30</v>
      </c>
      <c r="C13" s="2" t="s">
        <v>39</v>
      </c>
      <c r="D13" s="2" t="s">
        <v>53</v>
      </c>
      <c r="E13" s="2"/>
      <c r="F13" s="2"/>
      <c r="G13" s="2"/>
      <c r="H13" s="2"/>
      <c r="I13" s="2"/>
      <c r="J13" s="2"/>
      <c r="L13" t="str">
        <f>C14&amp;" "&amp;D14&amp;" "&amp;IF(E13&lt;&gt;"","("&amp;E13&amp;")","")&amp;IF(C15&lt;&gt;"",",","")</f>
        <v>Sub_item varchar ,</v>
      </c>
    </row>
    <row r="14" spans="1:12" x14ac:dyDescent="0.15">
      <c r="A14" s="2">
        <v>5</v>
      </c>
      <c r="B14" s="2" t="s">
        <v>31</v>
      </c>
      <c r="C14" s="2" t="s">
        <v>40</v>
      </c>
      <c r="D14" s="2" t="s">
        <v>53</v>
      </c>
      <c r="E14" s="2"/>
      <c r="F14" s="2"/>
      <c r="G14" s="2"/>
      <c r="H14" s="2"/>
      <c r="I14" s="2"/>
      <c r="J14" s="2"/>
      <c r="L14" t="str">
        <f>C15&amp;" "&amp;D15&amp;" "&amp;IF(E14&lt;&gt;"","("&amp;E14&amp;")","")&amp;IF(C18&lt;&gt;"",",","")</f>
        <v>Q_date date ,</v>
      </c>
    </row>
    <row r="15" spans="1:12" x14ac:dyDescent="0.15">
      <c r="A15" s="2">
        <v>6</v>
      </c>
      <c r="B15" s="2" t="s">
        <v>32</v>
      </c>
      <c r="C15" s="2" t="s">
        <v>121</v>
      </c>
      <c r="D15" s="2" t="s">
        <v>48</v>
      </c>
      <c r="E15" s="2"/>
      <c r="F15" s="2"/>
      <c r="G15" s="2"/>
      <c r="H15" s="2"/>
      <c r="I15" s="2"/>
      <c r="J15" s="2"/>
      <c r="L15" t="str">
        <f>C18&amp;" "&amp;D18&amp;" "&amp;IF(E15&lt;&gt;"","("&amp;E15&amp;")","")&amp;IF(C16&lt;&gt;"",",","")</f>
        <v>A content text ,</v>
      </c>
    </row>
    <row r="16" spans="1:12" x14ac:dyDescent="0.15">
      <c r="A16" s="2">
        <v>7</v>
      </c>
      <c r="B16" s="9" t="s">
        <v>35</v>
      </c>
      <c r="C16" s="2" t="s">
        <v>45</v>
      </c>
      <c r="D16" s="2" t="s">
        <v>48</v>
      </c>
      <c r="E16" s="2"/>
      <c r="F16" s="2"/>
      <c r="G16" s="2"/>
      <c r="H16" s="2"/>
      <c r="I16" s="2"/>
      <c r="J16" s="2"/>
      <c r="L16" t="str">
        <f>C16&amp;" "&amp;D16&amp;" "&amp;IF(E16&lt;&gt;"","("&amp;E16&amp;")","")&amp;IF(C20&lt;&gt;"",",","")</f>
        <v>A_date date ,</v>
      </c>
    </row>
    <row r="17" spans="1:12" x14ac:dyDescent="0.15">
      <c r="A17" s="2">
        <v>8</v>
      </c>
      <c r="B17" s="2" t="s">
        <v>50</v>
      </c>
      <c r="C17" s="2" t="s">
        <v>51</v>
      </c>
      <c r="D17" s="2" t="s">
        <v>49</v>
      </c>
      <c r="E17" s="2"/>
      <c r="F17" s="2"/>
      <c r="G17" s="2"/>
      <c r="H17" s="2" t="s">
        <v>101</v>
      </c>
      <c r="I17" s="2"/>
      <c r="J17" s="2"/>
      <c r="L17" t="str">
        <f>C20&amp;" "&amp;D20&amp;" "&amp;IF(E17&lt;&gt;"","("&amp;E17&amp;")","")&amp;IF(C21&lt;&gt;"",",","")</f>
        <v>Q_flag int ,</v>
      </c>
    </row>
    <row r="18" spans="1:12" x14ac:dyDescent="0.15">
      <c r="A18" s="2">
        <v>9</v>
      </c>
      <c r="B18" s="2" t="s">
        <v>36</v>
      </c>
      <c r="C18" s="2" t="s">
        <v>46</v>
      </c>
      <c r="D18" s="2" t="s">
        <v>49</v>
      </c>
      <c r="E18" s="2"/>
      <c r="F18" s="2"/>
      <c r="G18" s="2"/>
      <c r="H18" s="2"/>
      <c r="I18" s="2"/>
      <c r="J18" s="2"/>
      <c r="L18" t="e">
        <f>C21&amp;" "&amp;D21&amp;" "&amp;IF(E18&lt;&gt;"","("&amp;E18&amp;")","")&amp;IF(#REF!&lt;&gt;"",",","")</f>
        <v>#REF!</v>
      </c>
    </row>
    <row r="19" spans="1:12" x14ac:dyDescent="0.15">
      <c r="A19" s="2">
        <v>10</v>
      </c>
      <c r="B19" s="2" t="s">
        <v>66</v>
      </c>
      <c r="C19" s="2" t="s">
        <v>67</v>
      </c>
      <c r="D19" s="2" t="s">
        <v>47</v>
      </c>
      <c r="E19" s="2"/>
      <c r="F19" s="2"/>
      <c r="G19" s="2"/>
      <c r="H19" s="2"/>
      <c r="I19" s="2"/>
      <c r="J19" s="2"/>
      <c r="L19" t="e">
        <f>#REF!&amp;" "&amp;#REF!&amp;" "&amp;IF(E19&lt;&gt;"","("&amp;E19&amp;")","")&amp;IF(#REF!&lt;&gt;"",",","")</f>
        <v>#REF!</v>
      </c>
    </row>
    <row r="20" spans="1:12" x14ac:dyDescent="0.15">
      <c r="A20" s="2">
        <v>11</v>
      </c>
      <c r="B20" s="2" t="s">
        <v>33</v>
      </c>
      <c r="C20" s="2" t="s">
        <v>43</v>
      </c>
      <c r="D20" s="2" t="s">
        <v>47</v>
      </c>
      <c r="E20" s="2"/>
      <c r="F20" s="2"/>
      <c r="G20" s="2"/>
      <c r="H20" s="2"/>
      <c r="I20" s="2"/>
      <c r="J20" s="2"/>
      <c r="L20" t="e">
        <f>#REF!&amp;" "&amp;#REF!&amp;" "&amp;IF(E20&lt;&gt;"","("&amp;E20&amp;")","")&amp;IF(#REF!&lt;&gt;"",",","")</f>
        <v>#REF!</v>
      </c>
    </row>
    <row r="21" spans="1:12" x14ac:dyDescent="0.15">
      <c r="A21" s="2">
        <v>12</v>
      </c>
      <c r="B21" s="2" t="s">
        <v>34</v>
      </c>
      <c r="C21" s="2" t="s">
        <v>44</v>
      </c>
      <c r="D21" s="2" t="s">
        <v>47</v>
      </c>
      <c r="E21" s="2"/>
      <c r="F21" s="2"/>
      <c r="G21" s="2"/>
      <c r="H21" s="2"/>
      <c r="I21" s="2"/>
      <c r="J21" s="2"/>
      <c r="L21" t="e">
        <f>#REF!&amp;" "&amp;#REF!&amp;" "&amp;IF(E21&lt;&gt;"","("&amp;E21&amp;")","")&amp;IF(#REF!&lt;&gt;"",",","")</f>
        <v>#REF!</v>
      </c>
    </row>
    <row r="22" spans="1:12" x14ac:dyDescent="0.15">
      <c r="A22" s="2">
        <v>13</v>
      </c>
      <c r="B22" s="2" t="s">
        <v>119</v>
      </c>
      <c r="C22" s="2" t="s">
        <v>120</v>
      </c>
      <c r="D22" s="2" t="s">
        <v>47</v>
      </c>
      <c r="E22" s="2"/>
      <c r="F22" s="2"/>
      <c r="G22" s="2"/>
      <c r="H22" s="2"/>
      <c r="I22" s="2"/>
      <c r="J22" s="2"/>
      <c r="L22" t="e">
        <f>#REF!&amp;" "&amp;#REF!&amp;" "&amp;IF(E22&lt;&gt;"","("&amp;E22&amp;")","")&amp;IF(C23&lt;&gt;"",",","")</f>
        <v>#REF!</v>
      </c>
    </row>
    <row r="23" spans="1:12" x14ac:dyDescent="0.15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e">
        <f>C23&amp;" "&amp;D23&amp;" "&amp;IF(E23&lt;&gt;"","("&amp;E23&amp;")","")&amp;IF(#REF!&lt;&gt;"",",","")</f>
        <v>#REF!</v>
      </c>
    </row>
    <row r="24" spans="1:12" x14ac:dyDescent="0.15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e">
        <f>#REF!&amp;" "&amp;#REF!&amp;" "&amp;IF(E24&lt;&gt;"","("&amp;E24&amp;")","")&amp;IF(C25&lt;&gt;"",",","")</f>
        <v>#REF!</v>
      </c>
    </row>
    <row r="25" spans="1:12" x14ac:dyDescent="0.15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ref="L25:L29" si="0">C25&amp;" "&amp;D25&amp;" "&amp;IF(E25&lt;&gt;"","("&amp;E25&amp;")","")&amp;IF(C26&lt;&gt;"",",","")</f>
        <v xml:space="preserve">  </v>
      </c>
    </row>
    <row r="26" spans="1:12" x14ac:dyDescent="0.15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15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15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15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F304-3E90-48C4-A5CD-34325C856695}">
  <dimension ref="A1:L30"/>
  <sheetViews>
    <sheetView topLeftCell="A6" workbookViewId="0">
      <selection activeCell="D20" sqref="D20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21</v>
      </c>
    </row>
    <row r="2" spans="1:12" x14ac:dyDescent="0.15">
      <c r="B2" s="1" t="s">
        <v>1</v>
      </c>
      <c r="C2" s="6" t="s">
        <v>25</v>
      </c>
      <c r="D2" s="1" t="s">
        <v>2</v>
      </c>
      <c r="E2" s="7" t="s">
        <v>23</v>
      </c>
      <c r="F2" s="4"/>
      <c r="G2" s="4"/>
    </row>
    <row r="3" spans="1:12" x14ac:dyDescent="0.15">
      <c r="B3" s="1" t="s">
        <v>3</v>
      </c>
      <c r="C3" s="6" t="s">
        <v>22</v>
      </c>
      <c r="D3" s="1" t="s">
        <v>4</v>
      </c>
      <c r="E3" s="8" t="s">
        <v>24</v>
      </c>
      <c r="F3" s="4"/>
      <c r="G3" s="4"/>
    </row>
    <row r="4" spans="1:12" x14ac:dyDescent="0.15">
      <c r="B4" s="1" t="s">
        <v>116</v>
      </c>
      <c r="C4" s="7" t="s">
        <v>58</v>
      </c>
      <c r="D4" s="1" t="s">
        <v>5</v>
      </c>
      <c r="E4" s="7" t="s">
        <v>23</v>
      </c>
      <c r="F4" s="4"/>
      <c r="G4" s="4"/>
    </row>
    <row r="5" spans="1:12" x14ac:dyDescent="0.15">
      <c r="B5" s="1" t="s">
        <v>117</v>
      </c>
      <c r="C5" s="7" t="s">
        <v>26</v>
      </c>
      <c r="D5" s="1" t="s">
        <v>6</v>
      </c>
      <c r="E5" s="8" t="s">
        <v>24</v>
      </c>
      <c r="F5" s="4"/>
      <c r="G5" s="4"/>
    </row>
    <row r="9" spans="1:12" x14ac:dyDescent="0.15">
      <c r="A9" s="1" t="s">
        <v>7</v>
      </c>
      <c r="B9" s="1" t="s">
        <v>115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5" t="str">
        <f>"create table "&amp;C5&amp;" ("</f>
        <v>create table Search _word (</v>
      </c>
    </row>
    <row r="10" spans="1:12" x14ac:dyDescent="0.15">
      <c r="A10" s="2">
        <v>1</v>
      </c>
      <c r="B10" s="2" t="s">
        <v>57</v>
      </c>
      <c r="C10" s="2" t="s">
        <v>56</v>
      </c>
      <c r="D10" s="2" t="s">
        <v>47</v>
      </c>
      <c r="E10" s="2"/>
      <c r="F10" s="2" t="s">
        <v>101</v>
      </c>
      <c r="G10" s="2"/>
      <c r="H10" s="2" t="s">
        <v>101</v>
      </c>
      <c r="I10" s="2"/>
      <c r="J10" s="2"/>
      <c r="L10" t="str">
        <f>C11&amp;" "&amp;D11&amp;" "&amp;IF(E10&lt;&gt;"","("&amp;E10&amp;")","")&amp;IF(C12&lt;&gt;"",",","")</f>
        <v>word varchar ,</v>
      </c>
    </row>
    <row r="11" spans="1:12" x14ac:dyDescent="0.15">
      <c r="A11" s="2">
        <v>2</v>
      </c>
      <c r="B11" s="2" t="s">
        <v>28</v>
      </c>
      <c r="C11" s="2" t="s">
        <v>37</v>
      </c>
      <c r="D11" s="2" t="s">
        <v>53</v>
      </c>
      <c r="E11" s="2"/>
      <c r="F11" s="2"/>
      <c r="G11" s="2"/>
      <c r="H11" s="2" t="s">
        <v>101</v>
      </c>
      <c r="I11" s="2"/>
      <c r="J11" s="2"/>
      <c r="L11" t="e">
        <f>C12&amp;" "&amp;D12&amp;" "&amp;IF(E11&lt;&gt;"","("&amp;E11&amp;")","")&amp;IF(#REF!&lt;&gt;"",",","")</f>
        <v>#REF!</v>
      </c>
    </row>
    <row r="12" spans="1:12" x14ac:dyDescent="0.15">
      <c r="A12" s="2">
        <v>3</v>
      </c>
      <c r="B12" s="2" t="s">
        <v>41</v>
      </c>
      <c r="C12" s="2" t="s">
        <v>42</v>
      </c>
      <c r="D12" s="2" t="s">
        <v>47</v>
      </c>
      <c r="E12" s="2"/>
      <c r="F12" s="2"/>
      <c r="G12" s="2"/>
      <c r="H12" s="2"/>
      <c r="I12" s="2"/>
      <c r="J12" s="2"/>
      <c r="L12" t="e">
        <f>#REF!&amp;" "&amp;#REF!&amp;" "&amp;IF(E12&lt;&gt;"","("&amp;E12&amp;")","")&amp;IF(C13&lt;&gt;"",",","")</f>
        <v>#REF!</v>
      </c>
    </row>
    <row r="13" spans="1:12" x14ac:dyDescent="0.15">
      <c r="A13" s="2">
        <v>4</v>
      </c>
      <c r="B13" s="2" t="s">
        <v>32</v>
      </c>
      <c r="C13" s="2" t="s">
        <v>100</v>
      </c>
      <c r="D13" s="2" t="s">
        <v>48</v>
      </c>
      <c r="E13" s="2"/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 xml:space="preserve">a_date date </v>
      </c>
    </row>
    <row r="14" spans="1:12" x14ac:dyDescent="0.15">
      <c r="A14" s="2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2">
        <v>7</v>
      </c>
      <c r="B16" s="9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15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si="0"/>
        <v xml:space="preserve">  </v>
      </c>
    </row>
    <row r="18" spans="1:12" x14ac:dyDescent="0.15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15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15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15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15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15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15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15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15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15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15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15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6657-E00C-48AF-9AE1-F4C74EE1AC1F}">
  <dimension ref="A1:L30"/>
  <sheetViews>
    <sheetView topLeftCell="A9" workbookViewId="0">
      <selection activeCell="C21" sqref="C21"/>
    </sheetView>
  </sheetViews>
  <sheetFormatPr defaultRowHeight="13.5" x14ac:dyDescent="0.15"/>
  <cols>
    <col min="2" max="2" width="23" customWidth="1"/>
    <col min="3" max="3" width="26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96</v>
      </c>
    </row>
    <row r="2" spans="1:12" x14ac:dyDescent="0.15">
      <c r="B2" s="1" t="s">
        <v>1</v>
      </c>
      <c r="C2" s="6" t="s">
        <v>98</v>
      </c>
      <c r="D2" s="1" t="s">
        <v>2</v>
      </c>
      <c r="E2" s="7" t="s">
        <v>97</v>
      </c>
    </row>
    <row r="3" spans="1:12" x14ac:dyDescent="0.15">
      <c r="B3" s="1" t="s">
        <v>3</v>
      </c>
      <c r="C3" s="6" t="s">
        <v>22</v>
      </c>
      <c r="D3" s="1" t="s">
        <v>4</v>
      </c>
      <c r="E3" s="8" t="s">
        <v>24</v>
      </c>
    </row>
    <row r="4" spans="1:12" x14ac:dyDescent="0.15">
      <c r="B4" s="1" t="s">
        <v>116</v>
      </c>
      <c r="C4" s="7" t="s">
        <v>96</v>
      </c>
      <c r="D4" s="1" t="s">
        <v>5</v>
      </c>
      <c r="E4" s="2"/>
    </row>
    <row r="5" spans="1:12" x14ac:dyDescent="0.15">
      <c r="B5" s="1" t="s">
        <v>117</v>
      </c>
      <c r="C5" s="7" t="s">
        <v>99</v>
      </c>
      <c r="D5" s="1" t="s">
        <v>6</v>
      </c>
      <c r="E5" s="8" t="s">
        <v>24</v>
      </c>
    </row>
    <row r="9" spans="1:12" x14ac:dyDescent="0.15">
      <c r="A9" s="1" t="s">
        <v>7</v>
      </c>
      <c r="B9" s="1" t="s">
        <v>115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P_user (</v>
      </c>
    </row>
    <row r="10" spans="1:12" x14ac:dyDescent="0.15">
      <c r="A10" s="2">
        <v>1</v>
      </c>
      <c r="B10" s="2" t="s">
        <v>95</v>
      </c>
      <c r="C10" s="2" t="s">
        <v>94</v>
      </c>
      <c r="D10" s="2" t="s">
        <v>47</v>
      </c>
      <c r="E10" s="2">
        <v>12</v>
      </c>
      <c r="F10" s="2" t="s">
        <v>86</v>
      </c>
      <c r="G10" s="2"/>
      <c r="H10" s="2" t="s">
        <v>86</v>
      </c>
      <c r="I10" s="2"/>
      <c r="J10" s="2"/>
      <c r="L10" t="str">
        <f t="shared" ref="L10:L29" si="0">C10&amp;" "&amp;D10&amp;" "&amp;IF(E10&lt;&gt;"","("&amp;E10&amp;")","")&amp;IF(C11&lt;&gt;"",",","")</f>
        <v>user_id int (12),</v>
      </c>
    </row>
    <row r="11" spans="1:12" x14ac:dyDescent="0.15">
      <c r="A11" s="2">
        <v>2</v>
      </c>
      <c r="B11" s="2" t="s">
        <v>93</v>
      </c>
      <c r="C11" s="2" t="s">
        <v>92</v>
      </c>
      <c r="D11" s="2" t="s">
        <v>52</v>
      </c>
      <c r="E11" s="2">
        <v>30</v>
      </c>
      <c r="F11" s="2"/>
      <c r="G11" s="2"/>
      <c r="H11" s="2" t="s">
        <v>86</v>
      </c>
      <c r="I11" s="2"/>
      <c r="J11" s="2"/>
      <c r="L11" t="str">
        <f t="shared" si="0"/>
        <v>company varchar (30),</v>
      </c>
    </row>
    <row r="12" spans="1:12" x14ac:dyDescent="0.15">
      <c r="A12" s="2">
        <v>3</v>
      </c>
      <c r="B12" s="2" t="s">
        <v>91</v>
      </c>
      <c r="C12" s="2" t="s">
        <v>90</v>
      </c>
      <c r="D12" s="2" t="s">
        <v>52</v>
      </c>
      <c r="E12" s="2">
        <v>5</v>
      </c>
      <c r="F12" s="2"/>
      <c r="G12" s="2"/>
      <c r="H12" s="2" t="s">
        <v>86</v>
      </c>
      <c r="I12" s="2"/>
      <c r="J12" s="2"/>
      <c r="L12" t="str">
        <f t="shared" si="0"/>
        <v>class_number varchar (5),</v>
      </c>
    </row>
    <row r="13" spans="1:12" x14ac:dyDescent="0.15">
      <c r="A13" s="2">
        <v>4</v>
      </c>
      <c r="B13" s="2" t="s">
        <v>89</v>
      </c>
      <c r="C13" s="2" t="s">
        <v>88</v>
      </c>
      <c r="D13" s="2" t="s">
        <v>52</v>
      </c>
      <c r="E13" s="2">
        <v>20</v>
      </c>
      <c r="F13" s="2"/>
      <c r="G13" s="2"/>
      <c r="H13" s="2" t="s">
        <v>86</v>
      </c>
      <c r="I13" s="2"/>
      <c r="J13" s="2"/>
      <c r="L13" t="str">
        <f t="shared" si="0"/>
        <v>name varchar (20),</v>
      </c>
    </row>
    <row r="14" spans="1:12" x14ac:dyDescent="0.15">
      <c r="A14" s="2">
        <v>5</v>
      </c>
      <c r="B14" s="2" t="s">
        <v>118</v>
      </c>
      <c r="C14" s="2" t="s">
        <v>87</v>
      </c>
      <c r="D14" s="2" t="s">
        <v>52</v>
      </c>
      <c r="E14" s="2">
        <v>30</v>
      </c>
      <c r="F14" s="2"/>
      <c r="G14" s="2"/>
      <c r="H14" s="2" t="s">
        <v>86</v>
      </c>
      <c r="I14" s="2"/>
      <c r="J14" s="2"/>
      <c r="L14" t="str">
        <f t="shared" si="0"/>
        <v>experience varchar (30),</v>
      </c>
    </row>
    <row r="15" spans="1:12" x14ac:dyDescent="0.15">
      <c r="A15" s="2">
        <v>6</v>
      </c>
      <c r="B15" s="2" t="s">
        <v>85</v>
      </c>
      <c r="C15" s="2" t="s">
        <v>84</v>
      </c>
      <c r="D15" s="2" t="s">
        <v>52</v>
      </c>
      <c r="E15" s="2">
        <v>4</v>
      </c>
      <c r="F15" s="2"/>
      <c r="G15" s="2"/>
      <c r="H15" s="2"/>
      <c r="I15" s="2"/>
      <c r="J15" s="2"/>
      <c r="L15" t="str">
        <f t="shared" si="0"/>
        <v>bloodtype varchar (4),</v>
      </c>
    </row>
    <row r="16" spans="1:12" x14ac:dyDescent="0.15">
      <c r="A16" s="2">
        <v>7</v>
      </c>
      <c r="B16" s="2" t="s">
        <v>83</v>
      </c>
      <c r="C16" s="2" t="s">
        <v>82</v>
      </c>
      <c r="D16" s="2" t="s">
        <v>48</v>
      </c>
      <c r="E16" s="2">
        <v>12</v>
      </c>
      <c r="F16" s="2"/>
      <c r="G16" s="2"/>
      <c r="H16" s="2"/>
      <c r="I16" s="2"/>
      <c r="J16" s="2"/>
      <c r="L16" t="str">
        <f t="shared" si="0"/>
        <v>birthday date (12),</v>
      </c>
    </row>
    <row r="17" spans="1:12" x14ac:dyDescent="0.15">
      <c r="A17" s="2">
        <v>8</v>
      </c>
      <c r="B17" s="2" t="s">
        <v>81</v>
      </c>
      <c r="C17" s="2" t="s">
        <v>80</v>
      </c>
      <c r="D17" s="2" t="s">
        <v>52</v>
      </c>
      <c r="E17" s="2">
        <v>20</v>
      </c>
      <c r="F17" s="2"/>
      <c r="G17" s="2"/>
      <c r="H17" s="2"/>
      <c r="I17" s="2"/>
      <c r="J17" s="2"/>
      <c r="L17" t="str">
        <f t="shared" si="0"/>
        <v>college varchar (20),</v>
      </c>
    </row>
    <row r="18" spans="1:12" x14ac:dyDescent="0.15">
      <c r="A18" s="2">
        <v>9</v>
      </c>
      <c r="B18" s="2" t="s">
        <v>79</v>
      </c>
      <c r="C18" s="2" t="s">
        <v>78</v>
      </c>
      <c r="D18" s="2" t="s">
        <v>52</v>
      </c>
      <c r="E18" s="2">
        <v>40</v>
      </c>
      <c r="F18" s="2"/>
      <c r="G18" s="2"/>
      <c r="H18" s="2"/>
      <c r="I18" s="2"/>
      <c r="J18" s="2"/>
      <c r="L18" t="str">
        <f t="shared" si="0"/>
        <v>undergraduate varchar (40),</v>
      </c>
    </row>
    <row r="19" spans="1:12" x14ac:dyDescent="0.15">
      <c r="A19" s="2">
        <v>10</v>
      </c>
      <c r="B19" s="2" t="s">
        <v>77</v>
      </c>
      <c r="C19" s="2" t="s">
        <v>76</v>
      </c>
      <c r="D19" s="2" t="s">
        <v>52</v>
      </c>
      <c r="E19" s="2">
        <v>40</v>
      </c>
      <c r="F19" s="2"/>
      <c r="G19" s="2"/>
      <c r="H19" s="2"/>
      <c r="I19" s="2"/>
      <c r="J19" s="2"/>
      <c r="L19" t="str">
        <f t="shared" si="0"/>
        <v>hobby varchar (40),</v>
      </c>
    </row>
    <row r="20" spans="1:12" x14ac:dyDescent="0.15">
      <c r="A20" s="2">
        <v>11</v>
      </c>
      <c r="B20" s="2" t="s">
        <v>75</v>
      </c>
      <c r="C20" s="2" t="s">
        <v>74</v>
      </c>
      <c r="D20" s="2" t="s">
        <v>52</v>
      </c>
      <c r="E20" s="2">
        <v>40</v>
      </c>
      <c r="F20" s="2"/>
      <c r="G20" s="2"/>
      <c r="H20" s="2"/>
      <c r="I20" s="2"/>
      <c r="J20" s="2"/>
      <c r="L20" t="str">
        <f t="shared" si="0"/>
        <v>special_skill varchar (40),</v>
      </c>
    </row>
    <row r="21" spans="1:12" x14ac:dyDescent="0.15">
      <c r="A21" s="2">
        <v>12</v>
      </c>
      <c r="B21" s="2" t="s">
        <v>73</v>
      </c>
      <c r="C21" s="2" t="s">
        <v>72</v>
      </c>
      <c r="D21" s="2" t="s">
        <v>52</v>
      </c>
      <c r="E21" s="2">
        <v>40</v>
      </c>
      <c r="F21" s="2"/>
      <c r="G21" s="2"/>
      <c r="H21" s="2"/>
      <c r="I21" s="2"/>
      <c r="J21" s="2"/>
      <c r="L21" t="str">
        <f t="shared" si="0"/>
        <v>qualification varchar (40),</v>
      </c>
    </row>
    <row r="22" spans="1:12" x14ac:dyDescent="0.15">
      <c r="A22" s="2">
        <v>13</v>
      </c>
      <c r="B22" s="2" t="s">
        <v>71</v>
      </c>
      <c r="C22" s="2" t="s">
        <v>70</v>
      </c>
      <c r="D22" s="2" t="s">
        <v>52</v>
      </c>
      <c r="E22" s="2">
        <v>40</v>
      </c>
      <c r="F22" s="2"/>
      <c r="G22" s="2"/>
      <c r="H22" s="2"/>
      <c r="I22" s="2"/>
      <c r="J22" s="2"/>
      <c r="L22" t="str">
        <f t="shared" si="0"/>
        <v>favorite_artist varchar (40),</v>
      </c>
    </row>
    <row r="23" spans="1:12" x14ac:dyDescent="0.15">
      <c r="A23" s="2">
        <v>14</v>
      </c>
      <c r="B23" s="2" t="s">
        <v>69</v>
      </c>
      <c r="C23" s="2" t="s">
        <v>68</v>
      </c>
      <c r="D23" s="2" t="s">
        <v>49</v>
      </c>
      <c r="E23" s="2"/>
      <c r="F23" s="2"/>
      <c r="G23" s="2"/>
      <c r="H23" s="2"/>
      <c r="I23" s="2"/>
      <c r="J23" s="2"/>
      <c r="L23" t="str">
        <f t="shared" si="0"/>
        <v xml:space="preserve">comment text </v>
      </c>
    </row>
    <row r="24" spans="1:12" x14ac:dyDescent="0.15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15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15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15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15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15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5BA0-04D0-4609-8C84-887F05D97264}">
  <dimension ref="A1:L18"/>
  <sheetViews>
    <sheetView tabSelected="1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21</v>
      </c>
    </row>
    <row r="2" spans="1:12" x14ac:dyDescent="0.15">
      <c r="B2" s="1" t="s">
        <v>1</v>
      </c>
      <c r="C2" s="12" t="s">
        <v>129</v>
      </c>
      <c r="D2" s="1" t="s">
        <v>2</v>
      </c>
      <c r="E2" s="2" t="s">
        <v>108</v>
      </c>
    </row>
    <row r="3" spans="1:12" x14ac:dyDescent="0.15">
      <c r="B3" s="1" t="s">
        <v>3</v>
      </c>
      <c r="C3" s="12" t="s">
        <v>22</v>
      </c>
      <c r="D3" s="1" t="s">
        <v>4</v>
      </c>
      <c r="E3" s="11" t="s">
        <v>24</v>
      </c>
    </row>
    <row r="4" spans="1:12" x14ac:dyDescent="0.15">
      <c r="B4" s="1" t="s">
        <v>16</v>
      </c>
      <c r="C4" s="2" t="s">
        <v>128</v>
      </c>
      <c r="D4" s="1" t="s">
        <v>5</v>
      </c>
      <c r="E4" s="2"/>
    </row>
    <row r="5" spans="1:12" x14ac:dyDescent="0.15">
      <c r="B5" s="1" t="s">
        <v>17</v>
      </c>
      <c r="C5" s="2" t="s">
        <v>127</v>
      </c>
      <c r="D5" s="1" t="s">
        <v>6</v>
      </c>
      <c r="E5" s="2"/>
    </row>
    <row r="9" spans="1:12" x14ac:dyDescent="0.15">
      <c r="A9" s="1" t="s">
        <v>7</v>
      </c>
      <c r="B9" s="1" t="s">
        <v>126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management_word (</v>
      </c>
    </row>
    <row r="10" spans="1:12" s="14" customFormat="1" x14ac:dyDescent="0.15">
      <c r="A10" s="13">
        <v>1</v>
      </c>
      <c r="B10" s="13" t="s">
        <v>130</v>
      </c>
      <c r="C10" s="15" t="s">
        <v>131</v>
      </c>
      <c r="D10" s="13" t="s">
        <v>47</v>
      </c>
      <c r="E10" s="13"/>
      <c r="F10" s="13" t="s">
        <v>86</v>
      </c>
      <c r="G10" s="13"/>
      <c r="H10" s="13" t="s">
        <v>86</v>
      </c>
      <c r="I10" s="13"/>
      <c r="J10" s="13"/>
    </row>
    <row r="11" spans="1:12" x14ac:dyDescent="0.15">
      <c r="A11" s="2">
        <v>2</v>
      </c>
      <c r="B11" s="2" t="s">
        <v>125</v>
      </c>
      <c r="C11" s="2" t="s">
        <v>124</v>
      </c>
      <c r="D11" s="2" t="s">
        <v>47</v>
      </c>
      <c r="E11" s="2"/>
      <c r="F11" s="2"/>
      <c r="G11" s="2"/>
      <c r="H11" s="2"/>
      <c r="I11" s="2"/>
      <c r="J11" s="2"/>
      <c r="L11" t="str">
        <f>C11&amp;" "&amp;D11&amp;" "&amp;IF(E11&lt;&gt;"","("&amp;E11&amp;")","")&amp;IF(C12&lt;&gt;"",",","")</f>
        <v>area_open int ,</v>
      </c>
    </row>
    <row r="12" spans="1:12" x14ac:dyDescent="0.15">
      <c r="A12" s="13">
        <v>3</v>
      </c>
      <c r="B12" s="2" t="s">
        <v>123</v>
      </c>
      <c r="C12" s="2" t="s">
        <v>122</v>
      </c>
      <c r="D12" s="2" t="s">
        <v>49</v>
      </c>
      <c r="E12" s="2"/>
      <c r="F12" s="2"/>
      <c r="G12" s="2"/>
      <c r="H12" s="2" t="s">
        <v>86</v>
      </c>
      <c r="I12" s="2"/>
      <c r="J12" s="2"/>
      <c r="L12" t="e">
        <f>C12&amp;" "&amp;D12&amp;" "&amp;IF(E12&lt;&gt;"","("&amp;E12&amp;")","")&amp;IF(#REF!&lt;&gt;"",",","")</f>
        <v>#REF!</v>
      </c>
    </row>
    <row r="13" spans="1:12" x14ac:dyDescent="0.15">
      <c r="A13" s="2">
        <v>4</v>
      </c>
      <c r="B13" s="2"/>
      <c r="C13" s="2"/>
      <c r="D13" s="2"/>
      <c r="E13" s="2"/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13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3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15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>C17&amp;" "&amp;D17&amp;" "&amp;IF(E17&lt;&gt;"","("&amp;E17&amp;")","")&amp;IF(C18&lt;&gt;"",",","")</f>
        <v xml:space="preserve">  </v>
      </c>
    </row>
    <row r="18" spans="1:12" x14ac:dyDescent="0.15">
      <c r="L18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Login</vt:lpstr>
      <vt:lpstr>Post _word</vt:lpstr>
      <vt:lpstr>Search _word</vt:lpstr>
      <vt:lpstr>P_user</vt:lpstr>
      <vt:lpstr>management_word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2021-06-07T08:11:57Z</dcterms:modified>
</cp:coreProperties>
</file>