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YSL7\"/>
    </mc:Choice>
  </mc:AlternateContent>
  <xr:revisionPtr revIDLastSave="0" documentId="8_{F7F5117B-445C-45EA-8B85-CE6717E9E20F}" xr6:coauthVersionLast="47" xr6:coauthVersionMax="47" xr10:uidLastSave="{00000000-0000-0000-0000-000000000000}"/>
  <bookViews>
    <workbookView xWindow="11232" yWindow="0" windowWidth="11520" windowHeight="10992" tabRatio="878" activeTab="4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  <fileRecoveryPr repairLoad="1"/>
</workbook>
</file>

<file path=xl/calcChain.xml><?xml version="1.0" encoding="utf-8"?>
<calcChain xmlns="http://schemas.openxmlformats.org/spreadsheetml/2006/main">
  <c r="L11" i="10" l="1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1" i="6"/>
  <c r="L12" i="6"/>
  <c r="L13" i="6"/>
  <c r="L14" i="6"/>
  <c r="L15" i="6"/>
  <c r="L16" i="6"/>
  <c r="L17" i="6"/>
  <c r="L18" i="6"/>
  <c r="L19" i="6"/>
  <c r="L20" i="6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B38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9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<sst xmlns="http://schemas.openxmlformats.org/spreadsheetml/2006/main" count="610" uniqueCount="249">
  <si>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</si>
  <si>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</si>
  <si>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</si>
  <si>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</si>
  <si>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</si>
  <si>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</si>
  <si>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</si>
  <si>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</si>
  <si>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</si>
  <si>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</si>
  <si>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</si>
  <si>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</si>
  <si>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</si>
  <si>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</si>
  <si>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</si>
  <si>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</si>
  <si>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</si>
  <si>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</si>
  <si>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</si>
  <si>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</si>
  <si>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</si>
  <si>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</si>
  <si>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</si>
  <si>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</si>
  <si>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</si>
  <si>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</si>
  <si>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</si>
  <si>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</si>
  <si>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</si>
  <si>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</si>
  <si>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</si>
  <si>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</si>
  <si>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</si>
  <si>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</si>
  <si>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</si>
  <si>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</si>
  <si>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</si>
  <si>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</si>
  <si>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</si>
  <si>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</si>
  <si>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</si>
  <si>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</si>
  <si>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</si>
  <si>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</si>
  <si>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</si>
  <si>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</si>
  <si>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</si>
  <si>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</si>
  <si>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</si>
  <si>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</si>
  <si>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</si>
  <si>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</si>
  <si>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</si>
  <si>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</si>
  <si>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</si>
  <si>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</si>
  <si>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</si>
  <si>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</si>
  <si>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</si>
  <si>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</si>
  <si>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</si>
  <si>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</si>
  <si>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</si>
  <si>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</si>
  <si>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</si>
  <si>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</si>
  <si>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</si>
  <si>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</si>
  <si>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</si>
  <si>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</si>
  <si>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</si>
  <si>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</si>
  <si>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</si>
  <si>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</si>
  <si>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</si>
  <si>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</si>
  <si>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</si>
  <si>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</si>
  <si>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</si>
  <si>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</si>
  <si>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</si>
  <si>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</si>
  <si>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</si>
  <si>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</si>
  <si>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</si>
  <si>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</si>
  <si>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</si>
  <si>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</si>
  <si>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</si>
  <si>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</si>
  <si>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</si>
  <si>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</si>
  <si>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</si>
  <si>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</si>
  <si>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</si>
  <si>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</si>
  <si>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</si>
  <si>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</si>
  <si>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</si>
  <si>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</si>
  <si>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</si>
  <si>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</si>
  <si>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</si>
  <si>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</si>
  <si>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</si>
  <si>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</si>
  <si>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</si>
  <si>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</si>
  <si>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</si>
  <si>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</si>
  <si>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</si>
  <si>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</si>
  <si>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</si>
  <si>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</si>
  <si>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</si>
  <si>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</si>
  <si>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</si>
  <si>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内々定応諾</t>
    <rPh sb="0" eb="3">
      <t>ナイナイテイ</t>
    </rPh>
    <rPh sb="3" eb="5">
      <t>オウダク</t>
    </rPh>
    <phoneticPr fontId="1"/>
  </si>
  <si>
    <t>se_earlyno</t>
    <phoneticPr fontId="1"/>
  </si>
  <si>
    <t>内々定応諾後辞退</t>
    <rPh sb="0" eb="3">
      <t>ナイナイテイ</t>
    </rPh>
    <rPh sb="3" eb="5">
      <t>オウダク</t>
    </rPh>
    <rPh sb="5" eb="6">
      <t>ゴ</t>
    </rPh>
    <rPh sb="6" eb="8">
      <t>ジタイ</t>
    </rPh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</si>
  <si>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</si>
  <si>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</si>
  <si>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</si>
  <si>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</si>
  <si>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</si>
  <si>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</si>
  <si>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</si>
  <si>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</si>
  <si>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</si>
  <si>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</si>
  <si>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</si>
  <si>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</si>
  <si>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</si>
  <si>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</si>
  <si>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</si>
  <si>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</si>
  <si>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</si>
  <si>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</si>
  <si>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</si>
  <si>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</si>
  <si>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</si>
  <si>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</si>
  <si>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</si>
  <si>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</si>
  <si>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</si>
  <si>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</si>
  <si>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</si>
  <si>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</si>
  <si>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</si>
  <si>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</si>
  <si>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</si>
  <si>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</si>
  <si>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</si>
  <si>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</si>
  <si>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</si>
  <si>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</si>
  <si>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</si>
  <si>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</si>
  <si>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</si>
  <si>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</si>
  <si>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</si>
  <si>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</si>
  <si>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</si>
  <si>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</si>
  <si>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</si>
  <si>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</si>
  <si>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</si>
  <si>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</si>
  <si>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</si>
  <si>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</si>
  <si>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</si>
  <si>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</si>
  <si>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</si>
  <si>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</si>
  <si>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</si>
  <si>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</si>
  <si>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</si>
  <si>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</si>
  <si>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</si>
  <si>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</si>
  <si>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</si>
  <si>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</si>
  <si>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</si>
  <si>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</si>
  <si>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</si>
  <si>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</si>
  <si>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</si>
  <si>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</si>
  <si>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</si>
  <si>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</si>
  <si>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</si>
  <si>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</si>
  <si>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</si>
  <si>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</si>
  <si>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</si>
  <si>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</si>
  <si>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</si>
  <si>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</si>
  <si>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</si>
  <si>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</si>
  <si>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</si>
  <si>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</si>
  <si>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</si>
  <si>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</si>
  <si>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</si>
  <si>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</si>
  <si>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</si>
  <si>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</si>
  <si>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</si>
  <si>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</si>
  <si>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</si>
  <si>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</si>
  <si>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</si>
  <si>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</si>
  <si>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</si>
  <si>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</si>
  <si>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</si>
  <si>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</si>
  <si>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</si>
  <si>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</si>
  <si>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説明会</t>
    <rPh sb="0" eb="3">
      <t>セツメイカイ</t>
    </rPh>
    <phoneticPr fontId="1"/>
  </si>
  <si>
    <t>※説明会は、インターンフラグで申し込み、日付で予約、出欠で参加を判断</t>
    <rPh sb="1" eb="4">
      <t>セツメイカイ</t>
    </rPh>
    <rPh sb="15" eb="16">
      <t>モウ</t>
    </rPh>
    <rPh sb="17" eb="18">
      <t>コ</t>
    </rPh>
    <rPh sb="20" eb="22">
      <t>ヒヅケ</t>
    </rPh>
    <rPh sb="23" eb="25">
      <t>ヨヤク</t>
    </rPh>
    <rPh sb="26" eb="28">
      <t>シュッケツ</t>
    </rPh>
    <rPh sb="29" eb="31">
      <t>サンカ</t>
    </rPh>
    <rPh sb="32" eb="34">
      <t>ハンダン</t>
    </rPh>
    <phoneticPr fontId="1"/>
  </si>
  <si>
    <t>（日付が入力される）</t>
    <rPh sb="1" eb="3">
      <t>ヒヅケ</t>
    </rPh>
    <rPh sb="4" eb="6">
      <t>ニュウリョク</t>
    </rPh>
    <phoneticPr fontId="1"/>
  </si>
  <si>
    <t>※外部設計書の詳細ページでは、選考グループにある</t>
    <rPh sb="1" eb="6">
      <t>ガイブセッケイショ</t>
    </rPh>
    <rPh sb="7" eb="9">
      <t>ショウサイ</t>
    </rPh>
    <rPh sb="15" eb="17">
      <t>センコウ</t>
    </rPh>
    <phoneticPr fontId="1"/>
  </si>
  <si>
    <t>se_confirm</t>
    <phoneticPr fontId="1"/>
  </si>
  <si>
    <t>内々定確定</t>
    <rPh sb="0" eb="3">
      <t>ナイナイテイ</t>
    </rPh>
    <rPh sb="3" eb="5">
      <t>カクテイ</t>
    </rPh>
    <phoneticPr fontId="1"/>
  </si>
  <si>
    <t>空か〇 、内々定が決まったら〇</t>
    <rPh sb="5" eb="8">
      <t>ナイナイテイ</t>
    </rPh>
    <rPh sb="9" eb="10">
      <t>キ</t>
    </rPh>
    <phoneticPr fontId="1"/>
  </si>
  <si>
    <t>進捗状況</t>
    <rPh sb="0" eb="4">
      <t>シンチョクジョウキョウ</t>
    </rPh>
    <phoneticPr fontId="1"/>
  </si>
  <si>
    <t>se_situation</t>
    <phoneticPr fontId="1"/>
  </si>
  <si>
    <t>適正検査受験前</t>
  </si>
  <si>
    <t>適正検査受験済</t>
  </si>
  <si>
    <t>書類選考中</t>
  </si>
  <si>
    <t>書類選考合否</t>
  </si>
  <si>
    <t>一次面接日程調整</t>
  </si>
  <si>
    <t>一次選考実施中</t>
  </si>
  <si>
    <t>一次選考合否</t>
  </si>
  <si>
    <t>二次選考日程調整</t>
  </si>
  <si>
    <t>二次選考実施中</t>
  </si>
  <si>
    <t>二次選考合否</t>
  </si>
  <si>
    <t>三次選考有無</t>
  </si>
  <si>
    <t>三次選考日程調整</t>
  </si>
  <si>
    <t>三次選考前</t>
  </si>
  <si>
    <t>三次選考合否</t>
  </si>
  <si>
    <t>内々定決定</t>
  </si>
  <si>
    <t>内々定送付</t>
  </si>
  <si>
    <t>内々定応諾</t>
  </si>
  <si>
    <t>辞退</t>
  </si>
  <si>
    <t>進捗状況(se_situation)</t>
    <rPh sb="0" eb="4">
      <t>シンチョクジョウキョウ</t>
    </rPh>
    <phoneticPr fontId="1"/>
  </si>
  <si>
    <t>編集ページではプルダウン</t>
    <rPh sb="0" eb="2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</si>
</sst>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  <font>
      <sz val="8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workbookViewId="0">
      <selection activeCell="C3" sqref="C3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166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164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165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55"/>
  <sheetViews>
    <sheetView topLeftCell="B10" workbookViewId="0">
      <selection activeCell="L33" sqref="L3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182</v>
      </c>
    </row>
    <row r="5" spans="1:12">
      <c r="B5" s="1" t="s">
        <v>17</v>
      </c>
      <c r="C5" s="3" t="s">
        <v>149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186</v>
      </c>
      <c r="C10" s="9" t="s">
        <v>39</v>
      </c>
      <c r="D10" s="9" t="s">
        <v>151</v>
      </c>
      <c r="E10" s="9">
        <v>6</v>
      </c>
      <c r="F10" s="9"/>
      <c r="G10" s="9"/>
      <c r="H10" s="3" t="s">
        <v>152</v>
      </c>
      <c r="I10" s="9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9">
        <v>2</v>
      </c>
      <c r="B11" s="9" t="s">
        <v>99</v>
      </c>
      <c r="C11" s="9" t="s">
        <v>98</v>
      </c>
      <c r="D11" s="3" t="s">
        <v>212</v>
      </c>
      <c r="E11" s="9">
        <v>10</v>
      </c>
      <c r="F11" s="9"/>
      <c r="G11" s="9"/>
      <c r="H11" s="9"/>
      <c r="I11" s="9"/>
      <c r="J11" s="9" t="s">
        <v>89</v>
      </c>
      <c r="L11" t="str">
        <f t="shared" ref="L11:L32" si="0">C11&amp;" "&amp;D11&amp;" "&amp;IF(E11&lt;&gt;"","("&amp;E11&amp;")","")&amp;IF(B12&lt;&gt;"",",","")</f>
        <v>se_selectiondate date (10),</v>
      </c>
    </row>
    <row r="12" spans="1:12">
      <c r="A12" s="9">
        <v>3</v>
      </c>
      <c r="B12" s="9" t="s">
        <v>101</v>
      </c>
      <c r="C12" s="9" t="s">
        <v>100</v>
      </c>
      <c r="D12" s="9" t="s">
        <v>151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>
      <c r="A13" s="9">
        <v>4</v>
      </c>
      <c r="B13" s="9" t="s">
        <v>103</v>
      </c>
      <c r="C13" s="9" t="s">
        <v>102</v>
      </c>
      <c r="D13" s="9" t="s">
        <v>151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105</v>
      </c>
      <c r="C14" s="9" t="s">
        <v>104</v>
      </c>
      <c r="D14" s="9" t="s">
        <v>150</v>
      </c>
      <c r="E14" s="9">
        <v>1</v>
      </c>
      <c r="F14" s="9"/>
      <c r="G14" s="9"/>
      <c r="H14" s="9"/>
      <c r="I14" s="9"/>
      <c r="J14" s="9" t="s">
        <v>163</v>
      </c>
      <c r="L14" t="str">
        <f t="shared" si="0"/>
        <v>se_textresult varchar (1),</v>
      </c>
    </row>
    <row r="15" spans="1:12">
      <c r="A15" s="9">
        <v>6</v>
      </c>
      <c r="B15" s="9" t="s">
        <v>107</v>
      </c>
      <c r="C15" s="9" t="s">
        <v>106</v>
      </c>
      <c r="D15" s="3" t="s">
        <v>212</v>
      </c>
      <c r="E15" s="9">
        <v>10</v>
      </c>
      <c r="F15" s="9"/>
      <c r="G15" s="9"/>
      <c r="H15" s="9"/>
      <c r="I15" s="9"/>
      <c r="J15" s="9" t="s">
        <v>89</v>
      </c>
      <c r="L15" t="str">
        <f t="shared" si="0"/>
        <v>se_gettextdate date (10),</v>
      </c>
    </row>
    <row r="16" spans="1:12">
      <c r="A16" s="9">
        <v>7</v>
      </c>
      <c r="B16" s="9" t="s">
        <v>109</v>
      </c>
      <c r="C16" s="9" t="s">
        <v>108</v>
      </c>
      <c r="D16" s="3" t="s">
        <v>212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date (10),</v>
      </c>
    </row>
    <row r="17" spans="1:12">
      <c r="A17" s="9">
        <v>8</v>
      </c>
      <c r="B17" s="9" t="s">
        <v>111</v>
      </c>
      <c r="C17" s="9" t="s">
        <v>110</v>
      </c>
      <c r="D17" s="3" t="s">
        <v>212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date (10),</v>
      </c>
    </row>
    <row r="18" spans="1:12">
      <c r="A18" s="9">
        <v>9</v>
      </c>
      <c r="B18" s="9" t="s">
        <v>113</v>
      </c>
      <c r="C18" s="9" t="s">
        <v>112</v>
      </c>
      <c r="D18" s="9" t="s">
        <v>150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>
      <c r="A19" s="9">
        <v>10</v>
      </c>
      <c r="B19" s="9" t="s">
        <v>115</v>
      </c>
      <c r="C19" s="9" t="s">
        <v>114</v>
      </c>
      <c r="D19" s="3" t="s">
        <v>212</v>
      </c>
      <c r="E19" s="9">
        <v>10</v>
      </c>
      <c r="F19" s="9"/>
      <c r="G19" s="9"/>
      <c r="H19" s="9"/>
      <c r="I19" s="9"/>
      <c r="J19" s="9" t="s">
        <v>89</v>
      </c>
      <c r="L19" t="str">
        <f t="shared" si="0"/>
        <v>se_sendok date (10),</v>
      </c>
    </row>
    <row r="20" spans="1:12">
      <c r="A20" s="9">
        <v>11</v>
      </c>
      <c r="B20" s="9" t="s">
        <v>117</v>
      </c>
      <c r="C20" s="9" t="s">
        <v>116</v>
      </c>
      <c r="D20" s="3" t="s">
        <v>212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date (10),</v>
      </c>
    </row>
    <row r="21" spans="1:12">
      <c r="A21" s="9">
        <v>12</v>
      </c>
      <c r="B21" s="9" t="s">
        <v>119</v>
      </c>
      <c r="C21" s="9" t="s">
        <v>118</v>
      </c>
      <c r="D21" s="3" t="s">
        <v>212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date (10),</v>
      </c>
    </row>
    <row r="22" spans="1:12">
      <c r="A22" s="9">
        <v>13</v>
      </c>
      <c r="B22" s="9" t="s">
        <v>121</v>
      </c>
      <c r="C22" s="9" t="s">
        <v>120</v>
      </c>
      <c r="D22" s="9" t="s">
        <v>150</v>
      </c>
      <c r="E22" s="9">
        <v>1</v>
      </c>
      <c r="F22" s="9"/>
      <c r="G22" s="9"/>
      <c r="H22" s="9"/>
      <c r="I22" s="9"/>
      <c r="J22" s="9" t="s">
        <v>163</v>
      </c>
      <c r="L22" t="str">
        <f t="shared" si="0"/>
        <v>se_firstresult varchar (1),</v>
      </c>
    </row>
    <row r="23" spans="1:12">
      <c r="A23" s="9">
        <v>14</v>
      </c>
      <c r="B23" s="9" t="s">
        <v>123</v>
      </c>
      <c r="C23" s="9" t="s">
        <v>122</v>
      </c>
      <c r="D23" s="9" t="s">
        <v>150</v>
      </c>
      <c r="E23" s="9">
        <v>1</v>
      </c>
      <c r="F23" s="9"/>
      <c r="G23" s="9"/>
      <c r="H23" s="9"/>
      <c r="I23" s="9"/>
      <c r="J23" s="9" t="s">
        <v>163</v>
      </c>
      <c r="L23" t="str">
        <f t="shared" si="0"/>
        <v>se_secondresult varchar (1),</v>
      </c>
    </row>
    <row r="24" spans="1:12">
      <c r="A24" s="9">
        <v>15</v>
      </c>
      <c r="B24" s="9" t="s">
        <v>125</v>
      </c>
      <c r="C24" s="9" t="s">
        <v>124</v>
      </c>
      <c r="D24" s="3" t="s">
        <v>212</v>
      </c>
      <c r="E24" s="9">
        <v>10</v>
      </c>
      <c r="F24" s="9"/>
      <c r="G24" s="9"/>
      <c r="H24" s="9"/>
      <c r="I24" s="9"/>
      <c r="J24" s="9" t="s">
        <v>89</v>
      </c>
      <c r="L24" t="str">
        <f t="shared" si="0"/>
        <v>se_firstno date (10),</v>
      </c>
    </row>
    <row r="25" spans="1:12">
      <c r="A25" s="9">
        <v>16</v>
      </c>
      <c r="B25" s="9" t="s">
        <v>127</v>
      </c>
      <c r="C25" s="9" t="s">
        <v>126</v>
      </c>
      <c r="D25" s="3" t="s">
        <v>212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date (10),</v>
      </c>
    </row>
    <row r="26" spans="1:12">
      <c r="A26" s="9">
        <v>17</v>
      </c>
      <c r="B26" s="9" t="s">
        <v>129</v>
      </c>
      <c r="C26" s="9" t="s">
        <v>128</v>
      </c>
      <c r="D26" s="3" t="s">
        <v>212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date (10),</v>
      </c>
    </row>
    <row r="27" spans="1:12">
      <c r="A27" s="9">
        <v>18</v>
      </c>
      <c r="B27" s="9" t="s">
        <v>131</v>
      </c>
      <c r="C27" s="9" t="s">
        <v>130</v>
      </c>
      <c r="D27" s="3" t="s">
        <v>212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date (10),</v>
      </c>
    </row>
    <row r="28" spans="1:12">
      <c r="A28" s="9">
        <v>19</v>
      </c>
      <c r="B28" s="9" t="s">
        <v>133</v>
      </c>
      <c r="C28" s="9" t="s">
        <v>132</v>
      </c>
      <c r="D28" s="3" t="s">
        <v>212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date (10),</v>
      </c>
    </row>
    <row r="29" spans="1:12">
      <c r="A29" s="9">
        <v>20</v>
      </c>
      <c r="B29" s="9" t="s">
        <v>135</v>
      </c>
      <c r="C29" s="9" t="s">
        <v>134</v>
      </c>
      <c r="D29" s="9" t="s">
        <v>150</v>
      </c>
      <c r="E29" s="9">
        <v>1</v>
      </c>
      <c r="F29" s="9"/>
      <c r="G29" s="9"/>
      <c r="H29" s="9"/>
      <c r="I29" s="9"/>
      <c r="J29" s="9" t="s">
        <v>163</v>
      </c>
      <c r="L29" t="str">
        <f t="shared" si="0"/>
        <v>se_thirdresult varchar (1),</v>
      </c>
    </row>
    <row r="30" spans="1:12">
      <c r="A30" s="9">
        <v>21</v>
      </c>
      <c r="B30" s="9" t="s">
        <v>11</v>
      </c>
      <c r="C30" s="9" t="s">
        <v>136</v>
      </c>
      <c r="D30" s="9" t="s">
        <v>150</v>
      </c>
      <c r="E30" s="9">
        <v>200</v>
      </c>
      <c r="F30" s="9"/>
      <c r="G30" s="9"/>
      <c r="H30" s="9"/>
      <c r="I30" s="9"/>
      <c r="J30" s="9"/>
      <c r="L30" t="str">
        <f t="shared" si="0"/>
        <v>se_remarks varchar (200),</v>
      </c>
    </row>
    <row r="31" spans="1:12">
      <c r="A31" s="3">
        <v>22</v>
      </c>
      <c r="B31" s="3" t="s">
        <v>193</v>
      </c>
      <c r="C31" s="3" t="s">
        <v>162</v>
      </c>
      <c r="D31" s="3" t="s">
        <v>151</v>
      </c>
      <c r="E31" s="3">
        <v>4</v>
      </c>
      <c r="F31" s="3" t="s">
        <v>152</v>
      </c>
      <c r="G31" s="3" t="s">
        <v>152</v>
      </c>
      <c r="H31" s="3" t="s">
        <v>152</v>
      </c>
      <c r="I31" s="3"/>
      <c r="J31" s="3" t="s">
        <v>15</v>
      </c>
      <c r="L31" t="str">
        <f t="shared" si="0"/>
        <v>se_id int (4),</v>
      </c>
    </row>
    <row r="32" spans="1:12">
      <c r="A32" s="3">
        <v>23</v>
      </c>
      <c r="B32" s="3" t="s">
        <v>225</v>
      </c>
      <c r="C32" s="3" t="s">
        <v>224</v>
      </c>
      <c r="D32" s="3" t="s">
        <v>150</v>
      </c>
      <c r="E32" s="3">
        <v>1</v>
      </c>
      <c r="F32" s="3"/>
      <c r="G32" s="3"/>
      <c r="H32" s="3"/>
      <c r="I32" s="3"/>
      <c r="J32" s="9" t="s">
        <v>226</v>
      </c>
      <c r="L32" t="str">
        <f t="shared" si="0"/>
        <v>se_confirm varchar (1),</v>
      </c>
    </row>
    <row r="33" spans="1:12">
      <c r="A33" s="3">
        <v>24</v>
      </c>
      <c r="B33" s="3" t="s">
        <v>227</v>
      </c>
      <c r="C33" s="3" t="s">
        <v>228</v>
      </c>
      <c r="D33" s="3" t="s">
        <v>150</v>
      </c>
      <c r="E33" s="3">
        <v>20</v>
      </c>
      <c r="F33" s="3"/>
      <c r="G33" s="3"/>
      <c r="H33" s="3"/>
      <c r="I33" s="3"/>
      <c r="J33" s="3"/>
      <c r="L33" t="str">
        <f>C33&amp;" "&amp;D33&amp;" "&amp;IF(E33&lt;&gt;"","("&amp;E33&amp;")","")&amp;IF(B38&lt;&gt;"",",","")</f>
        <v>se_situation varchar (20),</v>
      </c>
    </row>
    <row r="34" spans="1:12">
      <c r="L34" t="s">
        <v>20</v>
      </c>
    </row>
    <row r="37" spans="1:12">
      <c r="J37" s="13" t="s">
        <v>247</v>
      </c>
      <c r="K37" t="s">
        <v>248</v>
      </c>
    </row>
    <row r="38" spans="1:12">
      <c r="B38">
        <f>+[1]Sheet1!$C$87+[1]Sheet1!$C$86</f>
        <v>0</v>
      </c>
      <c r="J38" s="14" t="s">
        <v>229</v>
      </c>
    </row>
    <row r="39" spans="1:12">
      <c r="J39" s="14" t="s">
        <v>230</v>
      </c>
    </row>
    <row r="40" spans="1:12">
      <c r="J40" s="14" t="s">
        <v>231</v>
      </c>
    </row>
    <row r="41" spans="1:12">
      <c r="J41" s="14" t="s">
        <v>232</v>
      </c>
    </row>
    <row r="42" spans="1:12">
      <c r="J42" s="14" t="s">
        <v>233</v>
      </c>
    </row>
    <row r="43" spans="1:12">
      <c r="J43" s="14" t="s">
        <v>234</v>
      </c>
    </row>
    <row r="44" spans="1:12">
      <c r="J44" s="14" t="s">
        <v>235</v>
      </c>
    </row>
    <row r="45" spans="1:12">
      <c r="J45" s="14" t="s">
        <v>236</v>
      </c>
    </row>
    <row r="46" spans="1:12">
      <c r="J46" s="14" t="s">
        <v>237</v>
      </c>
    </row>
    <row r="47" spans="1:12">
      <c r="J47" s="14" t="s">
        <v>238</v>
      </c>
    </row>
    <row r="48" spans="1:12">
      <c r="J48" s="14" t="s">
        <v>239</v>
      </c>
    </row>
    <row r="49" spans="10:10">
      <c r="J49" s="14" t="s">
        <v>240</v>
      </c>
    </row>
    <row r="50" spans="10:10">
      <c r="J50" s="14" t="s">
        <v>241</v>
      </c>
    </row>
    <row r="51" spans="10:10">
      <c r="J51" s="14" t="s">
        <v>242</v>
      </c>
    </row>
    <row r="52" spans="10:10">
      <c r="J52" s="14" t="s">
        <v>243</v>
      </c>
    </row>
    <row r="53" spans="10:10">
      <c r="J53" s="14" t="s">
        <v>244</v>
      </c>
    </row>
    <row r="54" spans="10:10">
      <c r="J54" s="14" t="s">
        <v>245</v>
      </c>
    </row>
    <row r="55" spans="10:10">
      <c r="J55" s="14" t="s">
        <v>246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2" sqref="C1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187</v>
      </c>
      <c r="C10" s="8" t="s">
        <v>40</v>
      </c>
      <c r="D10" s="3" t="s">
        <v>151</v>
      </c>
      <c r="E10" s="3">
        <v>4</v>
      </c>
      <c r="F10" s="3" t="s">
        <v>152</v>
      </c>
      <c r="G10" s="3"/>
      <c r="H10" s="3" t="s">
        <v>152</v>
      </c>
      <c r="I10" s="3"/>
      <c r="J10" s="3" t="s">
        <v>194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209</v>
      </c>
      <c r="C11" s="8" t="s">
        <v>41</v>
      </c>
      <c r="D11" s="3" t="s">
        <v>150</v>
      </c>
      <c r="E11" s="3">
        <v>10</v>
      </c>
      <c r="F11" s="3"/>
      <c r="G11" s="3"/>
      <c r="H11" s="3" t="s">
        <v>152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150</v>
      </c>
      <c r="E12" s="3">
        <v>10</v>
      </c>
      <c r="F12" s="3"/>
      <c r="G12" s="3"/>
      <c r="H12" s="3" t="s">
        <v>152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150</v>
      </c>
      <c r="E13" s="3">
        <v>20</v>
      </c>
      <c r="F13" s="3"/>
      <c r="G13" s="3"/>
      <c r="H13" s="3" t="s">
        <v>152</v>
      </c>
      <c r="I13" s="3"/>
      <c r="J13" s="3" t="s">
        <v>153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151</v>
      </c>
      <c r="E14" s="3">
        <v>1</v>
      </c>
      <c r="F14" s="3"/>
      <c r="G14" s="3"/>
      <c r="H14" s="3" t="s">
        <v>152</v>
      </c>
      <c r="I14" s="3">
        <v>0</v>
      </c>
      <c r="J14" s="3" t="s">
        <v>154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151</v>
      </c>
      <c r="E15" s="3">
        <v>1</v>
      </c>
      <c r="F15" s="3"/>
      <c r="G15" s="3"/>
      <c r="H15" s="3" t="s">
        <v>152</v>
      </c>
      <c r="I15" s="3">
        <v>0</v>
      </c>
      <c r="J15" s="3" t="s">
        <v>155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L19" sqref="L19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188</v>
      </c>
      <c r="C10" s="8" t="s">
        <v>50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54</v>
      </c>
      <c r="C11" s="8" t="s">
        <v>39</v>
      </c>
      <c r="D11" s="3" t="s">
        <v>151</v>
      </c>
      <c r="E11" s="3">
        <v>6</v>
      </c>
      <c r="F11" s="3"/>
      <c r="G11" s="3"/>
      <c r="H11" s="3" t="s">
        <v>152</v>
      </c>
      <c r="I11" s="3"/>
      <c r="J11" s="3" t="s">
        <v>168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150</v>
      </c>
      <c r="E12" s="3">
        <v>30</v>
      </c>
      <c r="F12" s="3"/>
      <c r="G12" s="3"/>
      <c r="H12" s="3" t="s">
        <v>152</v>
      </c>
      <c r="I12" s="3"/>
      <c r="J12" s="3" t="s">
        <v>167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150</v>
      </c>
      <c r="E13" s="3">
        <v>20</v>
      </c>
      <c r="F13" s="3"/>
      <c r="G13" s="3"/>
      <c r="H13" s="3"/>
      <c r="I13" s="3"/>
      <c r="J13" s="3" t="s">
        <v>169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150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K11" sqref="K1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189</v>
      </c>
      <c r="C10" s="9" t="s">
        <v>58</v>
      </c>
      <c r="D10" s="3" t="s">
        <v>151</v>
      </c>
      <c r="E10" s="3">
        <v>4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150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150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210</v>
      </c>
      <c r="C13" s="3" t="s">
        <v>211</v>
      </c>
      <c r="D13" s="3" t="s">
        <v>150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tabSelected="1" topLeftCell="A10" zoomScale="129" zoomScaleNormal="129" workbookViewId="0">
      <selection activeCell="C13" sqref="C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156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150</v>
      </c>
      <c r="E11" s="3">
        <v>20</v>
      </c>
      <c r="F11" s="3"/>
      <c r="G11" s="3"/>
      <c r="H11" s="3" t="s">
        <v>152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150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150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150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150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150</v>
      </c>
      <c r="E17" s="3">
        <v>100</v>
      </c>
      <c r="F17" s="3"/>
      <c r="G17" s="3"/>
      <c r="H17" s="3" t="s">
        <v>152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150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150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150</v>
      </c>
      <c r="E20" s="3">
        <v>1</v>
      </c>
      <c r="F20" s="3"/>
      <c r="G20" s="3"/>
      <c r="H20" s="3"/>
      <c r="I20" s="3"/>
      <c r="J20" s="3" t="s">
        <v>157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150</v>
      </c>
      <c r="E21" s="3">
        <v>1</v>
      </c>
      <c r="F21" s="3"/>
      <c r="G21" s="3"/>
      <c r="H21" s="3"/>
      <c r="I21" s="3"/>
      <c r="J21" s="3" t="s">
        <v>157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150</v>
      </c>
      <c r="E22" s="3">
        <v>1</v>
      </c>
      <c r="F22" s="3"/>
      <c r="G22" s="3"/>
      <c r="H22" s="3"/>
      <c r="I22" s="3"/>
      <c r="J22" s="3" t="s">
        <v>157</v>
      </c>
      <c r="L22" t="str">
        <f t="shared" si="0"/>
        <v>s_rikunavi varchar (1),</v>
      </c>
    </row>
    <row r="23" spans="1:12">
      <c r="A23" s="3">
        <v>14</v>
      </c>
      <c r="B23" s="11" t="s">
        <v>183</v>
      </c>
      <c r="C23" s="11" t="s">
        <v>184</v>
      </c>
      <c r="D23" s="3" t="s">
        <v>150</v>
      </c>
      <c r="E23" s="3">
        <v>1</v>
      </c>
      <c r="F23" s="3"/>
      <c r="G23" s="3"/>
      <c r="H23" s="3"/>
      <c r="I23" s="3"/>
      <c r="J23" s="3" t="s">
        <v>157</v>
      </c>
      <c r="L23" t="str">
        <f t="shared" si="0"/>
        <v>s_other varchar (1),</v>
      </c>
    </row>
    <row r="24" spans="1:12">
      <c r="A24" s="3">
        <v>15</v>
      </c>
      <c r="B24" s="3" t="s">
        <v>179</v>
      </c>
      <c r="C24" s="3" t="s">
        <v>180</v>
      </c>
      <c r="D24" s="3" t="s">
        <v>151</v>
      </c>
      <c r="E24" s="3">
        <v>1</v>
      </c>
      <c r="F24" s="3"/>
      <c r="G24" s="3"/>
      <c r="H24" s="3"/>
      <c r="I24" s="3">
        <v>0</v>
      </c>
      <c r="J24" s="3" t="s">
        <v>185</v>
      </c>
      <c r="L24" t="str">
        <f t="shared" si="0"/>
        <v>alleditflag int (1)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42"/>
  <sheetViews>
    <sheetView workbookViewId="0">
      <selection activeCell="F6" sqref="F6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 t="shared" ref="L10:L20" si="0"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87</v>
      </c>
      <c r="C11" s="9" t="s">
        <v>86</v>
      </c>
      <c r="D11" s="3" t="s">
        <v>150</v>
      </c>
      <c r="E11" s="3">
        <v>20</v>
      </c>
      <c r="F11" s="3"/>
      <c r="G11" s="3"/>
      <c r="H11" s="3"/>
      <c r="I11" s="3"/>
      <c r="J11" s="3"/>
      <c r="L11" t="str">
        <f t="shared" si="0"/>
        <v>i_category varchar (20),</v>
      </c>
    </row>
    <row r="12" spans="1:12">
      <c r="A12" s="3">
        <v>3</v>
      </c>
      <c r="B12" s="3" t="s">
        <v>89</v>
      </c>
      <c r="C12" s="9" t="s">
        <v>88</v>
      </c>
      <c r="D12" s="3" t="s">
        <v>212</v>
      </c>
      <c r="E12" s="3">
        <v>10</v>
      </c>
      <c r="F12" s="3"/>
      <c r="G12" s="3"/>
      <c r="H12" s="3"/>
      <c r="I12" s="3"/>
      <c r="J12" s="3" t="s">
        <v>177</v>
      </c>
      <c r="L12" t="str">
        <f t="shared" si="0"/>
        <v>i_date date (10),</v>
      </c>
    </row>
    <row r="13" spans="1:12">
      <c r="A13" s="3">
        <v>4</v>
      </c>
      <c r="B13" s="3" t="s">
        <v>91</v>
      </c>
      <c r="C13" s="9" t="s">
        <v>90</v>
      </c>
      <c r="D13" s="3" t="s">
        <v>150</v>
      </c>
      <c r="E13" s="3">
        <v>1</v>
      </c>
      <c r="F13" s="3"/>
      <c r="G13" s="3"/>
      <c r="H13" s="3"/>
      <c r="I13" s="3"/>
      <c r="J13" s="3" t="s">
        <v>157</v>
      </c>
      <c r="L13" t="str">
        <f t="shared" si="0"/>
        <v>i_meeting varchar (1),</v>
      </c>
    </row>
    <row r="14" spans="1:12">
      <c r="A14" s="3">
        <v>5</v>
      </c>
      <c r="B14" s="3" t="s">
        <v>93</v>
      </c>
      <c r="C14" s="9" t="s">
        <v>92</v>
      </c>
      <c r="D14" s="3" t="s">
        <v>150</v>
      </c>
      <c r="E14" s="3">
        <v>1</v>
      </c>
      <c r="F14" s="3"/>
      <c r="G14" s="3"/>
      <c r="H14" s="3"/>
      <c r="I14" s="3"/>
      <c r="J14" s="3" t="s">
        <v>157</v>
      </c>
      <c r="L14" t="str">
        <f t="shared" si="0"/>
        <v>i_submit varchar (1),</v>
      </c>
    </row>
    <row r="15" spans="1:12">
      <c r="A15" s="3">
        <v>6</v>
      </c>
      <c r="B15" s="3" t="s">
        <v>95</v>
      </c>
      <c r="C15" s="9" t="s">
        <v>94</v>
      </c>
      <c r="D15" s="3" t="s">
        <v>150</v>
      </c>
      <c r="E15" s="3">
        <v>1</v>
      </c>
      <c r="F15" s="3"/>
      <c r="G15" s="3"/>
      <c r="H15" s="3"/>
      <c r="I15" s="3"/>
      <c r="J15" s="3" t="s">
        <v>157</v>
      </c>
      <c r="L15" t="str">
        <f t="shared" si="0"/>
        <v>i_acceptance varchar (1),</v>
      </c>
    </row>
    <row r="16" spans="1:12">
      <c r="A16" s="3">
        <v>7</v>
      </c>
      <c r="B16" s="3" t="s">
        <v>97</v>
      </c>
      <c r="C16" s="9" t="s">
        <v>96</v>
      </c>
      <c r="D16" s="3" t="s">
        <v>150</v>
      </c>
      <c r="E16" s="3">
        <v>1</v>
      </c>
      <c r="F16" s="3"/>
      <c r="G16" s="3"/>
      <c r="H16" s="3"/>
      <c r="I16" s="3"/>
      <c r="J16" s="3" t="s">
        <v>157</v>
      </c>
      <c r="L16" t="str">
        <f t="shared" si="0"/>
        <v>i_document varchar (1),</v>
      </c>
    </row>
    <row r="17" spans="1:12">
      <c r="A17" s="3">
        <v>8</v>
      </c>
      <c r="B17" s="3" t="s">
        <v>15</v>
      </c>
      <c r="C17" s="3" t="s">
        <v>158</v>
      </c>
      <c r="D17" s="3" t="s">
        <v>151</v>
      </c>
      <c r="E17" s="3">
        <v>4</v>
      </c>
      <c r="F17" s="3" t="s">
        <v>152</v>
      </c>
      <c r="G17" s="3" t="s">
        <v>152</v>
      </c>
      <c r="H17" s="3" t="s">
        <v>152</v>
      </c>
      <c r="I17" s="3"/>
      <c r="J17" s="3" t="s">
        <v>15</v>
      </c>
      <c r="L17" t="str">
        <f t="shared" si="0"/>
        <v>i_id int (4),</v>
      </c>
    </row>
    <row r="18" spans="1:12">
      <c r="A18" s="3">
        <v>9</v>
      </c>
      <c r="B18" s="11" t="s">
        <v>173</v>
      </c>
      <c r="C18" s="3" t="s">
        <v>175</v>
      </c>
      <c r="D18" s="3" t="s">
        <v>150</v>
      </c>
      <c r="E18" s="3">
        <v>1</v>
      </c>
      <c r="F18" s="3"/>
      <c r="G18" s="3"/>
      <c r="H18" s="3"/>
      <c r="I18" s="3"/>
      <c r="J18" s="3" t="s">
        <v>178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172</v>
      </c>
      <c r="C19" s="3" t="s">
        <v>176</v>
      </c>
      <c r="D19" s="3" t="s">
        <v>212</v>
      </c>
      <c r="E19" s="3">
        <v>10</v>
      </c>
      <c r="F19" s="3"/>
      <c r="G19" s="3"/>
      <c r="H19" s="3"/>
      <c r="I19" s="3"/>
      <c r="J19" s="12" t="s">
        <v>174</v>
      </c>
      <c r="L19" t="str">
        <f t="shared" si="0"/>
        <v>applyflag date (10)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208</v>
      </c>
    </row>
    <row r="33" spans="10:10">
      <c r="J33" t="s">
        <v>203</v>
      </c>
    </row>
    <row r="34" spans="10:10">
      <c r="J34" t="s">
        <v>204</v>
      </c>
    </row>
    <row r="35" spans="10:10">
      <c r="J35" t="s">
        <v>205</v>
      </c>
    </row>
    <row r="36" spans="10:10">
      <c r="J36" t="s">
        <v>206</v>
      </c>
    </row>
    <row r="37" spans="10:10">
      <c r="J37" t="s">
        <v>207</v>
      </c>
    </row>
    <row r="38" spans="10:10">
      <c r="J38" t="s">
        <v>220</v>
      </c>
    </row>
    <row r="40" spans="10:10">
      <c r="J40" t="s">
        <v>221</v>
      </c>
    </row>
    <row r="41" spans="10:10">
      <c r="J41" t="s">
        <v>222</v>
      </c>
    </row>
    <row r="42" spans="10:10">
      <c r="J42" t="s">
        <v>223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workbookViewId="0">
      <selection activeCell="G31" sqref="G3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146</v>
      </c>
      <c r="C11" s="9" t="s">
        <v>145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"&amp;IF(E11&lt;&gt;"","("&amp;E11&amp;")","")&amp;IF(B12&lt;&gt;"",",","")</f>
        <v>sf_category varchar (20),</v>
      </c>
    </row>
    <row r="12" spans="1:12">
      <c r="A12" s="3">
        <v>3</v>
      </c>
      <c r="B12" s="9" t="s">
        <v>46</v>
      </c>
      <c r="C12" s="9" t="s">
        <v>147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"&amp;IF(E12&lt;&gt;"","("&amp;E12&amp;")","")&amp;IF(B13&lt;&gt;"",",","")</f>
        <v>sf_name varchar (20),</v>
      </c>
    </row>
    <row r="13" spans="1:12">
      <c r="A13" s="3">
        <v>4</v>
      </c>
      <c r="B13" s="9" t="s">
        <v>141</v>
      </c>
      <c r="C13" s="9" t="s">
        <v>148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>C13&amp;" "&amp;D13&amp;" "&amp;IF(E13&lt;&gt;"","("&amp;E13&amp;")","")&amp;IF(B14&lt;&gt;"",",","")</f>
        <v>sf_score int (1),</v>
      </c>
    </row>
    <row r="14" spans="1:12">
      <c r="A14" s="3">
        <v>5</v>
      </c>
      <c r="B14" s="3" t="s">
        <v>190</v>
      </c>
      <c r="C14" s="3" t="s">
        <v>159</v>
      </c>
      <c r="D14" s="10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sf_id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  <row r="31" spans="1:12">
      <c r="J31" s="13" t="s">
        <v>217</v>
      </c>
    </row>
    <row r="32" spans="1:12">
      <c r="J32" t="s">
        <v>218</v>
      </c>
    </row>
    <row r="33" spans="10:10">
      <c r="J33" t="s">
        <v>219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8"/>
  <sheetViews>
    <sheetView workbookViewId="0">
      <selection activeCell="J15" sqref="J15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195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143</v>
      </c>
      <c r="C11" s="9" t="s">
        <v>142</v>
      </c>
      <c r="D11" s="9" t="s">
        <v>150</v>
      </c>
      <c r="E11" s="3">
        <v>20</v>
      </c>
      <c r="F11" s="3"/>
      <c r="G11" s="3"/>
      <c r="H11" s="3"/>
      <c r="I11" s="3"/>
      <c r="J11" s="3" t="s">
        <v>170</v>
      </c>
      <c r="L11" t="str">
        <f>C11&amp;" "&amp;D11&amp;" "&amp;IF(E11&lt;&gt;"","("&amp;E11&amp;")","")&amp;IF(B12&lt;&gt;"",",","")</f>
        <v>e_category varchar (20),</v>
      </c>
    </row>
    <row r="12" spans="1:12">
      <c r="A12" s="3">
        <v>3</v>
      </c>
      <c r="B12" s="9" t="s">
        <v>89</v>
      </c>
      <c r="C12" s="9" t="s">
        <v>144</v>
      </c>
      <c r="D12" s="3" t="s">
        <v>212</v>
      </c>
      <c r="E12" s="3">
        <v>10</v>
      </c>
      <c r="F12" s="3"/>
      <c r="G12" s="3"/>
      <c r="H12" s="3"/>
      <c r="I12" s="3"/>
      <c r="J12" s="3" t="s">
        <v>171</v>
      </c>
      <c r="L12" t="str">
        <f>C12&amp;" "&amp;D12&amp;" "&amp;IF(E12&lt;&gt;"","("&amp;E12&amp;")","")&amp;IF(B13&lt;&gt;"",",","")</f>
        <v>e_date date (10),</v>
      </c>
    </row>
    <row r="13" spans="1:12">
      <c r="A13" s="3">
        <v>4</v>
      </c>
      <c r="B13" s="3" t="s">
        <v>191</v>
      </c>
      <c r="C13" s="3" t="s">
        <v>160</v>
      </c>
      <c r="D13" s="3" t="s">
        <v>151</v>
      </c>
      <c r="E13" s="3">
        <v>4</v>
      </c>
      <c r="F13" s="3" t="s">
        <v>152</v>
      </c>
      <c r="G13" s="3" t="s">
        <v>152</v>
      </c>
      <c r="H13" s="3" t="s">
        <v>152</v>
      </c>
      <c r="I13" s="3"/>
      <c r="J13" s="3" t="s">
        <v>15</v>
      </c>
      <c r="L13" t="str">
        <f>C13&amp;" "&amp;D13&amp;" "&amp;IF(E13&lt;&gt;"","("&amp;E13&amp;")","")&amp;IF(C14&lt;&gt;"",",","")</f>
        <v>e_id int (4)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  <row r="32" spans="1:12">
      <c r="J32" s="13" t="s">
        <v>202</v>
      </c>
      <c r="K32" s="6"/>
    </row>
    <row r="33" spans="10:10">
      <c r="J33" t="s">
        <v>196</v>
      </c>
    </row>
    <row r="34" spans="10:10">
      <c r="J34" t="s">
        <v>197</v>
      </c>
    </row>
    <row r="35" spans="10:10">
      <c r="J35" t="s">
        <v>198</v>
      </c>
    </row>
    <row r="36" spans="10:10">
      <c r="J36" t="s">
        <v>199</v>
      </c>
    </row>
    <row r="37" spans="10:10">
      <c r="J37" t="s">
        <v>200</v>
      </c>
    </row>
    <row r="38" spans="10:10">
      <c r="J38" t="s">
        <v>201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5"/>
  <sheetViews>
    <sheetView workbookViewId="0">
      <selection activeCell="F32" sqref="F3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181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138</v>
      </c>
      <c r="C11" s="9" t="s">
        <v>137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"&amp;IF(E11&lt;&gt;"","("&amp;E11&amp;")","")&amp;IF(B12&lt;&gt;"",",","")</f>
        <v>st_category varchar (20),</v>
      </c>
    </row>
    <row r="12" spans="1:12">
      <c r="A12" s="3">
        <v>3</v>
      </c>
      <c r="B12" s="9" t="s">
        <v>46</v>
      </c>
      <c r="C12" s="9" t="s">
        <v>139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"&amp;IF(E12&lt;&gt;"","("&amp;E12&amp;")","")&amp;IF(B13&lt;&gt;"",",","")</f>
        <v>st_name varchar (20),</v>
      </c>
    </row>
    <row r="13" spans="1:12">
      <c r="A13" s="3">
        <v>4</v>
      </c>
      <c r="B13" s="9" t="s">
        <v>141</v>
      </c>
      <c r="C13" s="9" t="s">
        <v>140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>C13&amp;" "&amp;D13&amp;" "&amp;IF(E13&lt;&gt;"","("&amp;E13&amp;")","")&amp;IF(B14&lt;&gt;"",",","")</f>
        <v>st_score int (1),</v>
      </c>
    </row>
    <row r="14" spans="1:12">
      <c r="A14" s="3">
        <v>5</v>
      </c>
      <c r="B14" s="3" t="s">
        <v>192</v>
      </c>
      <c r="C14" s="3" t="s">
        <v>161</v>
      </c>
      <c r="D14" s="3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st_id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  <row r="32" spans="1:12">
      <c r="J32" s="13" t="s">
        <v>213</v>
      </c>
    </row>
    <row r="33" spans="10:10">
      <c r="J33" t="s">
        <v>214</v>
      </c>
    </row>
    <row r="34" spans="10:10">
      <c r="J34" t="s">
        <v>215</v>
      </c>
    </row>
    <row r="35" spans="10:10">
      <c r="J35" t="s">
        <v>216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KazukiYanagawa</cp:lastModifiedBy>
  <dcterms:created xsi:type="dcterms:W3CDTF">2016-05-11T06:52:52Z</dcterms:created>
  <dcterms:modified xsi:type="dcterms:W3CDTF">2021-07-09T06:38:59Z</dcterms:modified>
</cp:coreProperties>
</file>