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165" yWindow="870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</sheets>
  <calcPr calcId="125725"/>
</workbook>
</file>

<file path=xl/calcChain.xml><?xml version="1.0" encoding="utf-8"?>
<calcChain xmlns="http://schemas.openxmlformats.org/spreadsheetml/2006/main">
  <c r="C120" i="4"/>
  <c r="B121" s="1"/>
  <c r="B120"/>
  <c r="B8"/>
  <c r="B11" s="1"/>
  <c r="C11" s="1"/>
  <c r="F6" i="3"/>
  <c r="F7"/>
  <c r="F5"/>
  <c r="F4"/>
  <c r="F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1"/>
  <c r="C121" i="4" l="1"/>
  <c r="B122" s="1"/>
  <c r="C122" s="1"/>
  <c r="B24"/>
  <c r="C24" s="1"/>
  <c r="B72"/>
  <c r="C72" s="1"/>
  <c r="B12"/>
  <c r="C12" s="1"/>
  <c r="B13" s="1"/>
  <c r="B25" l="1"/>
  <c r="C25" s="1"/>
  <c r="B73"/>
  <c r="C73" s="1"/>
  <c r="C13"/>
  <c r="B14" s="1"/>
  <c r="B26" l="1"/>
  <c r="C26" s="1"/>
  <c r="B27" s="1"/>
  <c r="C27" s="1"/>
  <c r="B28" s="1"/>
  <c r="C28" s="1"/>
  <c r="B29" s="1"/>
  <c r="B74"/>
  <c r="C74" s="1"/>
  <c r="C14"/>
  <c r="B15" s="1"/>
  <c r="B75" l="1"/>
  <c r="C75" s="1"/>
  <c r="C29"/>
  <c r="B30" s="1"/>
  <c r="C30" s="1"/>
  <c r="B31" s="1"/>
  <c r="C31" s="1"/>
  <c r="C15"/>
  <c r="B16" s="1"/>
  <c r="B76" l="1"/>
  <c r="C76" s="1"/>
  <c r="B32"/>
  <c r="C16"/>
  <c r="B17" s="1"/>
  <c r="C17" l="1"/>
  <c r="B18" s="1"/>
  <c r="B77"/>
  <c r="C77" s="1"/>
  <c r="C32"/>
  <c r="B33" s="1"/>
  <c r="C18" l="1"/>
  <c r="B19" s="1"/>
  <c r="C19" s="1"/>
  <c r="B20" s="1"/>
  <c r="C20" s="1"/>
  <c r="B21" s="1"/>
  <c r="C21" s="1"/>
  <c r="B78"/>
  <c r="C78" s="1"/>
  <c r="C33"/>
  <c r="B34" s="1"/>
  <c r="B79" l="1"/>
  <c r="C79" s="1"/>
  <c r="C34"/>
  <c r="B35" s="1"/>
  <c r="C35" s="1"/>
  <c r="B36" s="1"/>
  <c r="C36" s="1"/>
  <c r="B37" s="1"/>
  <c r="C37" s="1"/>
  <c r="B38" s="1"/>
  <c r="C38" s="1"/>
  <c r="B39" s="1"/>
  <c r="C39" s="1"/>
  <c r="B40" s="1"/>
  <c r="C40" s="1"/>
  <c r="B41" s="1"/>
  <c r="B80" l="1"/>
  <c r="C80" s="1"/>
  <c r="C41"/>
  <c r="B42" s="1"/>
  <c r="B81" l="1"/>
  <c r="C81" s="1"/>
  <c r="C42"/>
  <c r="B43" s="1"/>
  <c r="B82" l="1"/>
  <c r="C82" s="1"/>
  <c r="C43"/>
  <c r="B44" s="1"/>
  <c r="B83" l="1"/>
  <c r="C83" s="1"/>
  <c r="C44"/>
  <c r="B45" s="1"/>
  <c r="C45" s="1"/>
  <c r="B46" s="1"/>
  <c r="C46" s="1"/>
  <c r="B47" s="1"/>
  <c r="C47" s="1"/>
  <c r="B48" s="1"/>
  <c r="C48" s="1"/>
  <c r="B49" s="1"/>
  <c r="C49" s="1"/>
  <c r="B50" s="1"/>
  <c r="C50" l="1"/>
  <c r="B51" s="1"/>
  <c r="C51" s="1"/>
  <c r="B52" s="1"/>
  <c r="C52" s="1"/>
  <c r="B53" s="1"/>
  <c r="C53" s="1"/>
  <c r="B54" s="1"/>
  <c r="B84"/>
  <c r="C84" s="1"/>
  <c r="B85" l="1"/>
  <c r="C85" s="1"/>
  <c r="C54"/>
  <c r="B55" s="1"/>
  <c r="C55" s="1"/>
  <c r="B56" s="1"/>
  <c r="C56" s="1"/>
  <c r="B57" s="1"/>
  <c r="C57" s="1"/>
  <c r="B58" s="1"/>
  <c r="C58" s="1"/>
  <c r="B59" s="1"/>
  <c r="C59" s="1"/>
  <c r="B60" s="1"/>
  <c r="C60" s="1"/>
  <c r="B61" s="1"/>
  <c r="C61" s="1"/>
  <c r="B62" s="1"/>
  <c r="C62" s="1"/>
  <c r="B63" s="1"/>
  <c r="B86" l="1"/>
  <c r="C86" s="1"/>
  <c r="C63"/>
  <c r="B64" s="1"/>
  <c r="B87" l="1"/>
  <c r="C87" s="1"/>
  <c r="C64"/>
  <c r="B65" s="1"/>
  <c r="C65" s="1"/>
  <c r="B66" s="1"/>
  <c r="C66" s="1"/>
  <c r="B67" s="1"/>
  <c r="C67" s="1"/>
  <c r="B68" s="1"/>
  <c r="C68" s="1"/>
  <c r="B69" s="1"/>
  <c r="C69" s="1"/>
  <c r="B88" l="1"/>
  <c r="C88" s="1"/>
  <c r="B89" l="1"/>
  <c r="C89" s="1"/>
  <c r="B90" l="1"/>
  <c r="C90" s="1"/>
  <c r="B91" l="1"/>
  <c r="C91" s="1"/>
  <c r="B92" l="1"/>
  <c r="C92" s="1"/>
  <c r="B93" l="1"/>
  <c r="C93" s="1"/>
  <c r="B94" l="1"/>
  <c r="C94" s="1"/>
  <c r="B95" l="1"/>
  <c r="C95" s="1"/>
  <c r="B96" l="1"/>
  <c r="C96" s="1"/>
  <c r="B97" l="1"/>
  <c r="C97" s="1"/>
  <c r="B98" l="1"/>
  <c r="C98" s="1"/>
  <c r="B99" l="1"/>
  <c r="C99" s="1"/>
  <c r="B100" l="1"/>
  <c r="C100" s="1"/>
  <c r="B101" l="1"/>
  <c r="C101" s="1"/>
  <c r="B102" l="1"/>
  <c r="C102" s="1"/>
  <c r="B103" l="1"/>
  <c r="C103" s="1"/>
  <c r="B104" l="1"/>
  <c r="C104" s="1"/>
  <c r="B105" l="1"/>
  <c r="C105" s="1"/>
  <c r="B106" l="1"/>
  <c r="C106" s="1"/>
  <c r="B107" l="1"/>
  <c r="C107" s="1"/>
  <c r="B108" l="1"/>
  <c r="C108" s="1"/>
  <c r="B109" l="1"/>
  <c r="C109" s="1"/>
  <c r="B110" l="1"/>
  <c r="C110" s="1"/>
  <c r="B111" l="1"/>
  <c r="C111" s="1"/>
  <c r="B112" l="1"/>
  <c r="C112" s="1"/>
  <c r="B113" l="1"/>
  <c r="C113" s="1"/>
  <c r="B114" l="1"/>
  <c r="C114" s="1"/>
  <c r="B115" l="1"/>
  <c r="C115" s="1"/>
  <c r="B116" l="1"/>
  <c r="C116" s="1"/>
  <c r="B117" l="1"/>
  <c r="C117" s="1"/>
</calcChain>
</file>

<file path=xl/sharedStrings.xml><?xml version="1.0" encoding="utf-8"?>
<sst xmlns="http://schemas.openxmlformats.org/spreadsheetml/2006/main" count="992" uniqueCount="431">
  <si>
    <t xml:space="preserve">VRB BUY : </t>
  </si>
  <si>
    <t xml:space="preserve"> 2009-04-14 </t>
  </si>
  <si>
    <t xml:space="preserve">VRB SELL: </t>
  </si>
  <si>
    <t xml:space="preserve"> 2009-04-17 </t>
  </si>
  <si>
    <t xml:space="preserve"> 2009-04-20 </t>
  </si>
  <si>
    <t xml:space="preserve"> 2009-04-21 </t>
  </si>
  <si>
    <t xml:space="preserve"> 2009-04-28 </t>
  </si>
  <si>
    <t xml:space="preserve"> 2009-05-04 </t>
  </si>
  <si>
    <t xml:space="preserve"> 2009-05-06 </t>
  </si>
  <si>
    <t xml:space="preserve"> 2009-05-12 </t>
  </si>
  <si>
    <t xml:space="preserve"> 2009-06-03 </t>
  </si>
  <si>
    <t xml:space="preserve"> 2009-06-05 </t>
  </si>
  <si>
    <t xml:space="preserve"> 2009-06-08 </t>
  </si>
  <si>
    <t xml:space="preserve"> 2009-06-11 </t>
  </si>
  <si>
    <t xml:space="preserve"> 2009-06-16 </t>
  </si>
  <si>
    <t xml:space="preserve"> 2009-06-22 </t>
  </si>
  <si>
    <t xml:space="preserve"> 2009-07-01 </t>
  </si>
  <si>
    <t xml:space="preserve"> 2009-07-10 </t>
  </si>
  <si>
    <t xml:space="preserve"> 2009-07-13 </t>
  </si>
  <si>
    <t xml:space="preserve"> 2009-07-15 </t>
  </si>
  <si>
    <t xml:space="preserve"> 2009-07-20 </t>
  </si>
  <si>
    <t xml:space="preserve"> 2009-07-23 </t>
  </si>
  <si>
    <t xml:space="preserve"> 2009-07-28 </t>
  </si>
  <si>
    <t xml:space="preserve"> 2009-07-29 </t>
  </si>
  <si>
    <t xml:space="preserve"> 2009-08-11 </t>
  </si>
  <si>
    <t xml:space="preserve"> 2009-08-14 </t>
  </si>
  <si>
    <t xml:space="preserve"> 2009-08-26 </t>
  </si>
  <si>
    <t xml:space="preserve"> 2009-08-31 </t>
  </si>
  <si>
    <t xml:space="preserve"> 2009-09-02 </t>
  </si>
  <si>
    <t xml:space="preserve"> 2009-09-07 </t>
  </si>
  <si>
    <t xml:space="preserve"> 2009-09-08 </t>
  </si>
  <si>
    <t xml:space="preserve"> 2009-09-09 </t>
  </si>
  <si>
    <t xml:space="preserve"> 2009-09-21 </t>
  </si>
  <si>
    <t xml:space="preserve"> 2009-09-22 </t>
  </si>
  <si>
    <t xml:space="preserve"> 2009-10-12 </t>
  </si>
  <si>
    <t xml:space="preserve"> 2009-10-15 </t>
  </si>
  <si>
    <t xml:space="preserve"> 2009-11-02 </t>
  </si>
  <si>
    <t xml:space="preserve"> 2009-11-06 </t>
  </si>
  <si>
    <t xml:space="preserve"> 2009-11-09 </t>
  </si>
  <si>
    <t xml:space="preserve"> 2009-11-19 </t>
  </si>
  <si>
    <t xml:space="preserve"> 2009-11-23 </t>
  </si>
  <si>
    <t xml:space="preserve"> 2009-11-27 </t>
  </si>
  <si>
    <t xml:space="preserve"> 2009-11-30 </t>
  </si>
  <si>
    <t xml:space="preserve"> 2009-12-11 </t>
  </si>
  <si>
    <t xml:space="preserve"> 2009-12-16 </t>
  </si>
  <si>
    <t xml:space="preserve"> 2009-12-24 </t>
  </si>
  <si>
    <t xml:space="preserve"> 2009-12-28 </t>
  </si>
  <si>
    <t xml:space="preserve"> 2009-12-30 </t>
  </si>
  <si>
    <t xml:space="preserve"> 2010-01-06 </t>
  </si>
  <si>
    <t xml:space="preserve"> 2010-01-08 </t>
  </si>
  <si>
    <t xml:space="preserve"> 2010-01-11 </t>
  </si>
  <si>
    <t xml:space="preserve"> 2010-01-13 </t>
  </si>
  <si>
    <t xml:space="preserve"> 2010-01-18 </t>
  </si>
  <si>
    <t xml:space="preserve"> 2010-01-21 </t>
  </si>
  <si>
    <t xml:space="preserve"> 2010-01-27 </t>
  </si>
  <si>
    <t xml:space="preserve"> 2010-02-03 </t>
  </si>
  <si>
    <t xml:space="preserve"> 2010-02-09 </t>
  </si>
  <si>
    <t xml:space="preserve"> 2010-02-10 </t>
  </si>
  <si>
    <t xml:space="preserve"> 2010-03-08 </t>
  </si>
  <si>
    <t xml:space="preserve"> 2010-03-10 </t>
  </si>
  <si>
    <t xml:space="preserve"> 2010-03-16 </t>
  </si>
  <si>
    <t xml:space="preserve"> 2010-03-25 </t>
  </si>
  <si>
    <t xml:space="preserve"> 2010-05-19 </t>
  </si>
  <si>
    <t xml:space="preserve"> 2010-05-24 </t>
  </si>
  <si>
    <t xml:space="preserve"> 2010-06-08 </t>
  </si>
  <si>
    <t xml:space="preserve"> 2010-06-11 </t>
  </si>
  <si>
    <t xml:space="preserve"> 2010-06-21 </t>
  </si>
  <si>
    <t xml:space="preserve"> 2010-06-23 </t>
  </si>
  <si>
    <t xml:space="preserve"> 2010-07-19 </t>
  </si>
  <si>
    <t xml:space="preserve"> 2010-07-20 </t>
  </si>
  <si>
    <t xml:space="preserve"> 2010-07-28 </t>
  </si>
  <si>
    <t xml:space="preserve"> 2010-07-30 </t>
  </si>
  <si>
    <t xml:space="preserve"> 2010-08-02 </t>
  </si>
  <si>
    <t xml:space="preserve"> 2010-08-09 </t>
  </si>
  <si>
    <t xml:space="preserve"> 2010-08-11 </t>
  </si>
  <si>
    <t xml:space="preserve"> 2010-08-12 </t>
  </si>
  <si>
    <t xml:space="preserve"> 2010-08-16 </t>
  </si>
  <si>
    <t xml:space="preserve"> 2010-08-20 </t>
  </si>
  <si>
    <t xml:space="preserve"> 2010-08-25 </t>
  </si>
  <si>
    <t xml:space="preserve"> 2010-08-30 </t>
  </si>
  <si>
    <t xml:space="preserve"> 2010-08-31 </t>
  </si>
  <si>
    <t xml:space="preserve"> 2010-09-02 </t>
  </si>
  <si>
    <t xml:space="preserve"> 2010-09-06 </t>
  </si>
  <si>
    <t xml:space="preserve"> 2010-09-08 </t>
  </si>
  <si>
    <t xml:space="preserve"> 2010-09-20 </t>
  </si>
  <si>
    <t xml:space="preserve"> 2010-09-27 </t>
  </si>
  <si>
    <t xml:space="preserve"> 2010-09-28 </t>
  </si>
  <si>
    <t xml:space="preserve"> 2010-10-11 </t>
  </si>
  <si>
    <t xml:space="preserve"> 2010-10-18 </t>
  </si>
  <si>
    <t xml:space="preserve"> 2010-10-20 </t>
  </si>
  <si>
    <t xml:space="preserve"> 2010-10-25 </t>
  </si>
  <si>
    <t xml:space="preserve"> 2010-11-01 </t>
  </si>
  <si>
    <t xml:space="preserve"> 2010-11-09 </t>
  </si>
  <si>
    <t xml:space="preserve"> 2010-11-12 </t>
  </si>
  <si>
    <t xml:space="preserve"> 2010-11-15 </t>
  </si>
  <si>
    <t xml:space="preserve"> 2010-11-17 </t>
  </si>
  <si>
    <t xml:space="preserve"> 2010-11-22 </t>
  </si>
  <si>
    <t xml:space="preserve"> 2010-11-24 </t>
  </si>
  <si>
    <t xml:space="preserve"> 2010-12-01 </t>
  </si>
  <si>
    <t xml:space="preserve"> 2010-12-03 </t>
  </si>
  <si>
    <t xml:space="preserve"> 2010-12-07 </t>
  </si>
  <si>
    <t xml:space="preserve"> 2010-12-08 </t>
  </si>
  <si>
    <t xml:space="preserve"> 2010-12-13 </t>
  </si>
  <si>
    <t xml:space="preserve"> 2010-12-28 </t>
  </si>
  <si>
    <t xml:space="preserve"> 2011-02-09 </t>
  </si>
  <si>
    <t xml:space="preserve"> 2011-02-10 </t>
  </si>
  <si>
    <t xml:space="preserve"> 2011-02-28 </t>
  </si>
  <si>
    <t xml:space="preserve"> 2011-03-03 </t>
  </si>
  <si>
    <t xml:space="preserve"> 2011-03-14 </t>
  </si>
  <si>
    <t xml:space="preserve"> 2011-03-16 </t>
  </si>
  <si>
    <t xml:space="preserve"> 2011-03-22 </t>
  </si>
  <si>
    <t xml:space="preserve"> 2011-03-23 </t>
  </si>
  <si>
    <t xml:space="preserve"> 2011-03-28 </t>
  </si>
  <si>
    <t xml:space="preserve"> 2011-04-06 </t>
  </si>
  <si>
    <t xml:space="preserve"> 2011-04-13 </t>
  </si>
  <si>
    <t xml:space="preserve"> 2011-04-15 </t>
  </si>
  <si>
    <t xml:space="preserve"> 2011-04-20 </t>
  </si>
  <si>
    <t xml:space="preserve"> 2011-04-22 </t>
  </si>
  <si>
    <t xml:space="preserve"> 2011-05-24 </t>
  </si>
  <si>
    <t xml:space="preserve"> 2011-05-30 </t>
  </si>
  <si>
    <t xml:space="preserve"> 2011-06-14 </t>
  </si>
  <si>
    <t xml:space="preserve"> 2011-06-16 </t>
  </si>
  <si>
    <t xml:space="preserve"> 2011-07-04 </t>
  </si>
  <si>
    <t xml:space="preserve"> 2011-07-11 </t>
  </si>
  <si>
    <t xml:space="preserve"> 2011-07-13 </t>
  </si>
  <si>
    <t xml:space="preserve"> 2011-08-01 </t>
  </si>
  <si>
    <t xml:space="preserve"> 2011-08-02 </t>
  </si>
  <si>
    <t xml:space="preserve"> 2011-08-04 </t>
  </si>
  <si>
    <t xml:space="preserve"> 2011-08-08 </t>
  </si>
  <si>
    <t xml:space="preserve"> 2011-08-17 </t>
  </si>
  <si>
    <t xml:space="preserve"> 2011-08-30 </t>
  </si>
  <si>
    <t xml:space="preserve"> 2011-09-06 </t>
  </si>
  <si>
    <t xml:space="preserve"> 2011-09-07 </t>
  </si>
  <si>
    <t xml:space="preserve"> 2011-09-09 </t>
  </si>
  <si>
    <t xml:space="preserve"> 2011-09-13 </t>
  </si>
  <si>
    <t xml:space="preserve"> 2011-09-15 </t>
  </si>
  <si>
    <t xml:space="preserve"> 2011-09-21 </t>
  </si>
  <si>
    <t xml:space="preserve"> 2011-09-22 </t>
  </si>
  <si>
    <t xml:space="preserve"> 2011-10-26 </t>
  </si>
  <si>
    <t xml:space="preserve"> 2011-10-28 </t>
  </si>
  <si>
    <t xml:space="preserve"> 2011-12-05 </t>
  </si>
  <si>
    <t xml:space="preserve"> 2011-12-15 </t>
  </si>
  <si>
    <t xml:space="preserve"> 2012-01-18 </t>
  </si>
  <si>
    <t xml:space="preserve"> 2012-02-01 </t>
  </si>
  <si>
    <t xml:space="preserve"> 2012-02-14 </t>
  </si>
  <si>
    <t xml:space="preserve"> 2012-02-15 </t>
  </si>
  <si>
    <t xml:space="preserve"> 2012-02-21 </t>
  </si>
  <si>
    <t xml:space="preserve"> 2012-02-27 </t>
  </si>
  <si>
    <t xml:space="preserve"> 2012-03-07 </t>
  </si>
  <si>
    <t xml:space="preserve"> 2012-03-09 </t>
  </si>
  <si>
    <t xml:space="preserve"> 2012-03-13 </t>
  </si>
  <si>
    <t xml:space="preserve"> 2012-04-12 </t>
  </si>
  <si>
    <t xml:space="preserve"> 2012-05-28 </t>
  </si>
  <si>
    <t xml:space="preserve"> 2012-06-04 </t>
  </si>
  <si>
    <t xml:space="preserve"> 2012-06-05 </t>
  </si>
  <si>
    <t xml:space="preserve"> 2012-06-20 </t>
  </si>
  <si>
    <t xml:space="preserve"> 2012-06-25 </t>
  </si>
  <si>
    <t xml:space="preserve"> 2012-06-27 </t>
  </si>
  <si>
    <t xml:space="preserve"> 2012-07-18 </t>
  </si>
  <si>
    <t xml:space="preserve"> 2012-07-20 </t>
  </si>
  <si>
    <t xml:space="preserve"> 2012-07-24 </t>
  </si>
  <si>
    <t xml:space="preserve"> 2012-07-27 </t>
  </si>
  <si>
    <t xml:space="preserve"> 2012-07-31 </t>
  </si>
  <si>
    <t xml:space="preserve"> 2012-08-01 </t>
  </si>
  <si>
    <t xml:space="preserve"> 2012-09-10 </t>
  </si>
  <si>
    <t xml:space="preserve"> 2012-09-13 </t>
  </si>
  <si>
    <t xml:space="preserve"> 2012-09-24 </t>
  </si>
  <si>
    <t xml:space="preserve"> 2012-09-28 </t>
  </si>
  <si>
    <t xml:space="preserve"> 2012-10-08 </t>
  </si>
  <si>
    <t xml:space="preserve"> 2012-10-15 </t>
  </si>
  <si>
    <t xml:space="preserve"> 2012-10-17 </t>
  </si>
  <si>
    <t xml:space="preserve"> 2012-10-22 </t>
  </si>
  <si>
    <t xml:space="preserve"> 2012-11-21 </t>
  </si>
  <si>
    <t xml:space="preserve"> 2012-11-27 </t>
  </si>
  <si>
    <t xml:space="preserve"> 2012-12-03 </t>
  </si>
  <si>
    <t xml:space="preserve"> 2012-12-05 </t>
  </si>
  <si>
    <t xml:space="preserve"> 2012-12-17 </t>
  </si>
  <si>
    <t xml:space="preserve"> 2012-12-25 </t>
  </si>
  <si>
    <t xml:space="preserve"> 2013-04-03 </t>
  </si>
  <si>
    <t xml:space="preserve"> 2013-04-17 </t>
  </si>
  <si>
    <t xml:space="preserve"> 2013-05-13 </t>
  </si>
  <si>
    <t xml:space="preserve"> 2013-05-15 </t>
  </si>
  <si>
    <t xml:space="preserve"> 2013-07-10 </t>
  </si>
  <si>
    <t xml:space="preserve"> 2013-07-19 </t>
  </si>
  <si>
    <t xml:space="preserve"> 2013-07-23 </t>
  </si>
  <si>
    <t xml:space="preserve"> 2013-07-29 </t>
  </si>
  <si>
    <t xml:space="preserve"> 2013-07-31 </t>
  </si>
  <si>
    <t xml:space="preserve"> 2013-08-07 </t>
  </si>
  <si>
    <t xml:space="preserve"> 2013-09-09 </t>
  </si>
  <si>
    <t xml:space="preserve"> 2013-09-11 </t>
  </si>
  <si>
    <t xml:space="preserve"> 2013-10-29 </t>
  </si>
  <si>
    <t xml:space="preserve"> 2013-11-01 </t>
  </si>
  <si>
    <t xml:space="preserve"> 2013-11-19 </t>
  </si>
  <si>
    <t xml:space="preserve"> 2013-11-28 </t>
  </si>
  <si>
    <t xml:space="preserve"> 2013-12-02 </t>
  </si>
  <si>
    <t xml:space="preserve"> 2013-12-18 </t>
  </si>
  <si>
    <t xml:space="preserve"> 2013-12-24 </t>
  </si>
  <si>
    <t xml:space="preserve"> 2013-12-31 </t>
  </si>
  <si>
    <t xml:space="preserve"> 2014-01-08 </t>
  </si>
  <si>
    <t xml:space="preserve"> 2014-01-21 </t>
  </si>
  <si>
    <t xml:space="preserve"> 2014-01-22 </t>
  </si>
  <si>
    <t xml:space="preserve"> 2014-01-24 </t>
  </si>
  <si>
    <t xml:space="preserve"> 2014-02-12 </t>
  </si>
  <si>
    <t xml:space="preserve"> 2014-02-17 </t>
  </si>
  <si>
    <t xml:space="preserve"> 2014-02-19 </t>
  </si>
  <si>
    <t xml:space="preserve"> 2014-02-20 </t>
  </si>
  <si>
    <t xml:space="preserve"> 2014-02-26 </t>
  </si>
  <si>
    <t xml:space="preserve"> 2014-03-07 </t>
  </si>
  <si>
    <t xml:space="preserve"> 2014-03-11 </t>
  </si>
  <si>
    <t xml:space="preserve"> 2014-03-13 </t>
  </si>
  <si>
    <t xml:space="preserve"> 2014-03-18 </t>
  </si>
  <si>
    <t xml:space="preserve"> 2014-03-25 </t>
  </si>
  <si>
    <t xml:space="preserve"> 2014-04-14 </t>
  </si>
  <si>
    <t xml:space="preserve"> 2014-04-17 </t>
  </si>
  <si>
    <t xml:space="preserve"> 2014-04-29 </t>
  </si>
  <si>
    <t xml:space="preserve"> 2014-05-07 </t>
  </si>
  <si>
    <t xml:space="preserve"> 2014-05-12 </t>
  </si>
  <si>
    <t xml:space="preserve"> 2014-05-14 </t>
  </si>
  <si>
    <t xml:space="preserve"> 2014-06-04 </t>
  </si>
  <si>
    <t xml:space="preserve"> 2014-06-12 </t>
  </si>
  <si>
    <t xml:space="preserve"> 2014-06-17 </t>
  </si>
  <si>
    <t xml:space="preserve"> 2014-06-23 </t>
  </si>
  <si>
    <t xml:space="preserve"> 2014-06-25 </t>
  </si>
  <si>
    <t xml:space="preserve"> 2014-07-14 </t>
  </si>
  <si>
    <t xml:space="preserve"> 2014-07-22 </t>
  </si>
  <si>
    <t xml:space="preserve"> 2014-07-29 </t>
  </si>
  <si>
    <t xml:space="preserve"> 2014-08-04 </t>
  </si>
  <si>
    <t xml:space="preserve"> 2014-08-11 </t>
  </si>
  <si>
    <t xml:space="preserve"> 2014-09-23 </t>
  </si>
  <si>
    <t xml:space="preserve"> 2014-09-29 </t>
  </si>
  <si>
    <t xml:space="preserve"> 2014-12-24 </t>
  </si>
  <si>
    <t xml:space="preserve"> 2014-12-26 </t>
  </si>
  <si>
    <t xml:space="preserve"> 2014-12-29 </t>
  </si>
  <si>
    <t xml:space="preserve"> 2014-12-30 </t>
  </si>
  <si>
    <t xml:space="preserve"> 2015-01-05 </t>
  </si>
  <si>
    <t xml:space="preserve"> 2015-01-06 </t>
  </si>
  <si>
    <t xml:space="preserve"> 2015-03-11 </t>
  </si>
  <si>
    <t xml:space="preserve"> 2015-03-16 </t>
  </si>
  <si>
    <t xml:space="preserve"> 2015-04-13 </t>
  </si>
  <si>
    <t xml:space="preserve"> 2015-04-20 </t>
  </si>
  <si>
    <t xml:space="preserve"> 2015-04-22 </t>
  </si>
  <si>
    <t xml:space="preserve"> 2015-04-24 </t>
  </si>
  <si>
    <t xml:space="preserve"> 2015-05-19 </t>
  </si>
  <si>
    <t xml:space="preserve"> 2015-06-15 </t>
  </si>
  <si>
    <t xml:space="preserve"> 2015-07-27 </t>
  </si>
  <si>
    <t xml:space="preserve"> 2015-08-20 </t>
  </si>
  <si>
    <t xml:space="preserve"> 2015-09-16 </t>
  </si>
  <si>
    <t xml:space="preserve"> 2015-09-21 </t>
  </si>
  <si>
    <t xml:space="preserve"> 2015-10-27 </t>
  </si>
  <si>
    <t xml:space="preserve"> 2015-10-30 </t>
  </si>
  <si>
    <t xml:space="preserve"> 2015-11-02 </t>
  </si>
  <si>
    <t xml:space="preserve"> 2015-11-04 </t>
  </si>
  <si>
    <t xml:space="preserve"> 2015-11-25 </t>
  </si>
  <si>
    <t xml:space="preserve"> 2015-11-30 </t>
  </si>
  <si>
    <t xml:space="preserve"> 2015-12-02 </t>
  </si>
  <si>
    <t xml:space="preserve"> 2015-12-18 </t>
  </si>
  <si>
    <t xml:space="preserve"> 2015-12-21 </t>
  </si>
  <si>
    <t xml:space="preserve"> 2015-12-23 </t>
  </si>
  <si>
    <t xml:space="preserve"> 2015-12-30 </t>
  </si>
  <si>
    <t xml:space="preserve"> 2016-01-11 </t>
  </si>
  <si>
    <t xml:space="preserve"> 2016-02-22 </t>
  </si>
  <si>
    <t xml:space="preserve"> 2016-02-24 </t>
  </si>
  <si>
    <t xml:space="preserve"> 2016-02-29 </t>
  </si>
  <si>
    <t xml:space="preserve"> 2016-03-07 </t>
  </si>
  <si>
    <t xml:space="preserve"> 2016-03-16 </t>
  </si>
  <si>
    <t xml:space="preserve"> 2016-03-17 </t>
  </si>
  <si>
    <t xml:space="preserve"> 2016-04-13 </t>
  </si>
  <si>
    <t xml:space="preserve"> 2016-04-15 </t>
  </si>
  <si>
    <t xml:space="preserve"> 2016-04-18 </t>
  </si>
  <si>
    <t xml:space="preserve"> 2016-04-19 </t>
  </si>
  <si>
    <t xml:space="preserve"> 2016-04-20 </t>
  </si>
  <si>
    <t xml:space="preserve"> 2016-04-21 </t>
  </si>
  <si>
    <t xml:space="preserve"> 2016-04-25 </t>
  </si>
  <si>
    <t xml:space="preserve"> 2016-04-27 </t>
  </si>
  <si>
    <t xml:space="preserve"> 2016-05-10 </t>
  </si>
  <si>
    <t xml:space="preserve"> 2016-05-13 </t>
  </si>
  <si>
    <t xml:space="preserve"> 2016-05-16 </t>
  </si>
  <si>
    <t xml:space="preserve"> 2016-05-17 </t>
  </si>
  <si>
    <t xml:space="preserve"> 2016-06-07 </t>
  </si>
  <si>
    <t xml:space="preserve"> 2016-06-13 </t>
  </si>
  <si>
    <t xml:space="preserve"> 2016-06-15 </t>
  </si>
  <si>
    <t xml:space="preserve"> 2016-06-22 </t>
  </si>
  <si>
    <t xml:space="preserve"> 2016-06-27 </t>
  </si>
  <si>
    <t xml:space="preserve"> 2016-06-30 </t>
  </si>
  <si>
    <t xml:space="preserve"> 2016-07-04 </t>
  </si>
  <si>
    <t xml:space="preserve"> 2016-07-12 </t>
  </si>
  <si>
    <t xml:space="preserve"> 2016-08-01 </t>
  </si>
  <si>
    <t xml:space="preserve"> 2016-08-08 </t>
  </si>
  <si>
    <t xml:space="preserve"> 2016-08-10 </t>
  </si>
  <si>
    <t xml:space="preserve"> 2016-08-16 </t>
  </si>
  <si>
    <t xml:space="preserve"> 2016-08-23 </t>
  </si>
  <si>
    <t xml:space="preserve"> 2016-08-26 </t>
  </si>
  <si>
    <t xml:space="preserve"> 2016-09-14 </t>
  </si>
  <si>
    <t xml:space="preserve"> 2016-09-23 </t>
  </si>
  <si>
    <t xml:space="preserve"> 2016-09-26 </t>
  </si>
  <si>
    <t xml:space="preserve"> 2016-09-28 </t>
  </si>
  <si>
    <t xml:space="preserve"> 2016-10-11 </t>
  </si>
  <si>
    <t xml:space="preserve"> 2016-10-14 </t>
  </si>
  <si>
    <t xml:space="preserve"> 2016-10-17 </t>
  </si>
  <si>
    <t xml:space="preserve"> 2016-10-24 </t>
  </si>
  <si>
    <t xml:space="preserve"> 2016-10-25 </t>
  </si>
  <si>
    <t xml:space="preserve"> 2016-11-01 </t>
  </si>
  <si>
    <t xml:space="preserve"> 2016-11-09 </t>
  </si>
  <si>
    <t xml:space="preserve"> 2016-11-11 </t>
  </si>
  <si>
    <t xml:space="preserve"> 2016-11-22 </t>
  </si>
  <si>
    <t xml:space="preserve"> 2016-11-23 </t>
  </si>
  <si>
    <t xml:space="preserve"> 2016-12-12 </t>
  </si>
  <si>
    <t xml:space="preserve"> 2016-12-13 </t>
  </si>
  <si>
    <t xml:space="preserve"> 2017-01-04 </t>
  </si>
  <si>
    <t xml:space="preserve"> 2017-01-09 </t>
  </si>
  <si>
    <t xml:space="preserve"> 2017-01-10 </t>
  </si>
  <si>
    <t xml:space="preserve"> 2017-01-16 </t>
  </si>
  <si>
    <t xml:space="preserve"> 2017-01-24 </t>
  </si>
  <si>
    <t xml:space="preserve"> 2017-01-26 </t>
  </si>
  <si>
    <t xml:space="preserve"> 2017-02-07 </t>
  </si>
  <si>
    <t xml:space="preserve"> 2017-02-08 </t>
  </si>
  <si>
    <t xml:space="preserve"> 2017-02-20 </t>
  </si>
  <si>
    <t xml:space="preserve"> 2017-02-27 </t>
  </si>
  <si>
    <t xml:space="preserve"> 2017-03-01 </t>
  </si>
  <si>
    <t xml:space="preserve"> 2017-03-07 </t>
  </si>
  <si>
    <t xml:space="preserve"> 2017-03-15 </t>
  </si>
  <si>
    <t xml:space="preserve"> 2017-03-20 </t>
  </si>
  <si>
    <t xml:space="preserve"> 2017-03-29 </t>
  </si>
  <si>
    <t xml:space="preserve"> 2017-04-07 </t>
  </si>
  <si>
    <t xml:space="preserve"> 2017-04-19 </t>
  </si>
  <si>
    <t xml:space="preserve"> 2017-04-21 </t>
  </si>
  <si>
    <t xml:space="preserve"> 2017-04-26 </t>
  </si>
  <si>
    <t xml:space="preserve"> 2017-04-28 </t>
  </si>
  <si>
    <t xml:space="preserve"> 2017-05-08 </t>
  </si>
  <si>
    <t xml:space="preserve"> 2017-05-10 </t>
  </si>
  <si>
    <t xml:space="preserve"> 2017-05-15 </t>
  </si>
  <si>
    <t xml:space="preserve"> 2017-05-17 </t>
  </si>
  <si>
    <t xml:space="preserve"> 2017-06-06 </t>
  </si>
  <si>
    <t xml:space="preserve"> 2017-06-09 </t>
  </si>
  <si>
    <t xml:space="preserve"> 2017-06-14 </t>
  </si>
  <si>
    <t xml:space="preserve"> 2017-06-19 </t>
  </si>
  <si>
    <t xml:space="preserve"> 2017-06-28 </t>
  </si>
  <si>
    <t xml:space="preserve"> 2017-06-30 </t>
  </si>
  <si>
    <t xml:space="preserve"> 2017-07-03 </t>
  </si>
  <si>
    <t xml:space="preserve"> 2017-07-11 </t>
  </si>
  <si>
    <t xml:space="preserve"> 2017-07-12 </t>
  </si>
  <si>
    <t xml:space="preserve"> 2017-07-13 </t>
  </si>
  <si>
    <t xml:space="preserve"> 2017-07-17 </t>
  </si>
  <si>
    <t xml:space="preserve"> 2017-07-19 </t>
  </si>
  <si>
    <t xml:space="preserve"> 2017-07-31 </t>
  </si>
  <si>
    <t xml:space="preserve"> 2017-08-03 </t>
  </si>
  <si>
    <t xml:space="preserve"> 2017-09-26 </t>
  </si>
  <si>
    <t xml:space="preserve"> 2017-09-27 </t>
  </si>
  <si>
    <t xml:space="preserve"> 2017-10-31 </t>
  </si>
  <si>
    <t xml:space="preserve"> 2017-11-06 </t>
  </si>
  <si>
    <t xml:space="preserve"> 2017-11-20 </t>
  </si>
  <si>
    <t xml:space="preserve"> 2017-11-21 </t>
  </si>
  <si>
    <t xml:space="preserve"> 2017-11-22 </t>
  </si>
  <si>
    <t xml:space="preserve"> 2017-11-27 </t>
  </si>
  <si>
    <t xml:space="preserve"> 2017-11-28 </t>
  </si>
  <si>
    <t xml:space="preserve"> 2017-11-29 </t>
  </si>
  <si>
    <t xml:space="preserve"> 2017-12-26 </t>
  </si>
  <si>
    <t xml:space="preserve"> 2017-12-28 </t>
  </si>
  <si>
    <t xml:space="preserve"> 2018-01-24 </t>
  </si>
  <si>
    <t xml:space="preserve"> 2018-02-26 </t>
  </si>
  <si>
    <t xml:space="preserve"> 2018-03-27 </t>
  </si>
  <si>
    <t xml:space="preserve"> 2018-03-30 </t>
  </si>
  <si>
    <t xml:space="preserve"> 2018-04-09 </t>
  </si>
  <si>
    <t xml:space="preserve"> 2018-04-19 </t>
  </si>
  <si>
    <t xml:space="preserve"> 2018-04-23 </t>
  </si>
  <si>
    <t xml:space="preserve"> 2018-05-02 </t>
  </si>
  <si>
    <t xml:space="preserve"> 2018-06-20 </t>
  </si>
  <si>
    <t xml:space="preserve"> 2018-06-22 </t>
  </si>
  <si>
    <t xml:space="preserve"> 2018-06-27 </t>
  </si>
  <si>
    <t xml:space="preserve"> 2018-06-28 </t>
  </si>
  <si>
    <t xml:space="preserve"> 2018-07-04 </t>
  </si>
  <si>
    <t xml:space="preserve"> 2018-07-10 </t>
  </si>
  <si>
    <t xml:space="preserve"> 2018-07-25 </t>
  </si>
  <si>
    <t xml:space="preserve"> 2018-07-27 </t>
  </si>
  <si>
    <t xml:space="preserve"> 2018-07-31 </t>
  </si>
  <si>
    <t xml:space="preserve"> 2018-08-06 </t>
  </si>
  <si>
    <t xml:space="preserve"> 2018-08-07 </t>
  </si>
  <si>
    <t xml:space="preserve"> 2018-08-13 </t>
  </si>
  <si>
    <t xml:space="preserve"> 2018-08-15 </t>
  </si>
  <si>
    <t xml:space="preserve"> 2018-08-17 </t>
  </si>
  <si>
    <t xml:space="preserve"> 2018-08-20 </t>
  </si>
  <si>
    <t xml:space="preserve"> 2018-08-23 </t>
  </si>
  <si>
    <t xml:space="preserve"> 2018-10-09 </t>
  </si>
  <si>
    <t xml:space="preserve"> 2018-10-12 </t>
  </si>
  <si>
    <t xml:space="preserve"> 2018-10-15 </t>
  </si>
  <si>
    <t xml:space="preserve"> 2018-10-19 </t>
  </si>
  <si>
    <t xml:space="preserve"> 2018-10-22 </t>
  </si>
  <si>
    <t xml:space="preserve"> 2018-10-26 </t>
  </si>
  <si>
    <t xml:space="preserve"> 2018-10-30 </t>
  </si>
  <si>
    <t xml:space="preserve"> 2018-11-01 </t>
  </si>
  <si>
    <t xml:space="preserve"> 2018-11-13 </t>
  </si>
  <si>
    <t xml:space="preserve"> 2018-11-14 </t>
  </si>
  <si>
    <t xml:space="preserve"> 2018-11-27 </t>
  </si>
  <si>
    <t xml:space="preserve"> 2018-12-04 </t>
  </si>
  <si>
    <t xml:space="preserve"> 2018-12-26 </t>
  </si>
  <si>
    <t xml:space="preserve"> 2019-01-04 </t>
  </si>
  <si>
    <t xml:space="preserve"> 2019-01-09 </t>
  </si>
  <si>
    <t xml:space="preserve"> 2019-01-14 </t>
  </si>
  <si>
    <t xml:space="preserve"> 2019-01-16 </t>
  </si>
  <si>
    <t xml:space="preserve"> 2019-01-18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</si>
  <si>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</si>
  <si>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</si>
  <si>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</si>
  <si>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</si>
  <si>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</si>
  <si>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</si>
  <si>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</si>
  <si>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</si>
  <si>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</si>
  <si>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</si>
  <si>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</si>
  <si>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</si>
  <si>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RB9999 波幅率交易系统资金管理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</si>
  <si>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</si>
  <si>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</si>
  <si>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</si>
  <si>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</si>
  <si>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</si>
  <si>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每笔平均盈利=总盈利32260÷交易次数38</t>
    <phoneticPr fontId="18" type="noConversion"/>
  </si>
  <si>
    <t>每笔平均亏损=总亏损7670÷交易次数8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</si>
  <si>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</si>
  <si>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</si>
  <si>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RB9999 波幅率交易系统资金管理(连续最大预估亏损额)</t>
    <phoneticPr fontId="18" type="noConversion"/>
  </si>
  <si>
    <t>（账户余额×风险比率）/最大预估亏损金额*系数=参与交易的合约数量</t>
    <phoneticPr fontId="18" type="noConversion"/>
  </si>
  <si>
    <t>RB9999 波幅率交易系统资金管理（实际交易）</t>
    <phoneticPr fontId="18" type="noConversion"/>
  </si>
  <si>
    <t>1 / 20181226</t>
    <phoneticPr fontId="18" type="noConversion"/>
  </si>
  <si>
    <t>交易次数 / 卖平交易时间</t>
    <phoneticPr fontId="18" type="noConversion"/>
  </si>
  <si>
    <t>2 / 20190114</t>
    <phoneticPr fontId="18" type="noConversion"/>
  </si>
  <si>
    <t>3 / 20190118</t>
    <phoneticPr fontId="18" type="noConversion"/>
  </si>
  <si>
    <t>RB9999 波幅率交易系统资金管理
(亏损金额=958，系统策略=80%，每笔平均盈利=849）</t>
    <phoneticPr fontId="18" type="noConversion"/>
  </si>
  <si>
    <t>RB9999 波幅率交易系统资金管理
(亏损金额=最大预估亏损金额，系统策略=80%，每笔平均盈利=849）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</si>
</sst>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#,##0.00_);[Red]\(#,##0.00\)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0" fontId="26" fillId="35" borderId="12" xfId="42" applyFont="1" applyFill="1" applyBorder="1" applyAlignment="1">
      <alignment horizontal="center" vertical="center"/>
    </xf>
    <xf numFmtId="176" fontId="26" fillId="0" borderId="11" xfId="0" applyNumberFormat="1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27" fillId="35" borderId="23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177" fontId="29" fillId="34" borderId="28" xfId="42" applyNumberFormat="1" applyFont="1" applyFill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37</c:v>
                </c:pt>
                <c:pt idx="1">
                  <c:v>24</c:v>
                </c:pt>
                <c:pt idx="2">
                  <c:v>16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axId val="190026880"/>
        <c:axId val="190028416"/>
      </c:barChart>
      <c:catAx>
        <c:axId val="190026880"/>
        <c:scaling>
          <c:orientation val="minMax"/>
        </c:scaling>
        <c:axPos val="b"/>
        <c:tickLblPos val="nextTo"/>
        <c:crossAx val="190028416"/>
        <c:crosses val="autoZero"/>
        <c:auto val="1"/>
        <c:lblAlgn val="ctr"/>
        <c:lblOffset val="100"/>
      </c:catAx>
      <c:valAx>
        <c:axId val="190028416"/>
        <c:scaling>
          <c:orientation val="minMax"/>
        </c:scaling>
        <c:axPos val="l"/>
        <c:majorGridlines/>
        <c:numFmt formatCode="General" sourceLinked="1"/>
        <c:tickLblPos val="nextTo"/>
        <c:crossAx val="19002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资金管理!$B$72:$B$117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41679.141067700562</c:v>
                </c:pt>
                <c:pt idx="9">
                  <c:v>39763.141067700562</c:v>
                </c:pt>
                <c:pt idx="10">
                  <c:v>41461.141067700562</c:v>
                </c:pt>
                <c:pt idx="11">
                  <c:v>43159.141067700562</c:v>
                </c:pt>
                <c:pt idx="12">
                  <c:v>44857.141067700562</c:v>
                </c:pt>
                <c:pt idx="13">
                  <c:v>47404.141067700562</c:v>
                </c:pt>
                <c:pt idx="14">
                  <c:v>49951.141067700562</c:v>
                </c:pt>
                <c:pt idx="15">
                  <c:v>52498.141067700562</c:v>
                </c:pt>
                <c:pt idx="16">
                  <c:v>55045.141067700562</c:v>
                </c:pt>
                <c:pt idx="17">
                  <c:v>57592.141067700562</c:v>
                </c:pt>
                <c:pt idx="18">
                  <c:v>54718.141067700562</c:v>
                </c:pt>
                <c:pt idx="19">
                  <c:v>51844.141067700562</c:v>
                </c:pt>
                <c:pt idx="20">
                  <c:v>54391.141067700562</c:v>
                </c:pt>
                <c:pt idx="21">
                  <c:v>56938.141067700562</c:v>
                </c:pt>
                <c:pt idx="22">
                  <c:v>59485.141067700562</c:v>
                </c:pt>
                <c:pt idx="23">
                  <c:v>62032.141067700562</c:v>
                </c:pt>
                <c:pt idx="24">
                  <c:v>65428.141067700562</c:v>
                </c:pt>
                <c:pt idx="25">
                  <c:v>68824.141067700562</c:v>
                </c:pt>
                <c:pt idx="26">
                  <c:v>72220.141067700562</c:v>
                </c:pt>
                <c:pt idx="27">
                  <c:v>75616.141067700562</c:v>
                </c:pt>
                <c:pt idx="28">
                  <c:v>70826.141067700562</c:v>
                </c:pt>
                <c:pt idx="29">
                  <c:v>66994.141067700562</c:v>
                </c:pt>
                <c:pt idx="30">
                  <c:v>70390.141067700562</c:v>
                </c:pt>
                <c:pt idx="31">
                  <c:v>73786.141067700562</c:v>
                </c:pt>
                <c:pt idx="32">
                  <c:v>77182.141067700562</c:v>
                </c:pt>
                <c:pt idx="33">
                  <c:v>81427.141067700562</c:v>
                </c:pt>
                <c:pt idx="34">
                  <c:v>85672.141067700562</c:v>
                </c:pt>
                <c:pt idx="35">
                  <c:v>89917.141067700562</c:v>
                </c:pt>
                <c:pt idx="36">
                  <c:v>95011.141067700562</c:v>
                </c:pt>
                <c:pt idx="37">
                  <c:v>100105.14106770056</c:v>
                </c:pt>
                <c:pt idx="38">
                  <c:v>94357.141067700562</c:v>
                </c:pt>
                <c:pt idx="39">
                  <c:v>88609.141067700562</c:v>
                </c:pt>
                <c:pt idx="40">
                  <c:v>92854.141067700562</c:v>
                </c:pt>
                <c:pt idx="41">
                  <c:v>97948.141067700562</c:v>
                </c:pt>
                <c:pt idx="42">
                  <c:v>103042.14106770056</c:v>
                </c:pt>
                <c:pt idx="43">
                  <c:v>108136.14106770056</c:v>
                </c:pt>
                <c:pt idx="44">
                  <c:v>114079.14106770056</c:v>
                </c:pt>
                <c:pt idx="45">
                  <c:v>120022.14106770056</c:v>
                </c:pt>
              </c:numCache>
            </c:numRef>
          </c:val>
        </c:ser>
        <c:marker val="1"/>
        <c:axId val="190884864"/>
        <c:axId val="190898944"/>
      </c:lineChart>
      <c:catAx>
        <c:axId val="190884864"/>
        <c:scaling>
          <c:orientation val="minMax"/>
        </c:scaling>
        <c:axPos val="b"/>
        <c:tickLblPos val="nextTo"/>
        <c:crossAx val="190898944"/>
        <c:crosses val="autoZero"/>
        <c:auto val="1"/>
        <c:lblAlgn val="ctr"/>
        <c:lblOffset val="100"/>
      </c:catAx>
      <c:valAx>
        <c:axId val="190898944"/>
        <c:scaling>
          <c:orientation val="minMax"/>
        </c:scaling>
        <c:axPos val="l"/>
        <c:majorGridlines/>
        <c:numFmt formatCode="#,##0.00;[Red]\-#,##0.00" sourceLinked="1"/>
        <c:tickLblPos val="nextTo"/>
        <c:crossAx val="19088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资金管理!$B$24:$B$69</c:f>
              <c:numCache>
                <c:formatCode>#,##0.00;[Red]\-#,##0.00</c:formatCode>
                <c:ptCount val="46"/>
                <c:pt idx="0">
                  <c:v>31709.141067700566</c:v>
                </c:pt>
                <c:pt idx="1">
                  <c:v>33407.141067700562</c:v>
                </c:pt>
                <c:pt idx="2">
                  <c:v>35105.141067700562</c:v>
                </c:pt>
                <c:pt idx="3">
                  <c:v>36803.141067700562</c:v>
                </c:pt>
                <c:pt idx="4">
                  <c:v>38501.141067700562</c:v>
                </c:pt>
                <c:pt idx="5">
                  <c:v>40199.141067700562</c:v>
                </c:pt>
                <c:pt idx="6">
                  <c:v>41897.141067700562</c:v>
                </c:pt>
                <c:pt idx="7">
                  <c:v>43595.141067700562</c:v>
                </c:pt>
                <c:pt idx="8">
                  <c:v>39571.541067700564</c:v>
                </c:pt>
                <c:pt idx="9">
                  <c:v>35547.941067700565</c:v>
                </c:pt>
                <c:pt idx="10">
                  <c:v>37245.941067700565</c:v>
                </c:pt>
                <c:pt idx="11">
                  <c:v>38943.941067700565</c:v>
                </c:pt>
                <c:pt idx="12">
                  <c:v>40641.941067700565</c:v>
                </c:pt>
                <c:pt idx="13">
                  <c:v>42339.941067700565</c:v>
                </c:pt>
                <c:pt idx="14">
                  <c:v>44037.941067700565</c:v>
                </c:pt>
                <c:pt idx="15">
                  <c:v>45735.941067700565</c:v>
                </c:pt>
                <c:pt idx="16">
                  <c:v>48282.941067700565</c:v>
                </c:pt>
                <c:pt idx="17">
                  <c:v>50829.941067700565</c:v>
                </c:pt>
                <c:pt idx="18">
                  <c:v>44794.541067700564</c:v>
                </c:pt>
                <c:pt idx="19">
                  <c:v>38759.141067700562</c:v>
                </c:pt>
                <c:pt idx="20">
                  <c:v>40457.141067700562</c:v>
                </c:pt>
                <c:pt idx="21">
                  <c:v>42155.141067700562</c:v>
                </c:pt>
                <c:pt idx="22">
                  <c:v>43853.141067700562</c:v>
                </c:pt>
                <c:pt idx="23">
                  <c:v>45551.141067700562</c:v>
                </c:pt>
                <c:pt idx="24">
                  <c:v>48098.141067700562</c:v>
                </c:pt>
                <c:pt idx="25">
                  <c:v>50645.141067700562</c:v>
                </c:pt>
                <c:pt idx="26">
                  <c:v>53192.141067700562</c:v>
                </c:pt>
                <c:pt idx="27">
                  <c:v>55739.141067700562</c:v>
                </c:pt>
                <c:pt idx="28">
                  <c:v>49703.741067700561</c:v>
                </c:pt>
                <c:pt idx="29">
                  <c:v>43668.34106770056</c:v>
                </c:pt>
                <c:pt idx="30">
                  <c:v>45366.34106770056</c:v>
                </c:pt>
                <c:pt idx="31">
                  <c:v>47913.34106770056</c:v>
                </c:pt>
                <c:pt idx="32">
                  <c:v>50460.34106770056</c:v>
                </c:pt>
                <c:pt idx="33">
                  <c:v>53007.34106770056</c:v>
                </c:pt>
                <c:pt idx="34">
                  <c:v>55554.34106770056</c:v>
                </c:pt>
                <c:pt idx="35">
                  <c:v>58101.34106770056</c:v>
                </c:pt>
                <c:pt idx="36">
                  <c:v>60648.34106770056</c:v>
                </c:pt>
                <c:pt idx="37">
                  <c:v>64044.34106770056</c:v>
                </c:pt>
                <c:pt idx="38">
                  <c:v>55997.141067700562</c:v>
                </c:pt>
                <c:pt idx="39">
                  <c:v>49961.741067700561</c:v>
                </c:pt>
                <c:pt idx="40">
                  <c:v>52508.741067700561</c:v>
                </c:pt>
                <c:pt idx="41">
                  <c:v>55055.741067700561</c:v>
                </c:pt>
                <c:pt idx="42">
                  <c:v>57602.741067700561</c:v>
                </c:pt>
                <c:pt idx="43">
                  <c:v>60149.741067700561</c:v>
                </c:pt>
                <c:pt idx="44">
                  <c:v>63545.741067700561</c:v>
                </c:pt>
                <c:pt idx="45">
                  <c:v>66941.741067700554</c:v>
                </c:pt>
              </c:numCache>
            </c:numRef>
          </c:val>
        </c:ser>
        <c:marker val="1"/>
        <c:axId val="190796160"/>
        <c:axId val="190797696"/>
      </c:lineChart>
      <c:catAx>
        <c:axId val="190796160"/>
        <c:scaling>
          <c:orientation val="minMax"/>
        </c:scaling>
        <c:axPos val="b"/>
        <c:tickLblPos val="nextTo"/>
        <c:crossAx val="190797696"/>
        <c:crosses val="autoZero"/>
        <c:auto val="1"/>
        <c:lblAlgn val="ctr"/>
        <c:lblOffset val="100"/>
      </c:catAx>
      <c:valAx>
        <c:axId val="190797696"/>
        <c:scaling>
          <c:orientation val="minMax"/>
        </c:scaling>
        <c:axPos val="l"/>
        <c:majorGridlines/>
        <c:numFmt formatCode="#,##0.00;[Red]\-#,##0.00" sourceLinked="1"/>
        <c:tickLblPos val="nextTo"/>
        <c:crossAx val="19079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23938.2</c:v>
                </c:pt>
                <c:pt idx="2">
                  <c:v>21926.400000000001</c:v>
                </c:pt>
                <c:pt idx="3">
                  <c:v>19914.600000000002</c:v>
                </c:pt>
                <c:pt idx="4">
                  <c:v>17902.800000000003</c:v>
                </c:pt>
                <c:pt idx="5">
                  <c:v>15891.000000000004</c:v>
                </c:pt>
                <c:pt idx="6">
                  <c:v>13879.200000000004</c:v>
                </c:pt>
                <c:pt idx="7">
                  <c:v>13879.200000000004</c:v>
                </c:pt>
                <c:pt idx="8">
                  <c:v>13879.200000000004</c:v>
                </c:pt>
                <c:pt idx="9">
                  <c:v>13879.200000000004</c:v>
                </c:pt>
                <c:pt idx="10">
                  <c:v>13879.200000000004</c:v>
                </c:pt>
              </c:numCache>
            </c:numRef>
          </c:val>
        </c:ser>
        <c:marker val="1"/>
        <c:axId val="190813312"/>
        <c:axId val="190814848"/>
      </c:lineChart>
      <c:catAx>
        <c:axId val="190813312"/>
        <c:scaling>
          <c:orientation val="minMax"/>
        </c:scaling>
        <c:axPos val="b"/>
        <c:tickLblPos val="nextTo"/>
        <c:crossAx val="190814848"/>
        <c:crosses val="autoZero"/>
        <c:auto val="1"/>
        <c:lblAlgn val="ctr"/>
        <c:lblOffset val="100"/>
      </c:catAx>
      <c:valAx>
        <c:axId val="190814848"/>
        <c:scaling>
          <c:orientation val="minMax"/>
        </c:scaling>
        <c:axPos val="l"/>
        <c:majorGridlines/>
        <c:numFmt formatCode="#,##0.00;[Red]\-#,##0.00" sourceLinked="1"/>
        <c:tickLblPos val="nextTo"/>
        <c:crossAx val="19081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68</xdr:row>
      <xdr:rowOff>209550</xdr:rowOff>
    </xdr:from>
    <xdr:to>
      <xdr:col>8</xdr:col>
      <xdr:colOff>619125</xdr:colOff>
      <xdr:row>98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67600" y="13811250"/>
          <a:ext cx="3990975" cy="64293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</xdr:colOff>
      <xdr:row>103</xdr:row>
      <xdr:rowOff>190500</xdr:rowOff>
    </xdr:from>
    <xdr:to>
      <xdr:col>9</xdr:col>
      <xdr:colOff>466725</xdr:colOff>
      <xdr:row>117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55</xdr:row>
      <xdr:rowOff>180975</xdr:rowOff>
    </xdr:from>
    <xdr:to>
      <xdr:col>9</xdr:col>
      <xdr:colOff>476250</xdr:colOff>
      <xdr:row>68</xdr:row>
      <xdr:rowOff>200025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8</xdr:row>
      <xdr:rowOff>38100</xdr:rowOff>
    </xdr:from>
    <xdr:to>
      <xdr:col>9</xdr:col>
      <xdr:colOff>504825</xdr:colOff>
      <xdr:row>24</xdr:row>
      <xdr:rowOff>180975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8"/>
  <sheetViews>
    <sheetView topLeftCell="A366" workbookViewId="0">
      <selection activeCell="H11" sqref="H11"/>
    </sheetView>
  </sheetViews>
  <sheetFormatPr defaultRowHeight="13.5"/>
  <cols>
    <col min="1" max="1" width="11.625" bestFit="1" customWidth="1"/>
    <col min="2" max="2" width="13.875" bestFit="1" customWidth="1"/>
    <col min="3" max="3" width="5.5" bestFit="1" customWidth="1"/>
    <col min="4" max="4" width="24.625" customWidth="1"/>
    <col min="5" max="5" width="5.5" bestFit="1" customWidth="1"/>
  </cols>
  <sheetData>
    <row r="1" spans="1:5">
      <c r="A1" s="1" t="s">
        <v>0</v>
      </c>
      <c r="B1" s="1" t="s">
        <v>1</v>
      </c>
      <c r="C1" s="1">
        <v>3561</v>
      </c>
      <c r="D1" s="1"/>
      <c r="E1" s="1"/>
    </row>
    <row r="2" spans="1:5">
      <c r="A2" s="1" t="s">
        <v>2</v>
      </c>
      <c r="B2" s="1" t="s">
        <v>3</v>
      </c>
      <c r="C2" s="1">
        <v>3622</v>
      </c>
      <c r="D2" s="1">
        <v>610</v>
      </c>
      <c r="E2" s="1">
        <v>10</v>
      </c>
    </row>
    <row r="3" spans="1:5">
      <c r="A3" s="1" t="s">
        <v>0</v>
      </c>
      <c r="B3" s="1" t="s">
        <v>4</v>
      </c>
      <c r="C3" s="1">
        <v>3625</v>
      </c>
      <c r="D3" s="1"/>
      <c r="E3" s="1"/>
    </row>
    <row r="4" spans="1:5">
      <c r="A4" s="1" t="s">
        <v>2</v>
      </c>
      <c r="B4" s="1" t="s">
        <v>5</v>
      </c>
      <c r="C4" s="1">
        <v>3526</v>
      </c>
      <c r="D4" s="1">
        <v>-990</v>
      </c>
      <c r="E4" s="1">
        <v>100</v>
      </c>
    </row>
    <row r="5" spans="1:5">
      <c r="A5" s="1" t="s">
        <v>0</v>
      </c>
      <c r="B5" s="1" t="s">
        <v>6</v>
      </c>
      <c r="C5" s="1">
        <v>3509</v>
      </c>
      <c r="D5" s="1"/>
      <c r="E5" s="1"/>
    </row>
    <row r="6" spans="1:5">
      <c r="A6" s="1" t="s">
        <v>2</v>
      </c>
      <c r="B6" s="1" t="s">
        <v>7</v>
      </c>
      <c r="C6" s="1">
        <v>3637</v>
      </c>
      <c r="D6" s="1">
        <v>1280</v>
      </c>
      <c r="E6" s="1">
        <v>10</v>
      </c>
    </row>
    <row r="7" spans="1:5">
      <c r="A7" s="1" t="s">
        <v>0</v>
      </c>
      <c r="B7" s="1" t="s">
        <v>8</v>
      </c>
      <c r="C7" s="1">
        <v>3595</v>
      </c>
      <c r="D7" s="1"/>
      <c r="E7" s="1"/>
    </row>
    <row r="8" spans="1:5">
      <c r="A8" s="1" t="s">
        <v>2</v>
      </c>
      <c r="B8" s="1" t="s">
        <v>9</v>
      </c>
      <c r="C8" s="1">
        <v>3646</v>
      </c>
      <c r="D8" s="1">
        <v>510</v>
      </c>
      <c r="E8" s="1">
        <v>10</v>
      </c>
    </row>
    <row r="9" spans="1:5">
      <c r="A9" s="1" t="s">
        <v>0</v>
      </c>
      <c r="B9" s="1" t="s">
        <v>10</v>
      </c>
      <c r="C9" s="1">
        <v>3671</v>
      </c>
      <c r="D9" s="1"/>
      <c r="E9" s="1"/>
    </row>
    <row r="10" spans="1:5">
      <c r="A10" s="1" t="s">
        <v>2</v>
      </c>
      <c r="B10" s="1" t="s">
        <v>11</v>
      </c>
      <c r="C10" s="1">
        <v>3757</v>
      </c>
      <c r="D10" s="1">
        <v>860</v>
      </c>
      <c r="E10" s="1">
        <v>10</v>
      </c>
    </row>
    <row r="11" spans="1:5">
      <c r="A11" s="1" t="s">
        <v>0</v>
      </c>
      <c r="B11" s="1" t="s">
        <v>12</v>
      </c>
      <c r="C11" s="1">
        <v>3789</v>
      </c>
      <c r="D11" s="1"/>
      <c r="E11" s="1"/>
    </row>
    <row r="12" spans="1:5">
      <c r="A12" s="1" t="s">
        <v>2</v>
      </c>
      <c r="B12" s="1" t="s">
        <v>13</v>
      </c>
      <c r="C12" s="1">
        <v>3880</v>
      </c>
      <c r="D12" s="1">
        <v>910</v>
      </c>
      <c r="E12" s="1">
        <v>10</v>
      </c>
    </row>
    <row r="13" spans="1:5">
      <c r="A13" s="1" t="s">
        <v>0</v>
      </c>
      <c r="B13" s="1" t="s">
        <v>14</v>
      </c>
      <c r="C13" s="1">
        <v>3867</v>
      </c>
      <c r="D13" s="1"/>
      <c r="E13" s="1"/>
    </row>
    <row r="14" spans="1:5">
      <c r="A14" s="1" t="s">
        <v>2</v>
      </c>
      <c r="B14" s="1" t="s">
        <v>15</v>
      </c>
      <c r="C14" s="1">
        <v>3921</v>
      </c>
      <c r="D14" s="1">
        <v>540</v>
      </c>
      <c r="E14" s="1">
        <v>10</v>
      </c>
    </row>
    <row r="15" spans="1:5">
      <c r="A15" s="1" t="s">
        <v>0</v>
      </c>
      <c r="B15" s="1" t="s">
        <v>16</v>
      </c>
      <c r="C15" s="1">
        <v>3841</v>
      </c>
      <c r="D15" s="1"/>
      <c r="E15" s="1"/>
    </row>
    <row r="16" spans="1:5">
      <c r="A16" s="1" t="s">
        <v>2</v>
      </c>
      <c r="B16" s="1" t="s">
        <v>17</v>
      </c>
      <c r="C16" s="1">
        <v>3892</v>
      </c>
      <c r="D16" s="1">
        <v>510</v>
      </c>
      <c r="E16" s="1">
        <v>10</v>
      </c>
    </row>
    <row r="17" spans="1:5">
      <c r="A17" s="1" t="s">
        <v>0</v>
      </c>
      <c r="B17" s="1" t="s">
        <v>18</v>
      </c>
      <c r="C17" s="1">
        <v>3905</v>
      </c>
      <c r="D17" s="1"/>
      <c r="E17" s="1"/>
    </row>
    <row r="18" spans="1:5">
      <c r="A18" s="1" t="s">
        <v>2</v>
      </c>
      <c r="B18" s="1" t="s">
        <v>19</v>
      </c>
      <c r="C18" s="1">
        <v>3995</v>
      </c>
      <c r="D18" s="1">
        <v>900</v>
      </c>
      <c r="E18" s="1">
        <v>10</v>
      </c>
    </row>
    <row r="19" spans="1:5">
      <c r="A19" s="1" t="s">
        <v>0</v>
      </c>
      <c r="B19" s="1" t="s">
        <v>20</v>
      </c>
      <c r="C19" s="1">
        <v>4025</v>
      </c>
      <c r="D19" s="1"/>
      <c r="E19" s="1"/>
    </row>
    <row r="20" spans="1:5">
      <c r="A20" s="1" t="s">
        <v>2</v>
      </c>
      <c r="B20" s="1" t="s">
        <v>21</v>
      </c>
      <c r="C20" s="1">
        <v>4120</v>
      </c>
      <c r="D20" s="1">
        <v>950</v>
      </c>
      <c r="E20" s="1">
        <v>10</v>
      </c>
    </row>
    <row r="21" spans="1:5">
      <c r="A21" s="1" t="s">
        <v>0</v>
      </c>
      <c r="B21" s="1" t="s">
        <v>22</v>
      </c>
      <c r="C21" s="1">
        <v>4329</v>
      </c>
      <c r="D21" s="1"/>
      <c r="E21" s="1"/>
    </row>
    <row r="22" spans="1:5">
      <c r="A22" s="1" t="s">
        <v>2</v>
      </c>
      <c r="B22" s="1" t="s">
        <v>23</v>
      </c>
      <c r="C22" s="1">
        <v>4386</v>
      </c>
      <c r="D22" s="1">
        <v>570</v>
      </c>
      <c r="E22" s="1">
        <v>10</v>
      </c>
    </row>
    <row r="23" spans="1:5">
      <c r="A23" s="1" t="s">
        <v>0</v>
      </c>
      <c r="B23" s="1" t="s">
        <v>24</v>
      </c>
      <c r="C23" s="1">
        <v>4675</v>
      </c>
      <c r="D23" s="1"/>
      <c r="E23" s="1"/>
    </row>
    <row r="24" spans="1:5">
      <c r="A24" s="1" t="s">
        <v>2</v>
      </c>
      <c r="B24" s="1" t="s">
        <v>25</v>
      </c>
      <c r="C24" s="1">
        <v>4526</v>
      </c>
      <c r="D24" s="1">
        <v>-1490</v>
      </c>
      <c r="E24" s="1">
        <v>1000</v>
      </c>
    </row>
    <row r="25" spans="1:5">
      <c r="A25" s="1" t="s">
        <v>0</v>
      </c>
      <c r="B25" s="1" t="s">
        <v>26</v>
      </c>
      <c r="C25" s="1">
        <v>4273</v>
      </c>
      <c r="D25" s="1"/>
      <c r="E25" s="1"/>
    </row>
    <row r="26" spans="1:5">
      <c r="A26" s="1" t="s">
        <v>2</v>
      </c>
      <c r="B26" s="1" t="s">
        <v>27</v>
      </c>
      <c r="C26" s="1">
        <v>4127</v>
      </c>
      <c r="D26" s="1">
        <v>-1460</v>
      </c>
      <c r="E26" s="1">
        <v>1000</v>
      </c>
    </row>
    <row r="27" spans="1:5">
      <c r="A27" s="1" t="s">
        <v>0</v>
      </c>
      <c r="B27" s="1" t="s">
        <v>28</v>
      </c>
      <c r="C27" s="1">
        <v>4035</v>
      </c>
      <c r="D27" s="1"/>
      <c r="E27" s="1"/>
    </row>
    <row r="28" spans="1:5">
      <c r="A28" s="1" t="s">
        <v>2</v>
      </c>
      <c r="B28" s="1" t="s">
        <v>29</v>
      </c>
      <c r="C28" s="1">
        <v>3916</v>
      </c>
      <c r="D28" s="1">
        <v>-1190</v>
      </c>
      <c r="E28" s="1">
        <v>100</v>
      </c>
    </row>
    <row r="29" spans="1:5">
      <c r="A29" s="1" t="s">
        <v>0</v>
      </c>
      <c r="B29" s="1" t="s">
        <v>30</v>
      </c>
      <c r="C29" s="1">
        <v>3936</v>
      </c>
      <c r="D29" s="1"/>
      <c r="E29" s="1"/>
    </row>
    <row r="30" spans="1:5">
      <c r="A30" s="1" t="s">
        <v>2</v>
      </c>
      <c r="B30" s="1" t="s">
        <v>31</v>
      </c>
      <c r="C30" s="1">
        <v>4026</v>
      </c>
      <c r="D30" s="1">
        <v>900</v>
      </c>
      <c r="E30" s="1">
        <v>10</v>
      </c>
    </row>
    <row r="31" spans="1:5">
      <c r="A31" s="1" t="s">
        <v>0</v>
      </c>
      <c r="B31" s="1" t="s">
        <v>32</v>
      </c>
      <c r="C31" s="1">
        <v>3987</v>
      </c>
      <c r="D31" s="1"/>
      <c r="E31" s="1"/>
    </row>
    <row r="32" spans="1:5">
      <c r="A32" s="1" t="s">
        <v>2</v>
      </c>
      <c r="B32" s="1" t="s">
        <v>33</v>
      </c>
      <c r="C32" s="1">
        <v>3951</v>
      </c>
      <c r="D32" s="1">
        <v>-360</v>
      </c>
      <c r="E32" s="1">
        <v>100</v>
      </c>
    </row>
    <row r="33" spans="1:5">
      <c r="A33" s="1" t="s">
        <v>0</v>
      </c>
      <c r="B33" s="1" t="s">
        <v>34</v>
      </c>
      <c r="C33" s="1">
        <v>3676</v>
      </c>
      <c r="D33" s="1"/>
      <c r="E33" s="1"/>
    </row>
    <row r="34" spans="1:5">
      <c r="A34" s="1" t="s">
        <v>2</v>
      </c>
      <c r="B34" s="1" t="s">
        <v>35</v>
      </c>
      <c r="C34" s="1">
        <v>3738</v>
      </c>
      <c r="D34" s="1">
        <v>620</v>
      </c>
      <c r="E34" s="1">
        <v>10</v>
      </c>
    </row>
    <row r="35" spans="1:5">
      <c r="A35" s="1" t="s">
        <v>0</v>
      </c>
      <c r="B35" s="1" t="s">
        <v>36</v>
      </c>
      <c r="C35" s="1">
        <v>3925</v>
      </c>
      <c r="D35" s="1"/>
      <c r="E35" s="1"/>
    </row>
    <row r="36" spans="1:5">
      <c r="A36" s="1" t="s">
        <v>2</v>
      </c>
      <c r="B36" s="1" t="s">
        <v>37</v>
      </c>
      <c r="C36" s="1">
        <v>4008</v>
      </c>
      <c r="D36" s="1">
        <v>830</v>
      </c>
      <c r="E36" s="1">
        <v>10</v>
      </c>
    </row>
    <row r="37" spans="1:5">
      <c r="A37" s="1" t="s">
        <v>0</v>
      </c>
      <c r="B37" s="1" t="s">
        <v>38</v>
      </c>
      <c r="C37" s="1">
        <v>4083</v>
      </c>
      <c r="D37" s="1"/>
      <c r="E37" s="1"/>
    </row>
    <row r="38" spans="1:5">
      <c r="A38" s="1" t="s">
        <v>2</v>
      </c>
      <c r="B38" s="1" t="s">
        <v>39</v>
      </c>
      <c r="C38" s="1">
        <v>4199</v>
      </c>
      <c r="D38" s="1">
        <v>1160</v>
      </c>
      <c r="E38" s="1">
        <v>10</v>
      </c>
    </row>
    <row r="39" spans="1:5">
      <c r="A39" s="1" t="s">
        <v>0</v>
      </c>
      <c r="B39" s="1" t="s">
        <v>40</v>
      </c>
      <c r="C39" s="1">
        <v>4253</v>
      </c>
      <c r="D39" s="1"/>
      <c r="E39" s="1"/>
    </row>
    <row r="40" spans="1:5">
      <c r="A40" s="1" t="s">
        <v>2</v>
      </c>
      <c r="B40" s="1" t="s">
        <v>41</v>
      </c>
      <c r="C40" s="1">
        <v>4103</v>
      </c>
      <c r="D40" s="1">
        <v>-1500</v>
      </c>
      <c r="E40" s="1">
        <v>1100</v>
      </c>
    </row>
    <row r="41" spans="1:5">
      <c r="A41" s="1" t="s">
        <v>0</v>
      </c>
      <c r="B41" s="1" t="s">
        <v>42</v>
      </c>
      <c r="C41" s="1">
        <v>4176</v>
      </c>
      <c r="D41" s="1"/>
      <c r="E41" s="1"/>
    </row>
    <row r="42" spans="1:5">
      <c r="A42" s="1" t="s">
        <v>2</v>
      </c>
      <c r="B42" s="1" t="s">
        <v>43</v>
      </c>
      <c r="C42" s="1">
        <v>4276</v>
      </c>
      <c r="D42" s="1">
        <v>1000</v>
      </c>
      <c r="E42" s="1">
        <v>10</v>
      </c>
    </row>
    <row r="43" spans="1:5">
      <c r="A43" s="1" t="s">
        <v>0</v>
      </c>
      <c r="B43" s="1" t="s">
        <v>44</v>
      </c>
      <c r="C43" s="1">
        <v>4296</v>
      </c>
      <c r="D43" s="1"/>
      <c r="E43" s="1"/>
    </row>
    <row r="44" spans="1:5">
      <c r="A44" s="1" t="s">
        <v>2</v>
      </c>
      <c r="B44" s="1" t="s">
        <v>45</v>
      </c>
      <c r="C44" s="1">
        <v>4386</v>
      </c>
      <c r="D44" s="1">
        <v>900</v>
      </c>
      <c r="E44" s="1">
        <v>10</v>
      </c>
    </row>
    <row r="45" spans="1:5">
      <c r="A45" s="1" t="s">
        <v>0</v>
      </c>
      <c r="B45" s="1" t="s">
        <v>46</v>
      </c>
      <c r="C45" s="1">
        <v>4456</v>
      </c>
      <c r="D45" s="1"/>
      <c r="E45" s="1"/>
    </row>
    <row r="46" spans="1:5">
      <c r="A46" s="1" t="s">
        <v>2</v>
      </c>
      <c r="B46" s="1" t="s">
        <v>47</v>
      </c>
      <c r="C46" s="1">
        <v>4418</v>
      </c>
      <c r="D46" s="1">
        <v>-380</v>
      </c>
      <c r="E46" s="1">
        <v>100</v>
      </c>
    </row>
    <row r="47" spans="1:5">
      <c r="A47" s="1" t="s">
        <v>0</v>
      </c>
      <c r="B47" s="1" t="s">
        <v>48</v>
      </c>
      <c r="C47" s="1">
        <v>4565</v>
      </c>
      <c r="D47" s="1"/>
      <c r="E47" s="1"/>
    </row>
    <row r="48" spans="1:5">
      <c r="A48" s="1" t="s">
        <v>2</v>
      </c>
      <c r="B48" s="1" t="s">
        <v>49</v>
      </c>
      <c r="C48" s="1">
        <v>4448</v>
      </c>
      <c r="D48" s="1">
        <v>-1170</v>
      </c>
      <c r="E48" s="1">
        <v>100</v>
      </c>
    </row>
    <row r="49" spans="1:5">
      <c r="A49" s="1" t="s">
        <v>0</v>
      </c>
      <c r="B49" s="1" t="s">
        <v>50</v>
      </c>
      <c r="C49" s="1">
        <v>4511</v>
      </c>
      <c r="D49" s="1"/>
      <c r="E49" s="1"/>
    </row>
    <row r="50" spans="1:5">
      <c r="A50" s="1" t="s">
        <v>2</v>
      </c>
      <c r="B50" s="1" t="s">
        <v>51</v>
      </c>
      <c r="C50" s="1">
        <v>4421</v>
      </c>
      <c r="D50" s="1">
        <v>-900</v>
      </c>
      <c r="E50" s="1">
        <v>100</v>
      </c>
    </row>
    <row r="51" spans="1:5">
      <c r="A51" s="1" t="s">
        <v>0</v>
      </c>
      <c r="B51" s="1" t="s">
        <v>52</v>
      </c>
      <c r="C51" s="1">
        <v>4408</v>
      </c>
      <c r="D51" s="1"/>
      <c r="E51" s="1"/>
    </row>
    <row r="52" spans="1:5">
      <c r="A52" s="1" t="s">
        <v>2</v>
      </c>
      <c r="B52" s="1" t="s">
        <v>53</v>
      </c>
      <c r="C52" s="1">
        <v>4374</v>
      </c>
      <c r="D52" s="1">
        <v>-340</v>
      </c>
      <c r="E52" s="1">
        <v>100</v>
      </c>
    </row>
    <row r="53" spans="1:5">
      <c r="A53" s="1" t="s">
        <v>0</v>
      </c>
      <c r="B53" s="1" t="s">
        <v>54</v>
      </c>
      <c r="C53" s="1">
        <v>4335</v>
      </c>
      <c r="D53" s="1"/>
      <c r="E53" s="1"/>
    </row>
    <row r="54" spans="1:5">
      <c r="A54" s="1" t="s">
        <v>2</v>
      </c>
      <c r="B54" s="1" t="s">
        <v>55</v>
      </c>
      <c r="C54" s="1">
        <v>4222</v>
      </c>
      <c r="D54" s="1">
        <v>-1130</v>
      </c>
      <c r="E54" s="1">
        <v>100</v>
      </c>
    </row>
    <row r="55" spans="1:5">
      <c r="A55" s="1" t="s">
        <v>0</v>
      </c>
      <c r="B55" s="1" t="s">
        <v>56</v>
      </c>
      <c r="C55" s="1">
        <v>4203</v>
      </c>
      <c r="D55" s="1"/>
      <c r="E55" s="1"/>
    </row>
    <row r="56" spans="1:5">
      <c r="A56" s="1" t="s">
        <v>2</v>
      </c>
      <c r="B56" s="1" t="s">
        <v>57</v>
      </c>
      <c r="C56" s="1">
        <v>4258</v>
      </c>
      <c r="D56" s="1">
        <v>550</v>
      </c>
      <c r="E56" s="1">
        <v>10</v>
      </c>
    </row>
    <row r="57" spans="1:5">
      <c r="A57" s="1" t="s">
        <v>0</v>
      </c>
      <c r="B57" s="1" t="s">
        <v>58</v>
      </c>
      <c r="C57" s="1">
        <v>4414</v>
      </c>
      <c r="D57" s="1"/>
      <c r="E57" s="1"/>
    </row>
    <row r="58" spans="1:5">
      <c r="A58" s="1" t="s">
        <v>2</v>
      </c>
      <c r="B58" s="1" t="s">
        <v>59</v>
      </c>
      <c r="C58" s="1">
        <v>4471</v>
      </c>
      <c r="D58" s="1">
        <v>570</v>
      </c>
      <c r="E58" s="1">
        <v>10</v>
      </c>
    </row>
    <row r="59" spans="1:5">
      <c r="A59" s="1" t="s">
        <v>0</v>
      </c>
      <c r="B59" s="1" t="s">
        <v>60</v>
      </c>
      <c r="C59" s="1">
        <v>4672</v>
      </c>
      <c r="D59" s="1"/>
      <c r="E59" s="1"/>
    </row>
    <row r="60" spans="1:5">
      <c r="A60" s="1" t="s">
        <v>2</v>
      </c>
      <c r="B60" s="1" t="s">
        <v>61</v>
      </c>
      <c r="C60" s="1">
        <v>4730</v>
      </c>
      <c r="D60" s="1">
        <v>580</v>
      </c>
      <c r="E60" s="1">
        <v>10</v>
      </c>
    </row>
    <row r="61" spans="1:5">
      <c r="A61" s="1" t="s">
        <v>0</v>
      </c>
      <c r="B61" s="1" t="s">
        <v>62</v>
      </c>
      <c r="C61" s="1">
        <v>4224</v>
      </c>
      <c r="D61" s="1"/>
      <c r="E61" s="1"/>
    </row>
    <row r="62" spans="1:5">
      <c r="A62" s="1" t="s">
        <v>2</v>
      </c>
      <c r="B62" s="1" t="s">
        <v>63</v>
      </c>
      <c r="C62" s="1">
        <v>4318</v>
      </c>
      <c r="D62" s="1">
        <v>940</v>
      </c>
      <c r="E62" s="1">
        <v>10</v>
      </c>
    </row>
    <row r="63" spans="1:5">
      <c r="A63" s="1" t="s">
        <v>0</v>
      </c>
      <c r="B63" s="1" t="s">
        <v>64</v>
      </c>
      <c r="C63" s="1">
        <v>4066</v>
      </c>
      <c r="D63" s="1"/>
      <c r="E63" s="1"/>
    </row>
    <row r="64" spans="1:5">
      <c r="A64" s="1" t="s">
        <v>2</v>
      </c>
      <c r="B64" s="1" t="s">
        <v>65</v>
      </c>
      <c r="C64" s="1">
        <v>4118</v>
      </c>
      <c r="D64" s="1">
        <v>520</v>
      </c>
      <c r="E64" s="1">
        <v>10</v>
      </c>
    </row>
    <row r="65" spans="1:5">
      <c r="A65" s="1" t="s">
        <v>0</v>
      </c>
      <c r="B65" s="1" t="s">
        <v>66</v>
      </c>
      <c r="C65" s="1">
        <v>4173</v>
      </c>
      <c r="D65" s="1"/>
      <c r="E65" s="1"/>
    </row>
    <row r="66" spans="1:5">
      <c r="A66" s="1" t="s">
        <v>2</v>
      </c>
      <c r="B66" s="1" t="s">
        <v>67</v>
      </c>
      <c r="C66" s="1">
        <v>4094</v>
      </c>
      <c r="D66" s="1">
        <v>-790</v>
      </c>
      <c r="E66" s="1">
        <v>100</v>
      </c>
    </row>
    <row r="67" spans="1:5">
      <c r="A67" s="1" t="s">
        <v>0</v>
      </c>
      <c r="B67" s="1" t="s">
        <v>68</v>
      </c>
      <c r="C67" s="1">
        <v>4065</v>
      </c>
      <c r="D67" s="1"/>
      <c r="E67" s="1"/>
    </row>
    <row r="68" spans="1:5">
      <c r="A68" s="1" t="s">
        <v>2</v>
      </c>
      <c r="B68" s="1" t="s">
        <v>69</v>
      </c>
      <c r="C68" s="1">
        <v>4120</v>
      </c>
      <c r="D68" s="1">
        <v>550</v>
      </c>
      <c r="E68" s="1">
        <v>10</v>
      </c>
    </row>
    <row r="69" spans="1:5">
      <c r="A69" s="1" t="s">
        <v>0</v>
      </c>
      <c r="B69" s="1" t="s">
        <v>70</v>
      </c>
      <c r="C69" s="1">
        <v>4175</v>
      </c>
      <c r="D69" s="1"/>
      <c r="E69" s="1"/>
    </row>
    <row r="70" spans="1:5">
      <c r="A70" s="1" t="s">
        <v>2</v>
      </c>
      <c r="B70" s="1" t="s">
        <v>71</v>
      </c>
      <c r="C70" s="1">
        <v>4239</v>
      </c>
      <c r="D70" s="1">
        <v>640</v>
      </c>
      <c r="E70" s="1">
        <v>10</v>
      </c>
    </row>
    <row r="71" spans="1:5">
      <c r="A71" s="1" t="s">
        <v>0</v>
      </c>
      <c r="B71" s="1" t="s">
        <v>72</v>
      </c>
      <c r="C71" s="1">
        <v>4286</v>
      </c>
      <c r="D71" s="1"/>
      <c r="E71" s="1"/>
    </row>
    <row r="72" spans="1:5">
      <c r="A72" s="1" t="s">
        <v>2</v>
      </c>
      <c r="B72" s="1" t="s">
        <v>73</v>
      </c>
      <c r="C72" s="1">
        <v>4346</v>
      </c>
      <c r="D72" s="1">
        <v>600</v>
      </c>
      <c r="E72" s="1">
        <v>10</v>
      </c>
    </row>
    <row r="73" spans="1:5">
      <c r="A73" s="1" t="s">
        <v>0</v>
      </c>
      <c r="B73" s="1" t="s">
        <v>74</v>
      </c>
      <c r="C73" s="1">
        <v>4334</v>
      </c>
      <c r="D73" s="1"/>
      <c r="E73" s="1"/>
    </row>
    <row r="74" spans="1:5">
      <c r="A74" s="1" t="s">
        <v>2</v>
      </c>
      <c r="B74" s="1" t="s">
        <v>75</v>
      </c>
      <c r="C74" s="1">
        <v>4278</v>
      </c>
      <c r="D74" s="1">
        <v>-560</v>
      </c>
      <c r="E74" s="1">
        <v>100</v>
      </c>
    </row>
    <row r="75" spans="1:5">
      <c r="A75" s="1" t="s">
        <v>0</v>
      </c>
      <c r="B75" s="1" t="s">
        <v>76</v>
      </c>
      <c r="C75" s="1">
        <v>4339</v>
      </c>
      <c r="D75" s="1"/>
      <c r="E75" s="1"/>
    </row>
    <row r="76" spans="1:5">
      <c r="A76" s="1" t="s">
        <v>2</v>
      </c>
      <c r="B76" s="1" t="s">
        <v>77</v>
      </c>
      <c r="C76" s="1">
        <v>4297</v>
      </c>
      <c r="D76" s="1">
        <v>-420</v>
      </c>
      <c r="E76" s="1">
        <v>100</v>
      </c>
    </row>
    <row r="77" spans="1:5">
      <c r="A77" s="1" t="s">
        <v>0</v>
      </c>
      <c r="B77" s="1" t="s">
        <v>78</v>
      </c>
      <c r="C77" s="1">
        <v>4218</v>
      </c>
      <c r="D77" s="1"/>
      <c r="E77" s="1"/>
    </row>
    <row r="78" spans="1:5">
      <c r="A78" s="1" t="s">
        <v>2</v>
      </c>
      <c r="B78" s="1" t="s">
        <v>79</v>
      </c>
      <c r="C78" s="1">
        <v>4326</v>
      </c>
      <c r="D78" s="1">
        <v>1080</v>
      </c>
      <c r="E78" s="1">
        <v>10</v>
      </c>
    </row>
    <row r="79" spans="1:5">
      <c r="A79" s="1" t="s">
        <v>0</v>
      </c>
      <c r="B79" s="1" t="s">
        <v>80</v>
      </c>
      <c r="C79" s="1">
        <v>4310</v>
      </c>
      <c r="D79" s="1"/>
      <c r="E79" s="1"/>
    </row>
    <row r="80" spans="1:5">
      <c r="A80" s="1" t="s">
        <v>2</v>
      </c>
      <c r="B80" s="1" t="s">
        <v>81</v>
      </c>
      <c r="C80" s="1">
        <v>4384</v>
      </c>
      <c r="D80" s="1">
        <v>740</v>
      </c>
      <c r="E80" s="1">
        <v>10</v>
      </c>
    </row>
    <row r="81" spans="1:5">
      <c r="A81" s="1" t="s">
        <v>0</v>
      </c>
      <c r="B81" s="1" t="s">
        <v>82</v>
      </c>
      <c r="C81" s="1">
        <v>4584</v>
      </c>
      <c r="D81" s="1"/>
      <c r="E81" s="1"/>
    </row>
    <row r="82" spans="1:5">
      <c r="A82" s="1" t="s">
        <v>2</v>
      </c>
      <c r="B82" s="1" t="s">
        <v>83</v>
      </c>
      <c r="C82" s="1">
        <v>4543</v>
      </c>
      <c r="D82" s="1">
        <v>-410</v>
      </c>
      <c r="E82" s="1">
        <v>100</v>
      </c>
    </row>
    <row r="83" spans="1:5">
      <c r="A83" s="1" t="s">
        <v>0</v>
      </c>
      <c r="B83" s="1" t="s">
        <v>84</v>
      </c>
      <c r="C83" s="1">
        <v>4388</v>
      </c>
      <c r="D83" s="1"/>
      <c r="E83" s="1"/>
    </row>
    <row r="84" spans="1:5">
      <c r="A84" s="1" t="s">
        <v>2</v>
      </c>
      <c r="B84" s="1" t="s">
        <v>85</v>
      </c>
      <c r="C84" s="1">
        <v>4279</v>
      </c>
      <c r="D84" s="1">
        <v>-1090</v>
      </c>
      <c r="E84" s="1">
        <v>100</v>
      </c>
    </row>
    <row r="85" spans="1:5">
      <c r="A85" s="1" t="s">
        <v>0</v>
      </c>
      <c r="B85" s="1" t="s">
        <v>86</v>
      </c>
      <c r="C85" s="1">
        <v>4276</v>
      </c>
      <c r="D85" s="1"/>
      <c r="E85" s="1"/>
    </row>
    <row r="86" spans="1:5">
      <c r="A86" s="1" t="s">
        <v>2</v>
      </c>
      <c r="B86" s="1" t="s">
        <v>87</v>
      </c>
      <c r="C86" s="1">
        <v>4411</v>
      </c>
      <c r="D86" s="1">
        <v>1350</v>
      </c>
      <c r="E86" s="1">
        <v>10</v>
      </c>
    </row>
    <row r="87" spans="1:5">
      <c r="A87" s="1" t="s">
        <v>0</v>
      </c>
      <c r="B87" s="1" t="s">
        <v>88</v>
      </c>
      <c r="C87" s="1">
        <v>4457</v>
      </c>
      <c r="D87" s="1"/>
      <c r="E87" s="1"/>
    </row>
    <row r="88" spans="1:5">
      <c r="A88" s="1" t="s">
        <v>2</v>
      </c>
      <c r="B88" s="1" t="s">
        <v>89</v>
      </c>
      <c r="C88" s="1">
        <v>4375</v>
      </c>
      <c r="D88" s="1">
        <v>-820</v>
      </c>
      <c r="E88" s="1">
        <v>100</v>
      </c>
    </row>
    <row r="89" spans="1:5">
      <c r="A89" s="1" t="s">
        <v>0</v>
      </c>
      <c r="B89" s="1" t="s">
        <v>90</v>
      </c>
      <c r="C89" s="1">
        <v>4462</v>
      </c>
      <c r="D89" s="1"/>
      <c r="E89" s="1"/>
    </row>
    <row r="90" spans="1:5">
      <c r="A90" s="1" t="s">
        <v>2</v>
      </c>
      <c r="B90" s="1" t="s">
        <v>91</v>
      </c>
      <c r="C90" s="1">
        <v>4514</v>
      </c>
      <c r="D90" s="1">
        <v>520</v>
      </c>
      <c r="E90" s="1">
        <v>10</v>
      </c>
    </row>
    <row r="91" spans="1:5">
      <c r="A91" s="1" t="s">
        <v>0</v>
      </c>
      <c r="B91" s="1" t="s">
        <v>92</v>
      </c>
      <c r="C91" s="1">
        <v>4831</v>
      </c>
      <c r="D91" s="1"/>
      <c r="E91" s="1"/>
    </row>
    <row r="92" spans="1:5">
      <c r="A92" s="1" t="s">
        <v>2</v>
      </c>
      <c r="B92" s="1" t="s">
        <v>93</v>
      </c>
      <c r="C92" s="1">
        <v>4624</v>
      </c>
      <c r="D92" s="1">
        <v>-2070</v>
      </c>
      <c r="E92" s="1">
        <v>1100</v>
      </c>
    </row>
    <row r="93" spans="1:5">
      <c r="A93" s="1" t="s">
        <v>0</v>
      </c>
      <c r="B93" s="1" t="s">
        <v>94</v>
      </c>
      <c r="C93" s="1">
        <v>4653</v>
      </c>
      <c r="D93" s="1"/>
      <c r="E93" s="1"/>
    </row>
    <row r="94" spans="1:5">
      <c r="A94" s="1" t="s">
        <v>2</v>
      </c>
      <c r="B94" s="1" t="s">
        <v>95</v>
      </c>
      <c r="C94" s="1">
        <v>4541</v>
      </c>
      <c r="D94" s="1">
        <v>-1120</v>
      </c>
      <c r="E94" s="1">
        <v>100</v>
      </c>
    </row>
    <row r="95" spans="1:5">
      <c r="A95" s="1" t="s">
        <v>0</v>
      </c>
      <c r="B95" s="1" t="s">
        <v>96</v>
      </c>
      <c r="C95" s="1">
        <v>4638</v>
      </c>
      <c r="D95" s="1"/>
      <c r="E95" s="1"/>
    </row>
    <row r="96" spans="1:5">
      <c r="A96" s="1" t="s">
        <v>2</v>
      </c>
      <c r="B96" s="1" t="s">
        <v>97</v>
      </c>
      <c r="C96" s="1">
        <v>4690</v>
      </c>
      <c r="D96" s="1">
        <v>520</v>
      </c>
      <c r="E96" s="1">
        <v>10</v>
      </c>
    </row>
    <row r="97" spans="1:5">
      <c r="A97" s="1" t="s">
        <v>0</v>
      </c>
      <c r="B97" s="1" t="s">
        <v>98</v>
      </c>
      <c r="C97" s="1">
        <v>4679</v>
      </c>
      <c r="D97" s="1"/>
      <c r="E97" s="1"/>
    </row>
    <row r="98" spans="1:5">
      <c r="A98" s="1" t="s">
        <v>2</v>
      </c>
      <c r="B98" s="1" t="s">
        <v>99</v>
      </c>
      <c r="C98" s="1">
        <v>4729</v>
      </c>
      <c r="D98" s="1">
        <v>500</v>
      </c>
      <c r="E98" s="1">
        <v>10</v>
      </c>
    </row>
    <row r="99" spans="1:5">
      <c r="A99" s="1" t="s">
        <v>0</v>
      </c>
      <c r="B99" s="1" t="s">
        <v>100</v>
      </c>
      <c r="C99" s="1">
        <v>4762</v>
      </c>
      <c r="D99" s="1"/>
      <c r="E99" s="1"/>
    </row>
    <row r="100" spans="1:5">
      <c r="A100" s="1" t="s">
        <v>2</v>
      </c>
      <c r="B100" s="1" t="s">
        <v>101</v>
      </c>
      <c r="C100" s="1">
        <v>4716</v>
      </c>
      <c r="D100" s="1">
        <v>-460</v>
      </c>
      <c r="E100" s="1">
        <v>100</v>
      </c>
    </row>
    <row r="101" spans="1:5">
      <c r="A101" s="1" t="s">
        <v>0</v>
      </c>
      <c r="B101" s="1" t="s">
        <v>102</v>
      </c>
      <c r="C101" s="1">
        <v>4781</v>
      </c>
      <c r="D101" s="1"/>
      <c r="E101" s="1"/>
    </row>
    <row r="102" spans="1:5">
      <c r="A102" s="1" t="s">
        <v>2</v>
      </c>
      <c r="B102" s="1" t="s">
        <v>103</v>
      </c>
      <c r="C102" s="1">
        <v>4751</v>
      </c>
      <c r="D102" s="1">
        <v>-300</v>
      </c>
      <c r="E102" s="1">
        <v>100</v>
      </c>
    </row>
    <row r="103" spans="1:5">
      <c r="A103" s="1" t="s">
        <v>0</v>
      </c>
      <c r="B103" s="1" t="s">
        <v>104</v>
      </c>
      <c r="C103" s="1">
        <v>5072</v>
      </c>
      <c r="D103" s="1"/>
      <c r="E103" s="1"/>
    </row>
    <row r="104" spans="1:5">
      <c r="A104" s="1" t="s">
        <v>2</v>
      </c>
      <c r="B104" s="1" t="s">
        <v>105</v>
      </c>
      <c r="C104" s="1">
        <v>5138</v>
      </c>
      <c r="D104" s="1">
        <v>660</v>
      </c>
      <c r="E104" s="1">
        <v>10</v>
      </c>
    </row>
    <row r="105" spans="1:5">
      <c r="A105" s="1" t="s">
        <v>0</v>
      </c>
      <c r="B105" s="1" t="s">
        <v>106</v>
      </c>
      <c r="C105" s="1">
        <v>4899</v>
      </c>
      <c r="D105" s="1"/>
      <c r="E105" s="1"/>
    </row>
    <row r="106" spans="1:5">
      <c r="A106" s="1" t="s">
        <v>2</v>
      </c>
      <c r="B106" s="1" t="s">
        <v>107</v>
      </c>
      <c r="C106" s="1">
        <v>4816</v>
      </c>
      <c r="D106" s="1">
        <v>-830</v>
      </c>
      <c r="E106" s="1">
        <v>100</v>
      </c>
    </row>
    <row r="107" spans="1:5">
      <c r="A107" s="1" t="s">
        <v>0</v>
      </c>
      <c r="B107" s="1" t="s">
        <v>108</v>
      </c>
      <c r="C107" s="1">
        <v>4731</v>
      </c>
      <c r="D107" s="1"/>
      <c r="E107" s="1"/>
    </row>
    <row r="108" spans="1:5">
      <c r="A108" s="1" t="s">
        <v>2</v>
      </c>
      <c r="B108" s="1" t="s">
        <v>109</v>
      </c>
      <c r="C108" s="1">
        <v>4830</v>
      </c>
      <c r="D108" s="1">
        <v>990</v>
      </c>
      <c r="E108" s="1">
        <v>10</v>
      </c>
    </row>
    <row r="109" spans="1:5">
      <c r="A109" s="1" t="s">
        <v>0</v>
      </c>
      <c r="B109" s="1" t="s">
        <v>110</v>
      </c>
      <c r="C109" s="1">
        <v>4649</v>
      </c>
      <c r="D109" s="1"/>
      <c r="E109" s="1"/>
    </row>
    <row r="110" spans="1:5">
      <c r="A110" s="1" t="s">
        <v>2</v>
      </c>
      <c r="B110" s="1" t="s">
        <v>111</v>
      </c>
      <c r="C110" s="1">
        <v>4728</v>
      </c>
      <c r="D110" s="1">
        <v>790</v>
      </c>
      <c r="E110" s="1">
        <v>10</v>
      </c>
    </row>
    <row r="111" spans="1:5">
      <c r="A111" s="1" t="s">
        <v>0</v>
      </c>
      <c r="B111" s="1" t="s">
        <v>112</v>
      </c>
      <c r="C111" s="1">
        <v>4778</v>
      </c>
      <c r="D111" s="1"/>
      <c r="E111" s="1"/>
    </row>
    <row r="112" spans="1:5">
      <c r="A112" s="1" t="s">
        <v>2</v>
      </c>
      <c r="B112" s="1" t="s">
        <v>113</v>
      </c>
      <c r="C112" s="1">
        <v>4872</v>
      </c>
      <c r="D112" s="1">
        <v>940</v>
      </c>
      <c r="E112" s="1">
        <v>10</v>
      </c>
    </row>
    <row r="113" spans="1:5">
      <c r="A113" s="1" t="s">
        <v>0</v>
      </c>
      <c r="B113" s="1" t="s">
        <v>114</v>
      </c>
      <c r="C113" s="1">
        <v>4921</v>
      </c>
      <c r="D113" s="1"/>
      <c r="E113" s="1"/>
    </row>
    <row r="114" spans="1:5">
      <c r="A114" s="1" t="s">
        <v>2</v>
      </c>
      <c r="B114" s="1" t="s">
        <v>115</v>
      </c>
      <c r="C114" s="1">
        <v>4827</v>
      </c>
      <c r="D114" s="1">
        <v>-940</v>
      </c>
      <c r="E114" s="1">
        <v>100</v>
      </c>
    </row>
    <row r="115" spans="1:5">
      <c r="A115" s="1" t="s">
        <v>0</v>
      </c>
      <c r="B115" s="1" t="s">
        <v>116</v>
      </c>
      <c r="C115" s="1">
        <v>4814</v>
      </c>
      <c r="D115" s="1"/>
      <c r="E115" s="1"/>
    </row>
    <row r="116" spans="1:5">
      <c r="A116" s="1" t="s">
        <v>2</v>
      </c>
      <c r="B116" s="1" t="s">
        <v>117</v>
      </c>
      <c r="C116" s="1">
        <v>4873</v>
      </c>
      <c r="D116" s="1">
        <v>590</v>
      </c>
      <c r="E116" s="1">
        <v>10</v>
      </c>
    </row>
    <row r="117" spans="1:5">
      <c r="A117" s="1" t="s">
        <v>0</v>
      </c>
      <c r="B117" s="1" t="s">
        <v>118</v>
      </c>
      <c r="C117" s="1">
        <v>4809</v>
      </c>
      <c r="D117" s="1"/>
      <c r="E117" s="1"/>
    </row>
    <row r="118" spans="1:5">
      <c r="A118" s="1" t="s">
        <v>2</v>
      </c>
      <c r="B118" s="1" t="s">
        <v>119</v>
      </c>
      <c r="C118" s="1">
        <v>4876</v>
      </c>
      <c r="D118" s="1">
        <v>670</v>
      </c>
      <c r="E118" s="1">
        <v>10</v>
      </c>
    </row>
    <row r="119" spans="1:5">
      <c r="A119" s="1" t="s">
        <v>0</v>
      </c>
      <c r="B119" s="1" t="s">
        <v>120</v>
      </c>
      <c r="C119" s="1">
        <v>4815</v>
      </c>
      <c r="D119" s="1"/>
      <c r="E119" s="1"/>
    </row>
    <row r="120" spans="1:5">
      <c r="A120" s="1" t="s">
        <v>2</v>
      </c>
      <c r="B120" s="1" t="s">
        <v>121</v>
      </c>
      <c r="C120" s="1">
        <v>4784</v>
      </c>
      <c r="D120" s="1">
        <v>-310</v>
      </c>
      <c r="E120" s="1">
        <v>100</v>
      </c>
    </row>
    <row r="121" spans="1:5">
      <c r="A121" s="1" t="s">
        <v>0</v>
      </c>
      <c r="B121" s="1" t="s">
        <v>122</v>
      </c>
      <c r="C121" s="1">
        <v>4794</v>
      </c>
      <c r="D121" s="1"/>
      <c r="E121" s="1"/>
    </row>
    <row r="122" spans="1:5">
      <c r="A122" s="1" t="s">
        <v>2</v>
      </c>
      <c r="B122" s="1" t="s">
        <v>123</v>
      </c>
      <c r="C122" s="1">
        <v>4857</v>
      </c>
      <c r="D122" s="1">
        <v>630</v>
      </c>
      <c r="E122" s="1">
        <v>10</v>
      </c>
    </row>
    <row r="123" spans="1:5">
      <c r="A123" s="1" t="s">
        <v>0</v>
      </c>
      <c r="B123" s="1" t="s">
        <v>124</v>
      </c>
      <c r="C123" s="1">
        <v>4886</v>
      </c>
      <c r="D123" s="1"/>
      <c r="E123" s="1"/>
    </row>
    <row r="124" spans="1:5">
      <c r="A124" s="1" t="s">
        <v>2</v>
      </c>
      <c r="B124" s="1" t="s">
        <v>125</v>
      </c>
      <c r="C124" s="1">
        <v>4963</v>
      </c>
      <c r="D124" s="1">
        <v>770</v>
      </c>
      <c r="E124" s="1">
        <v>10</v>
      </c>
    </row>
    <row r="125" spans="1:5">
      <c r="A125" s="1" t="s">
        <v>0</v>
      </c>
      <c r="B125" s="1" t="s">
        <v>126</v>
      </c>
      <c r="C125" s="1">
        <v>4965</v>
      </c>
      <c r="D125" s="1"/>
      <c r="E125" s="1"/>
    </row>
    <row r="126" spans="1:5">
      <c r="A126" s="1" t="s">
        <v>2</v>
      </c>
      <c r="B126" s="1" t="s">
        <v>127</v>
      </c>
      <c r="C126" s="1">
        <v>4951</v>
      </c>
      <c r="D126" s="1">
        <v>-140</v>
      </c>
      <c r="E126" s="1">
        <v>100</v>
      </c>
    </row>
    <row r="127" spans="1:5">
      <c r="A127" s="1" t="s">
        <v>0</v>
      </c>
      <c r="B127" s="1" t="s">
        <v>128</v>
      </c>
      <c r="C127" s="1">
        <v>4833</v>
      </c>
      <c r="D127" s="1"/>
      <c r="E127" s="1"/>
    </row>
    <row r="128" spans="1:5">
      <c r="A128" s="1" t="s">
        <v>2</v>
      </c>
      <c r="B128" s="1" t="s">
        <v>129</v>
      </c>
      <c r="C128" s="1">
        <v>4884</v>
      </c>
      <c r="D128" s="1">
        <v>510</v>
      </c>
      <c r="E128" s="1">
        <v>10</v>
      </c>
    </row>
    <row r="129" spans="1:5">
      <c r="A129" s="1" t="s">
        <v>0</v>
      </c>
      <c r="B129" s="1" t="s">
        <v>130</v>
      </c>
      <c r="C129" s="1">
        <v>4825</v>
      </c>
      <c r="D129" s="1"/>
      <c r="E129" s="1"/>
    </row>
    <row r="130" spans="1:5">
      <c r="A130" s="1" t="s">
        <v>2</v>
      </c>
      <c r="B130" s="1" t="s">
        <v>131</v>
      </c>
      <c r="C130" s="1">
        <v>4805</v>
      </c>
      <c r="D130" s="1">
        <v>-200</v>
      </c>
      <c r="E130" s="1">
        <v>100</v>
      </c>
    </row>
    <row r="131" spans="1:5">
      <c r="A131" s="1" t="s">
        <v>0</v>
      </c>
      <c r="B131" s="1" t="s">
        <v>132</v>
      </c>
      <c r="C131" s="1">
        <v>4833</v>
      </c>
      <c r="D131" s="1"/>
      <c r="E131" s="1"/>
    </row>
    <row r="132" spans="1:5">
      <c r="A132" s="1" t="s">
        <v>2</v>
      </c>
      <c r="B132" s="1" t="s">
        <v>133</v>
      </c>
      <c r="C132" s="1">
        <v>4799</v>
      </c>
      <c r="D132" s="1">
        <v>-340</v>
      </c>
      <c r="E132" s="1">
        <v>100</v>
      </c>
    </row>
    <row r="133" spans="1:5">
      <c r="A133" s="1" t="s">
        <v>0</v>
      </c>
      <c r="B133" s="1" t="s">
        <v>134</v>
      </c>
      <c r="C133" s="1">
        <v>4790</v>
      </c>
      <c r="D133" s="1"/>
      <c r="E133" s="1"/>
    </row>
    <row r="134" spans="1:5">
      <c r="A134" s="1" t="s">
        <v>2</v>
      </c>
      <c r="B134" s="1" t="s">
        <v>135</v>
      </c>
      <c r="C134" s="1">
        <v>4751</v>
      </c>
      <c r="D134" s="1">
        <v>-390</v>
      </c>
      <c r="E134" s="1">
        <v>100</v>
      </c>
    </row>
    <row r="135" spans="1:5">
      <c r="A135" s="1" t="s">
        <v>0</v>
      </c>
      <c r="B135" s="1" t="s">
        <v>136</v>
      </c>
      <c r="C135" s="1">
        <v>4640</v>
      </c>
      <c r="D135" s="1"/>
      <c r="E135" s="1"/>
    </row>
    <row r="136" spans="1:5">
      <c r="A136" s="1" t="s">
        <v>2</v>
      </c>
      <c r="B136" s="1" t="s">
        <v>137</v>
      </c>
      <c r="C136" s="1">
        <v>4575</v>
      </c>
      <c r="D136" s="1">
        <v>-650</v>
      </c>
      <c r="E136" s="1">
        <v>100</v>
      </c>
    </row>
    <row r="137" spans="1:5">
      <c r="A137" s="1" t="s">
        <v>0</v>
      </c>
      <c r="B137" s="1" t="s">
        <v>138</v>
      </c>
      <c r="C137" s="1">
        <v>4053</v>
      </c>
      <c r="D137" s="1"/>
      <c r="E137" s="1"/>
    </row>
    <row r="138" spans="1:5">
      <c r="A138" s="1" t="s">
        <v>2</v>
      </c>
      <c r="B138" s="1" t="s">
        <v>139</v>
      </c>
      <c r="C138" s="1">
        <v>4145</v>
      </c>
      <c r="D138" s="1">
        <v>920</v>
      </c>
      <c r="E138" s="1">
        <v>10</v>
      </c>
    </row>
    <row r="139" spans="1:5">
      <c r="A139" s="1" t="s">
        <v>0</v>
      </c>
      <c r="B139" s="1" t="s">
        <v>140</v>
      </c>
      <c r="C139" s="1">
        <v>4176</v>
      </c>
      <c r="D139" s="1"/>
      <c r="E139" s="1"/>
    </row>
    <row r="140" spans="1:5">
      <c r="A140" s="1" t="s">
        <v>2</v>
      </c>
      <c r="B140" s="1" t="s">
        <v>141</v>
      </c>
      <c r="C140" s="1">
        <v>4134</v>
      </c>
      <c r="D140" s="1">
        <v>-420</v>
      </c>
      <c r="E140" s="1">
        <v>100</v>
      </c>
    </row>
    <row r="141" spans="1:5">
      <c r="A141" s="1" t="s">
        <v>0</v>
      </c>
      <c r="B141" s="1" t="s">
        <v>142</v>
      </c>
      <c r="C141" s="1">
        <v>4302</v>
      </c>
      <c r="D141" s="1"/>
      <c r="E141" s="1"/>
    </row>
    <row r="142" spans="1:5">
      <c r="A142" s="1" t="s">
        <v>2</v>
      </c>
      <c r="B142" s="1" t="s">
        <v>143</v>
      </c>
      <c r="C142" s="1">
        <v>4286</v>
      </c>
      <c r="D142" s="1">
        <v>-160</v>
      </c>
      <c r="E142" s="1">
        <v>100</v>
      </c>
    </row>
    <row r="143" spans="1:5">
      <c r="A143" s="1" t="s">
        <v>0</v>
      </c>
      <c r="B143" s="1" t="s">
        <v>144</v>
      </c>
      <c r="C143" s="1">
        <v>4254</v>
      </c>
      <c r="D143" s="1"/>
      <c r="E143" s="1"/>
    </row>
    <row r="144" spans="1:5">
      <c r="A144" s="1" t="s">
        <v>2</v>
      </c>
      <c r="B144" s="1" t="s">
        <v>145</v>
      </c>
      <c r="C144" s="1">
        <v>4194</v>
      </c>
      <c r="D144" s="1">
        <v>-600</v>
      </c>
      <c r="E144" s="1">
        <v>100</v>
      </c>
    </row>
    <row r="145" spans="1:5">
      <c r="A145" s="1" t="s">
        <v>0</v>
      </c>
      <c r="B145" s="1" t="s">
        <v>146</v>
      </c>
      <c r="C145" s="1">
        <v>4229</v>
      </c>
      <c r="D145" s="1"/>
      <c r="E145" s="1"/>
    </row>
    <row r="146" spans="1:5">
      <c r="A146" s="1" t="s">
        <v>2</v>
      </c>
      <c r="B146" s="1" t="s">
        <v>147</v>
      </c>
      <c r="C146" s="1">
        <v>4279</v>
      </c>
      <c r="D146" s="1">
        <v>500</v>
      </c>
      <c r="E146" s="1">
        <v>10</v>
      </c>
    </row>
    <row r="147" spans="1:5">
      <c r="A147" s="1" t="s">
        <v>0</v>
      </c>
      <c r="B147" s="1" t="s">
        <v>148</v>
      </c>
      <c r="C147" s="1">
        <v>4250</v>
      </c>
      <c r="D147" s="1"/>
      <c r="E147" s="1"/>
    </row>
    <row r="148" spans="1:5">
      <c r="A148" s="1" t="s">
        <v>2</v>
      </c>
      <c r="B148" s="1" t="s">
        <v>149</v>
      </c>
      <c r="C148" s="1">
        <v>4312</v>
      </c>
      <c r="D148" s="1">
        <v>620</v>
      </c>
      <c r="E148" s="1">
        <v>10</v>
      </c>
    </row>
    <row r="149" spans="1:5">
      <c r="A149" s="1" t="s">
        <v>0</v>
      </c>
      <c r="B149" s="1" t="s">
        <v>150</v>
      </c>
      <c r="C149" s="1">
        <v>4332</v>
      </c>
      <c r="D149" s="1"/>
      <c r="E149" s="1"/>
    </row>
    <row r="150" spans="1:5">
      <c r="A150" s="1" t="s">
        <v>2</v>
      </c>
      <c r="B150" s="1" t="s">
        <v>151</v>
      </c>
      <c r="C150" s="1">
        <v>4389</v>
      </c>
      <c r="D150" s="1">
        <v>570</v>
      </c>
      <c r="E150" s="1">
        <v>10</v>
      </c>
    </row>
    <row r="151" spans="1:5">
      <c r="A151" s="1" t="s">
        <v>0</v>
      </c>
      <c r="B151" s="1" t="s">
        <v>152</v>
      </c>
      <c r="C151" s="1">
        <v>4089</v>
      </c>
      <c r="D151" s="1"/>
      <c r="E151" s="1"/>
    </row>
    <row r="152" spans="1:5">
      <c r="A152" s="1" t="s">
        <v>2</v>
      </c>
      <c r="B152" s="1" t="s">
        <v>153</v>
      </c>
      <c r="C152" s="1">
        <v>4031</v>
      </c>
      <c r="D152" s="1">
        <v>-580</v>
      </c>
      <c r="E152" s="1">
        <v>100</v>
      </c>
    </row>
    <row r="153" spans="1:5">
      <c r="A153" s="1" t="s">
        <v>0</v>
      </c>
      <c r="B153" s="1" t="s">
        <v>154</v>
      </c>
      <c r="C153" s="1">
        <v>4081</v>
      </c>
      <c r="D153" s="1"/>
      <c r="E153" s="1"/>
    </row>
    <row r="154" spans="1:5">
      <c r="A154" s="1" t="s">
        <v>2</v>
      </c>
      <c r="B154" s="1" t="s">
        <v>155</v>
      </c>
      <c r="C154" s="1">
        <v>4140</v>
      </c>
      <c r="D154" s="1">
        <v>590</v>
      </c>
      <c r="E154" s="1">
        <v>10</v>
      </c>
    </row>
    <row r="155" spans="1:5">
      <c r="A155" s="1" t="s">
        <v>0</v>
      </c>
      <c r="B155" s="1" t="s">
        <v>156</v>
      </c>
      <c r="C155" s="1">
        <v>4102</v>
      </c>
      <c r="D155" s="1"/>
      <c r="E155" s="1"/>
    </row>
    <row r="156" spans="1:5">
      <c r="A156" s="1" t="s">
        <v>2</v>
      </c>
      <c r="B156" s="1" t="s">
        <v>157</v>
      </c>
      <c r="C156" s="1">
        <v>4059</v>
      </c>
      <c r="D156" s="1">
        <v>-430</v>
      </c>
      <c r="E156" s="1">
        <v>100</v>
      </c>
    </row>
    <row r="157" spans="1:5">
      <c r="A157" s="1" t="s">
        <v>0</v>
      </c>
      <c r="B157" s="1" t="s">
        <v>158</v>
      </c>
      <c r="C157" s="1">
        <v>3876</v>
      </c>
      <c r="D157" s="1"/>
      <c r="E157" s="1"/>
    </row>
    <row r="158" spans="1:5">
      <c r="A158" s="1" t="s">
        <v>2</v>
      </c>
      <c r="B158" s="1" t="s">
        <v>159</v>
      </c>
      <c r="C158" s="1">
        <v>3759</v>
      </c>
      <c r="D158" s="1">
        <v>-1170</v>
      </c>
      <c r="E158" s="1">
        <v>100</v>
      </c>
    </row>
    <row r="159" spans="1:5">
      <c r="A159" s="1" t="s">
        <v>0</v>
      </c>
      <c r="B159" s="1" t="s">
        <v>160</v>
      </c>
      <c r="C159" s="1">
        <v>3722</v>
      </c>
      <c r="D159" s="1"/>
      <c r="E159" s="1"/>
    </row>
    <row r="160" spans="1:5">
      <c r="A160" s="1" t="s">
        <v>2</v>
      </c>
      <c r="B160" s="1" t="s">
        <v>161</v>
      </c>
      <c r="C160" s="1">
        <v>3773</v>
      </c>
      <c r="D160" s="1">
        <v>510</v>
      </c>
      <c r="E160" s="1">
        <v>10</v>
      </c>
    </row>
    <row r="161" spans="1:5">
      <c r="A161" s="1" t="s">
        <v>0</v>
      </c>
      <c r="B161" s="1" t="s">
        <v>162</v>
      </c>
      <c r="C161" s="1">
        <v>3782</v>
      </c>
      <c r="D161" s="1"/>
      <c r="E161" s="1"/>
    </row>
    <row r="162" spans="1:5">
      <c r="A162" s="1" t="s">
        <v>2</v>
      </c>
      <c r="B162" s="1" t="s">
        <v>163</v>
      </c>
      <c r="C162" s="1">
        <v>3712</v>
      </c>
      <c r="D162" s="1">
        <v>-700</v>
      </c>
      <c r="E162" s="1">
        <v>100</v>
      </c>
    </row>
    <row r="163" spans="1:5">
      <c r="A163" s="1" t="s">
        <v>0</v>
      </c>
      <c r="B163" s="1" t="s">
        <v>164</v>
      </c>
      <c r="C163" s="1">
        <v>3502</v>
      </c>
      <c r="D163" s="1"/>
      <c r="E163" s="1"/>
    </row>
    <row r="164" spans="1:5">
      <c r="A164" s="1" t="s">
        <v>2</v>
      </c>
      <c r="B164" s="1" t="s">
        <v>165</v>
      </c>
      <c r="C164" s="1">
        <v>3463</v>
      </c>
      <c r="D164" s="1">
        <v>-390</v>
      </c>
      <c r="E164" s="1">
        <v>100</v>
      </c>
    </row>
    <row r="165" spans="1:5">
      <c r="A165" s="1" t="s">
        <v>0</v>
      </c>
      <c r="B165" s="1" t="s">
        <v>166</v>
      </c>
      <c r="C165" s="1">
        <v>3553</v>
      </c>
      <c r="D165" s="1"/>
      <c r="E165" s="1"/>
    </row>
    <row r="166" spans="1:5">
      <c r="A166" s="1" t="s">
        <v>2</v>
      </c>
      <c r="B166" s="1" t="s">
        <v>167</v>
      </c>
      <c r="C166" s="1">
        <v>3605</v>
      </c>
      <c r="D166" s="1">
        <v>520</v>
      </c>
      <c r="E166" s="1">
        <v>10</v>
      </c>
    </row>
    <row r="167" spans="1:5">
      <c r="A167" s="1" t="s">
        <v>0</v>
      </c>
      <c r="B167" s="1" t="s">
        <v>168</v>
      </c>
      <c r="C167" s="1">
        <v>3661</v>
      </c>
      <c r="D167" s="1"/>
      <c r="E167" s="1"/>
    </row>
    <row r="168" spans="1:5">
      <c r="A168" s="1" t="s">
        <v>2</v>
      </c>
      <c r="B168" s="1" t="s">
        <v>169</v>
      </c>
      <c r="C168" s="1">
        <v>3576</v>
      </c>
      <c r="D168" s="1">
        <v>-850</v>
      </c>
      <c r="E168" s="1">
        <v>100</v>
      </c>
    </row>
    <row r="169" spans="1:5">
      <c r="A169" s="1" t="s">
        <v>0</v>
      </c>
      <c r="B169" s="1" t="s">
        <v>170</v>
      </c>
      <c r="C169" s="1">
        <v>3646</v>
      </c>
      <c r="D169" s="1"/>
      <c r="E169" s="1"/>
    </row>
    <row r="170" spans="1:5">
      <c r="A170" s="1" t="s">
        <v>2</v>
      </c>
      <c r="B170" s="1" t="s">
        <v>171</v>
      </c>
      <c r="C170" s="1">
        <v>3708</v>
      </c>
      <c r="D170" s="1">
        <v>620</v>
      </c>
      <c r="E170" s="1">
        <v>10</v>
      </c>
    </row>
    <row r="171" spans="1:5">
      <c r="A171" s="1" t="s">
        <v>0</v>
      </c>
      <c r="B171" s="1" t="s">
        <v>172</v>
      </c>
      <c r="C171" s="1">
        <v>3581</v>
      </c>
      <c r="D171" s="1"/>
      <c r="E171" s="1"/>
    </row>
    <row r="172" spans="1:5">
      <c r="A172" s="1" t="s">
        <v>2</v>
      </c>
      <c r="B172" s="1" t="s">
        <v>173</v>
      </c>
      <c r="C172" s="1">
        <v>3546</v>
      </c>
      <c r="D172" s="1">
        <v>-350</v>
      </c>
      <c r="E172" s="1">
        <v>100</v>
      </c>
    </row>
    <row r="173" spans="1:5">
      <c r="A173" s="1" t="s">
        <v>0</v>
      </c>
      <c r="B173" s="1" t="s">
        <v>174</v>
      </c>
      <c r="C173" s="1">
        <v>3554</v>
      </c>
      <c r="D173" s="1"/>
      <c r="E173" s="1"/>
    </row>
    <row r="174" spans="1:5">
      <c r="A174" s="1" t="s">
        <v>2</v>
      </c>
      <c r="B174" s="1" t="s">
        <v>175</v>
      </c>
      <c r="C174" s="1">
        <v>3620</v>
      </c>
      <c r="D174" s="1">
        <v>660</v>
      </c>
      <c r="E174" s="1">
        <v>10</v>
      </c>
    </row>
    <row r="175" spans="1:5">
      <c r="A175" s="1" t="s">
        <v>0</v>
      </c>
      <c r="B175" s="1" t="s">
        <v>176</v>
      </c>
      <c r="C175" s="1">
        <v>3812</v>
      </c>
      <c r="D175" s="1"/>
      <c r="E175" s="1"/>
    </row>
    <row r="176" spans="1:5">
      <c r="A176" s="1" t="s">
        <v>2</v>
      </c>
      <c r="B176" s="1" t="s">
        <v>177</v>
      </c>
      <c r="C176" s="1">
        <v>3872</v>
      </c>
      <c r="D176" s="1">
        <v>600</v>
      </c>
      <c r="E176" s="1">
        <v>10</v>
      </c>
    </row>
    <row r="177" spans="1:5">
      <c r="A177" s="1" t="s">
        <v>0</v>
      </c>
      <c r="B177" s="1" t="s">
        <v>178</v>
      </c>
      <c r="C177" s="1">
        <v>3797</v>
      </c>
      <c r="D177" s="1"/>
      <c r="E177" s="1"/>
    </row>
    <row r="178" spans="1:5">
      <c r="A178" s="1" t="s">
        <v>2</v>
      </c>
      <c r="B178" s="1" t="s">
        <v>179</v>
      </c>
      <c r="C178" s="1">
        <v>3698</v>
      </c>
      <c r="D178" s="1">
        <v>-990</v>
      </c>
      <c r="E178" s="1">
        <v>100</v>
      </c>
    </row>
    <row r="179" spans="1:5">
      <c r="A179" s="1" t="s">
        <v>0</v>
      </c>
      <c r="B179" s="1" t="s">
        <v>180</v>
      </c>
      <c r="C179" s="1">
        <v>3656</v>
      </c>
      <c r="D179" s="1"/>
      <c r="E179" s="1"/>
    </row>
    <row r="180" spans="1:5">
      <c r="A180" s="1" t="s">
        <v>2</v>
      </c>
      <c r="B180" s="1" t="s">
        <v>181</v>
      </c>
      <c r="C180" s="1">
        <v>3555</v>
      </c>
      <c r="D180" s="1">
        <v>-1010</v>
      </c>
      <c r="E180" s="1">
        <v>100</v>
      </c>
    </row>
    <row r="181" spans="1:5">
      <c r="A181" s="1" t="s">
        <v>0</v>
      </c>
      <c r="B181" s="1" t="s">
        <v>182</v>
      </c>
      <c r="C181" s="1">
        <v>3614</v>
      </c>
      <c r="D181" s="1"/>
      <c r="E181" s="1"/>
    </row>
    <row r="182" spans="1:5">
      <c r="A182" s="1" t="s">
        <v>2</v>
      </c>
      <c r="B182" s="1" t="s">
        <v>183</v>
      </c>
      <c r="C182" s="1">
        <v>3668</v>
      </c>
      <c r="D182" s="1">
        <v>540</v>
      </c>
      <c r="E182" s="1">
        <v>10</v>
      </c>
    </row>
    <row r="183" spans="1:5">
      <c r="A183" s="1" t="s">
        <v>0</v>
      </c>
      <c r="B183" s="1" t="s">
        <v>184</v>
      </c>
      <c r="C183" s="1">
        <v>3667</v>
      </c>
      <c r="D183" s="1"/>
      <c r="E183" s="1"/>
    </row>
    <row r="184" spans="1:5">
      <c r="A184" s="1" t="s">
        <v>2</v>
      </c>
      <c r="B184" s="1" t="s">
        <v>185</v>
      </c>
      <c r="C184" s="1">
        <v>3623</v>
      </c>
      <c r="D184" s="1">
        <v>-440</v>
      </c>
      <c r="E184" s="1">
        <v>100</v>
      </c>
    </row>
    <row r="185" spans="1:5">
      <c r="A185" s="1" t="s">
        <v>0</v>
      </c>
      <c r="B185" s="1" t="s">
        <v>186</v>
      </c>
      <c r="C185" s="1">
        <v>3629</v>
      </c>
      <c r="D185" s="1"/>
      <c r="E185" s="1"/>
    </row>
    <row r="186" spans="1:5">
      <c r="A186" s="1" t="s">
        <v>2</v>
      </c>
      <c r="B186" s="1" t="s">
        <v>187</v>
      </c>
      <c r="C186" s="1">
        <v>3702</v>
      </c>
      <c r="D186" s="1">
        <v>730</v>
      </c>
      <c r="E186" s="1">
        <v>10</v>
      </c>
    </row>
    <row r="187" spans="1:5">
      <c r="A187" s="1" t="s">
        <v>0</v>
      </c>
      <c r="B187" s="1" t="s">
        <v>188</v>
      </c>
      <c r="C187" s="1">
        <v>3745</v>
      </c>
      <c r="D187" s="1"/>
      <c r="E187" s="1"/>
    </row>
    <row r="188" spans="1:5">
      <c r="A188" s="1" t="s">
        <v>2</v>
      </c>
      <c r="B188" s="1" t="s">
        <v>189</v>
      </c>
      <c r="C188" s="1">
        <v>3722</v>
      </c>
      <c r="D188" s="1">
        <v>-230</v>
      </c>
      <c r="E188" s="1">
        <v>100</v>
      </c>
    </row>
    <row r="189" spans="1:5">
      <c r="A189" s="1" t="s">
        <v>0</v>
      </c>
      <c r="B189" s="1" t="s">
        <v>190</v>
      </c>
      <c r="C189" s="1">
        <v>3548</v>
      </c>
      <c r="D189" s="1"/>
      <c r="E189" s="1"/>
    </row>
    <row r="190" spans="1:5">
      <c r="A190" s="1" t="s">
        <v>2</v>
      </c>
      <c r="B190" s="1" t="s">
        <v>191</v>
      </c>
      <c r="C190" s="1">
        <v>3621</v>
      </c>
      <c r="D190" s="1">
        <v>730</v>
      </c>
      <c r="E190" s="1">
        <v>10</v>
      </c>
    </row>
    <row r="191" spans="1:5">
      <c r="A191" s="1" t="s">
        <v>0</v>
      </c>
      <c r="B191" s="1" t="s">
        <v>192</v>
      </c>
      <c r="C191" s="1">
        <v>3609</v>
      </c>
      <c r="D191" s="1"/>
      <c r="E191" s="1"/>
    </row>
    <row r="192" spans="1:5">
      <c r="A192" s="1" t="s">
        <v>2</v>
      </c>
      <c r="B192" s="1" t="s">
        <v>193</v>
      </c>
      <c r="C192" s="1">
        <v>3659</v>
      </c>
      <c r="D192" s="1">
        <v>500</v>
      </c>
      <c r="E192" s="1">
        <v>10</v>
      </c>
    </row>
    <row r="193" spans="1:5">
      <c r="A193" s="1" t="s">
        <v>0</v>
      </c>
      <c r="B193" s="1" t="s">
        <v>194</v>
      </c>
      <c r="C193" s="1">
        <v>3687</v>
      </c>
      <c r="D193" s="1"/>
      <c r="E193" s="1"/>
    </row>
    <row r="194" spans="1:5">
      <c r="A194" s="1" t="s">
        <v>2</v>
      </c>
      <c r="B194" s="1" t="s">
        <v>195</v>
      </c>
      <c r="C194" s="1">
        <v>3664</v>
      </c>
      <c r="D194" s="1">
        <v>-230</v>
      </c>
      <c r="E194" s="1">
        <v>100</v>
      </c>
    </row>
    <row r="195" spans="1:5">
      <c r="A195" s="1" t="s">
        <v>0</v>
      </c>
      <c r="B195" s="1" t="s">
        <v>196</v>
      </c>
      <c r="C195" s="1">
        <v>3638</v>
      </c>
      <c r="D195" s="1"/>
      <c r="E195" s="1"/>
    </row>
    <row r="196" spans="1:5">
      <c r="A196" s="1" t="s">
        <v>2</v>
      </c>
      <c r="B196" s="1" t="s">
        <v>197</v>
      </c>
      <c r="C196" s="1">
        <v>3590</v>
      </c>
      <c r="D196" s="1">
        <v>-480</v>
      </c>
      <c r="E196" s="1">
        <v>100</v>
      </c>
    </row>
    <row r="197" spans="1:5">
      <c r="A197" s="1" t="s">
        <v>0</v>
      </c>
      <c r="B197" s="1" t="s">
        <v>198</v>
      </c>
      <c r="C197" s="1">
        <v>3497</v>
      </c>
      <c r="D197" s="1"/>
      <c r="E197" s="1"/>
    </row>
    <row r="198" spans="1:5">
      <c r="A198" s="1" t="s">
        <v>2</v>
      </c>
      <c r="B198" s="1" t="s">
        <v>199</v>
      </c>
      <c r="C198" s="1">
        <v>3435</v>
      </c>
      <c r="D198" s="1">
        <v>-620</v>
      </c>
      <c r="E198" s="1">
        <v>100</v>
      </c>
    </row>
    <row r="199" spans="1:5">
      <c r="A199" s="1" t="s">
        <v>0</v>
      </c>
      <c r="B199" s="1" t="s">
        <v>200</v>
      </c>
      <c r="C199" s="1">
        <v>3451</v>
      </c>
      <c r="D199" s="1"/>
      <c r="E199" s="1"/>
    </row>
    <row r="200" spans="1:5">
      <c r="A200" s="1" t="s">
        <v>2</v>
      </c>
      <c r="B200" s="1" t="s">
        <v>201</v>
      </c>
      <c r="C200" s="1">
        <v>3514</v>
      </c>
      <c r="D200" s="1">
        <v>630</v>
      </c>
      <c r="E200" s="1">
        <v>10</v>
      </c>
    </row>
    <row r="201" spans="1:5">
      <c r="A201" s="1" t="s">
        <v>0</v>
      </c>
      <c r="B201" s="1" t="s">
        <v>202</v>
      </c>
      <c r="C201" s="1">
        <v>3425</v>
      </c>
      <c r="D201" s="1"/>
      <c r="E201" s="1"/>
    </row>
    <row r="202" spans="1:5">
      <c r="A202" s="1" t="s">
        <v>2</v>
      </c>
      <c r="B202" s="1" t="s">
        <v>203</v>
      </c>
      <c r="C202" s="1">
        <v>3496</v>
      </c>
      <c r="D202" s="1">
        <v>710</v>
      </c>
      <c r="E202" s="1">
        <v>10</v>
      </c>
    </row>
    <row r="203" spans="1:5">
      <c r="A203" s="1" t="s">
        <v>0</v>
      </c>
      <c r="B203" s="1" t="s">
        <v>204</v>
      </c>
      <c r="C203" s="1">
        <v>3479</v>
      </c>
      <c r="D203" s="1"/>
      <c r="E203" s="1"/>
    </row>
    <row r="204" spans="1:5">
      <c r="A204" s="1" t="s">
        <v>2</v>
      </c>
      <c r="B204" s="1" t="s">
        <v>205</v>
      </c>
      <c r="C204" s="1">
        <v>3436</v>
      </c>
      <c r="D204" s="1">
        <v>-430</v>
      </c>
      <c r="E204" s="1">
        <v>100</v>
      </c>
    </row>
    <row r="205" spans="1:5">
      <c r="A205" s="1" t="s">
        <v>0</v>
      </c>
      <c r="B205" s="1" t="s">
        <v>206</v>
      </c>
      <c r="C205" s="1">
        <v>3366</v>
      </c>
      <c r="D205" s="1"/>
      <c r="E205" s="1"/>
    </row>
    <row r="206" spans="1:5">
      <c r="A206" s="1" t="s">
        <v>2</v>
      </c>
      <c r="B206" s="1" t="s">
        <v>207</v>
      </c>
      <c r="C206" s="1">
        <v>3300</v>
      </c>
      <c r="D206" s="1">
        <v>-660</v>
      </c>
      <c r="E206" s="1">
        <v>100</v>
      </c>
    </row>
    <row r="207" spans="1:5">
      <c r="A207" s="1" t="s">
        <v>0</v>
      </c>
      <c r="B207" s="1" t="s">
        <v>208</v>
      </c>
      <c r="C207" s="1">
        <v>3207</v>
      </c>
      <c r="D207" s="1"/>
      <c r="E207" s="1"/>
    </row>
    <row r="208" spans="1:5">
      <c r="A208" s="1" t="s">
        <v>2</v>
      </c>
      <c r="B208" s="1" t="s">
        <v>209</v>
      </c>
      <c r="C208" s="1">
        <v>3261</v>
      </c>
      <c r="D208" s="1">
        <v>540</v>
      </c>
      <c r="E208" s="1">
        <v>10</v>
      </c>
    </row>
    <row r="209" spans="1:5">
      <c r="A209" s="1" t="s">
        <v>0</v>
      </c>
      <c r="B209" s="1" t="s">
        <v>210</v>
      </c>
      <c r="C209" s="1">
        <v>3226</v>
      </c>
      <c r="D209" s="1"/>
      <c r="E209" s="1"/>
    </row>
    <row r="210" spans="1:5">
      <c r="A210" s="1" t="s">
        <v>2</v>
      </c>
      <c r="B210" s="1" t="s">
        <v>211</v>
      </c>
      <c r="C210" s="1">
        <v>3286</v>
      </c>
      <c r="D210" s="1">
        <v>600</v>
      </c>
      <c r="E210" s="1">
        <v>10</v>
      </c>
    </row>
    <row r="211" spans="1:5">
      <c r="A211" s="1" t="s">
        <v>0</v>
      </c>
      <c r="B211" s="1" t="s">
        <v>212</v>
      </c>
      <c r="C211" s="1">
        <v>3360</v>
      </c>
      <c r="D211" s="1"/>
      <c r="E211" s="1"/>
    </row>
    <row r="212" spans="1:5">
      <c r="A212" s="1" t="s">
        <v>2</v>
      </c>
      <c r="B212" s="1" t="s">
        <v>213</v>
      </c>
      <c r="C212" s="1">
        <v>3325</v>
      </c>
      <c r="D212" s="1">
        <v>-350</v>
      </c>
      <c r="E212" s="1">
        <v>100</v>
      </c>
    </row>
    <row r="213" spans="1:5">
      <c r="A213" s="1" t="s">
        <v>0</v>
      </c>
      <c r="B213" s="1" t="s">
        <v>214</v>
      </c>
      <c r="C213" s="1">
        <v>3249</v>
      </c>
      <c r="D213" s="1"/>
      <c r="E213" s="1"/>
    </row>
    <row r="214" spans="1:5">
      <c r="A214" s="1" t="s">
        <v>2</v>
      </c>
      <c r="B214" s="1" t="s">
        <v>215</v>
      </c>
      <c r="C214" s="1">
        <v>3189</v>
      </c>
      <c r="D214" s="1">
        <v>-600</v>
      </c>
      <c r="E214" s="1">
        <v>100</v>
      </c>
    </row>
    <row r="215" spans="1:5">
      <c r="A215" s="1" t="s">
        <v>0</v>
      </c>
      <c r="B215" s="1" t="s">
        <v>216</v>
      </c>
      <c r="C215" s="1">
        <v>3189</v>
      </c>
      <c r="D215" s="1"/>
      <c r="E215" s="1"/>
    </row>
    <row r="216" spans="1:5">
      <c r="A216" s="1" t="s">
        <v>2</v>
      </c>
      <c r="B216" s="1" t="s">
        <v>217</v>
      </c>
      <c r="C216" s="1">
        <v>3164</v>
      </c>
      <c r="D216" s="1">
        <v>-250</v>
      </c>
      <c r="E216" s="1">
        <v>100</v>
      </c>
    </row>
    <row r="217" spans="1:5">
      <c r="A217" s="1" t="s">
        <v>0</v>
      </c>
      <c r="B217" s="1" t="s">
        <v>218</v>
      </c>
      <c r="C217" s="1">
        <v>3064</v>
      </c>
      <c r="D217" s="1"/>
      <c r="E217" s="1"/>
    </row>
    <row r="218" spans="1:5">
      <c r="A218" s="1" t="s">
        <v>2</v>
      </c>
      <c r="B218" s="1" t="s">
        <v>219</v>
      </c>
      <c r="C218" s="1">
        <v>3031</v>
      </c>
      <c r="D218" s="1">
        <v>-330</v>
      </c>
      <c r="E218" s="1">
        <v>100</v>
      </c>
    </row>
    <row r="219" spans="1:5">
      <c r="A219" s="1" t="s">
        <v>0</v>
      </c>
      <c r="B219" s="1" t="s">
        <v>220</v>
      </c>
      <c r="C219" s="1">
        <v>3023</v>
      </c>
      <c r="D219" s="1"/>
      <c r="E219" s="1"/>
    </row>
    <row r="220" spans="1:5">
      <c r="A220" s="1" t="s">
        <v>2</v>
      </c>
      <c r="B220" s="1" t="s">
        <v>221</v>
      </c>
      <c r="C220" s="1">
        <v>3075</v>
      </c>
      <c r="D220" s="1">
        <v>520</v>
      </c>
      <c r="E220" s="1">
        <v>10</v>
      </c>
    </row>
    <row r="221" spans="1:5">
      <c r="A221" s="1" t="s">
        <v>0</v>
      </c>
      <c r="B221" s="1" t="s">
        <v>222</v>
      </c>
      <c r="C221" s="1">
        <v>3082</v>
      </c>
      <c r="D221" s="1"/>
      <c r="E221" s="1"/>
    </row>
    <row r="222" spans="1:5">
      <c r="A222" s="1" t="s">
        <v>2</v>
      </c>
      <c r="B222" s="1" t="s">
        <v>223</v>
      </c>
      <c r="C222" s="1">
        <v>3138</v>
      </c>
      <c r="D222" s="1">
        <v>560</v>
      </c>
      <c r="E222" s="1">
        <v>10</v>
      </c>
    </row>
    <row r="223" spans="1:5">
      <c r="A223" s="1" t="s">
        <v>0</v>
      </c>
      <c r="B223" s="1" t="s">
        <v>224</v>
      </c>
      <c r="C223" s="1">
        <v>3051</v>
      </c>
      <c r="D223" s="1"/>
      <c r="E223" s="1"/>
    </row>
    <row r="224" spans="1:5">
      <c r="A224" s="1" t="s">
        <v>2</v>
      </c>
      <c r="B224" s="1" t="s">
        <v>225</v>
      </c>
      <c r="C224" s="1">
        <v>3109</v>
      </c>
      <c r="D224" s="1">
        <v>580</v>
      </c>
      <c r="E224" s="1">
        <v>10</v>
      </c>
    </row>
    <row r="225" spans="1:5">
      <c r="A225" s="1" t="s">
        <v>0</v>
      </c>
      <c r="B225" s="1" t="s">
        <v>226</v>
      </c>
      <c r="C225" s="1">
        <v>3110</v>
      </c>
      <c r="D225" s="1"/>
      <c r="E225" s="1"/>
    </row>
    <row r="226" spans="1:5">
      <c r="A226" s="1" t="s">
        <v>2</v>
      </c>
      <c r="B226" s="1" t="s">
        <v>227</v>
      </c>
      <c r="C226" s="1">
        <v>3067</v>
      </c>
      <c r="D226" s="1">
        <v>-430</v>
      </c>
      <c r="E226" s="1">
        <v>100</v>
      </c>
    </row>
    <row r="227" spans="1:5">
      <c r="A227" s="1" t="s">
        <v>0</v>
      </c>
      <c r="B227" s="1" t="s">
        <v>228</v>
      </c>
      <c r="C227" s="1">
        <v>2625</v>
      </c>
      <c r="D227" s="1"/>
      <c r="E227" s="1"/>
    </row>
    <row r="228" spans="1:5">
      <c r="A228" s="1" t="s">
        <v>2</v>
      </c>
      <c r="B228" s="1" t="s">
        <v>229</v>
      </c>
      <c r="C228" s="1">
        <v>2534</v>
      </c>
      <c r="D228" s="1">
        <v>-910</v>
      </c>
      <c r="E228" s="1">
        <v>100</v>
      </c>
    </row>
    <row r="229" spans="1:5">
      <c r="A229" s="1" t="s">
        <v>0</v>
      </c>
      <c r="B229" s="1" t="s">
        <v>230</v>
      </c>
      <c r="C229" s="1">
        <v>2504</v>
      </c>
      <c r="D229" s="1"/>
      <c r="E229" s="1"/>
    </row>
    <row r="230" spans="1:5">
      <c r="A230" s="1" t="s">
        <v>2</v>
      </c>
      <c r="B230" s="1" t="s">
        <v>231</v>
      </c>
      <c r="C230" s="1">
        <v>2487</v>
      </c>
      <c r="D230" s="1">
        <v>-170</v>
      </c>
      <c r="E230" s="1">
        <v>100</v>
      </c>
    </row>
    <row r="231" spans="1:5">
      <c r="A231" s="1" t="s">
        <v>0</v>
      </c>
      <c r="B231" s="1" t="s">
        <v>232</v>
      </c>
      <c r="C231" s="1">
        <v>2526</v>
      </c>
      <c r="D231" s="1"/>
      <c r="E231" s="1"/>
    </row>
    <row r="232" spans="1:5">
      <c r="A232" s="1" t="s">
        <v>2</v>
      </c>
      <c r="B232" s="1" t="s">
        <v>233</v>
      </c>
      <c r="C232" s="1">
        <v>2613</v>
      </c>
      <c r="D232" s="1">
        <v>870</v>
      </c>
      <c r="E232" s="1">
        <v>10</v>
      </c>
    </row>
    <row r="233" spans="1:5">
      <c r="A233" s="1" t="s">
        <v>0</v>
      </c>
      <c r="B233" s="1" t="s">
        <v>234</v>
      </c>
      <c r="C233" s="1">
        <v>2564</v>
      </c>
      <c r="D233" s="1"/>
      <c r="E233" s="1"/>
    </row>
    <row r="234" spans="1:5">
      <c r="A234" s="1" t="s">
        <v>2</v>
      </c>
      <c r="B234" s="1" t="s">
        <v>235</v>
      </c>
      <c r="C234" s="1">
        <v>2622</v>
      </c>
      <c r="D234" s="1">
        <v>580</v>
      </c>
      <c r="E234" s="1">
        <v>10</v>
      </c>
    </row>
    <row r="235" spans="1:5">
      <c r="A235" s="1" t="s">
        <v>0</v>
      </c>
      <c r="B235" s="1" t="s">
        <v>236</v>
      </c>
      <c r="C235" s="1">
        <v>2423</v>
      </c>
      <c r="D235" s="1"/>
      <c r="E235" s="1"/>
    </row>
    <row r="236" spans="1:5">
      <c r="A236" s="1" t="s">
        <v>2</v>
      </c>
      <c r="B236" s="1" t="s">
        <v>237</v>
      </c>
      <c r="C236" s="1">
        <v>2476</v>
      </c>
      <c r="D236" s="1">
        <v>530</v>
      </c>
      <c r="E236" s="1">
        <v>10</v>
      </c>
    </row>
    <row r="237" spans="1:5">
      <c r="A237" s="1" t="s">
        <v>0</v>
      </c>
      <c r="B237" s="1" t="s">
        <v>238</v>
      </c>
      <c r="C237" s="1">
        <v>2327</v>
      </c>
      <c r="D237" s="1"/>
      <c r="E237" s="1"/>
    </row>
    <row r="238" spans="1:5">
      <c r="A238" s="1" t="s">
        <v>2</v>
      </c>
      <c r="B238" s="1" t="s">
        <v>239</v>
      </c>
      <c r="C238" s="1">
        <v>2280</v>
      </c>
      <c r="D238" s="1">
        <v>-470</v>
      </c>
      <c r="E238" s="1">
        <v>100</v>
      </c>
    </row>
    <row r="239" spans="1:5">
      <c r="A239" s="1" t="s">
        <v>0</v>
      </c>
      <c r="B239" s="1" t="s">
        <v>240</v>
      </c>
      <c r="C239" s="1">
        <v>2326</v>
      </c>
      <c r="D239" s="1"/>
      <c r="E239" s="1"/>
    </row>
    <row r="240" spans="1:5">
      <c r="A240" s="1" t="s">
        <v>2</v>
      </c>
      <c r="B240" s="1" t="s">
        <v>241</v>
      </c>
      <c r="C240" s="1">
        <v>2377</v>
      </c>
      <c r="D240" s="1">
        <v>510</v>
      </c>
      <c r="E240" s="1">
        <v>10</v>
      </c>
    </row>
    <row r="241" spans="1:5">
      <c r="A241" s="1" t="s">
        <v>0</v>
      </c>
      <c r="B241" s="1" t="s">
        <v>242</v>
      </c>
      <c r="C241" s="1">
        <v>2350</v>
      </c>
      <c r="D241" s="1"/>
      <c r="E241" s="1"/>
    </row>
    <row r="242" spans="1:5">
      <c r="A242" s="1" t="s">
        <v>2</v>
      </c>
      <c r="B242" s="1" t="s">
        <v>243</v>
      </c>
      <c r="C242" s="1">
        <v>2291</v>
      </c>
      <c r="D242" s="1">
        <v>-590</v>
      </c>
      <c r="E242" s="1">
        <v>100</v>
      </c>
    </row>
    <row r="243" spans="1:5">
      <c r="A243" s="1" t="s">
        <v>0</v>
      </c>
      <c r="B243" s="1" t="s">
        <v>244</v>
      </c>
      <c r="C243" s="1">
        <v>2060</v>
      </c>
      <c r="D243" s="1"/>
      <c r="E243" s="1"/>
    </row>
    <row r="244" spans="1:5">
      <c r="A244" s="1" t="s">
        <v>2</v>
      </c>
      <c r="B244" s="1" t="s">
        <v>245</v>
      </c>
      <c r="C244" s="1">
        <v>2032</v>
      </c>
      <c r="D244" s="1">
        <v>-280</v>
      </c>
      <c r="E244" s="1">
        <v>100</v>
      </c>
    </row>
    <row r="245" spans="1:5">
      <c r="A245" s="1" t="s">
        <v>0</v>
      </c>
      <c r="B245" s="1" t="s">
        <v>246</v>
      </c>
      <c r="C245" s="1">
        <v>1938</v>
      </c>
      <c r="D245" s="1"/>
      <c r="E245" s="1"/>
    </row>
    <row r="246" spans="1:5">
      <c r="A246" s="1" t="s">
        <v>2</v>
      </c>
      <c r="B246" s="1" t="s">
        <v>247</v>
      </c>
      <c r="C246" s="1">
        <v>1909</v>
      </c>
      <c r="D246" s="1">
        <v>-290</v>
      </c>
      <c r="E246" s="1">
        <v>100</v>
      </c>
    </row>
    <row r="247" spans="1:5">
      <c r="A247" s="1" t="s">
        <v>0</v>
      </c>
      <c r="B247" s="1" t="s">
        <v>248</v>
      </c>
      <c r="C247" s="1">
        <v>1803</v>
      </c>
      <c r="D247" s="1"/>
      <c r="E247" s="1"/>
    </row>
    <row r="248" spans="1:5">
      <c r="A248" s="1" t="s">
        <v>2</v>
      </c>
      <c r="B248" s="1" t="s">
        <v>249</v>
      </c>
      <c r="C248" s="1">
        <v>1788</v>
      </c>
      <c r="D248" s="1">
        <v>-150</v>
      </c>
      <c r="E248" s="1">
        <v>100</v>
      </c>
    </row>
    <row r="249" spans="1:5">
      <c r="A249" s="1" t="s">
        <v>0</v>
      </c>
      <c r="B249" s="1" t="s">
        <v>250</v>
      </c>
      <c r="C249" s="1">
        <v>1792</v>
      </c>
      <c r="D249" s="1"/>
      <c r="E249" s="1"/>
    </row>
    <row r="250" spans="1:5">
      <c r="A250" s="1" t="s">
        <v>2</v>
      </c>
      <c r="B250" s="1" t="s">
        <v>251</v>
      </c>
      <c r="C250" s="1">
        <v>1780</v>
      </c>
      <c r="D250" s="1">
        <v>-120</v>
      </c>
      <c r="E250" s="1">
        <v>100</v>
      </c>
    </row>
    <row r="251" spans="1:5">
      <c r="A251" s="1" t="s">
        <v>0</v>
      </c>
      <c r="B251" s="1" t="s">
        <v>252</v>
      </c>
      <c r="C251" s="1">
        <v>1674</v>
      </c>
      <c r="D251" s="1"/>
      <c r="E251" s="1"/>
    </row>
    <row r="252" spans="1:5">
      <c r="A252" s="1" t="s">
        <v>2</v>
      </c>
      <c r="B252" s="1" t="s">
        <v>253</v>
      </c>
      <c r="C252" s="1">
        <v>1624</v>
      </c>
      <c r="D252" s="1">
        <v>-500</v>
      </c>
      <c r="E252" s="1">
        <v>100</v>
      </c>
    </row>
    <row r="253" spans="1:5">
      <c r="A253" s="1" t="s">
        <v>0</v>
      </c>
      <c r="B253" s="1" t="s">
        <v>254</v>
      </c>
      <c r="C253" s="1">
        <v>1655</v>
      </c>
      <c r="D253" s="1"/>
      <c r="E253" s="1"/>
    </row>
    <row r="254" spans="1:5">
      <c r="A254" s="1" t="s">
        <v>2</v>
      </c>
      <c r="B254" s="1" t="s">
        <v>255</v>
      </c>
      <c r="C254" s="1">
        <v>1713</v>
      </c>
      <c r="D254" s="1">
        <v>580</v>
      </c>
      <c r="E254" s="1">
        <v>10</v>
      </c>
    </row>
    <row r="255" spans="1:5">
      <c r="A255" s="1" t="s">
        <v>0</v>
      </c>
      <c r="B255" s="1" t="s">
        <v>256</v>
      </c>
      <c r="C255" s="1">
        <v>1752</v>
      </c>
      <c r="D255" s="1"/>
      <c r="E255" s="1"/>
    </row>
    <row r="256" spans="1:5">
      <c r="A256" s="1" t="s">
        <v>2</v>
      </c>
      <c r="B256" s="1" t="s">
        <v>257</v>
      </c>
      <c r="C256" s="1">
        <v>1723</v>
      </c>
      <c r="D256" s="1">
        <v>-290</v>
      </c>
      <c r="E256" s="1">
        <v>100</v>
      </c>
    </row>
    <row r="257" spans="1:5">
      <c r="A257" s="1" t="s">
        <v>0</v>
      </c>
      <c r="B257" s="1" t="s">
        <v>258</v>
      </c>
      <c r="C257" s="1">
        <v>1783</v>
      </c>
      <c r="D257" s="1"/>
      <c r="E257" s="1"/>
    </row>
    <row r="258" spans="1:5">
      <c r="A258" s="1" t="s">
        <v>2</v>
      </c>
      <c r="B258" s="1" t="s">
        <v>259</v>
      </c>
      <c r="C258" s="1">
        <v>1759</v>
      </c>
      <c r="D258" s="1">
        <v>-240</v>
      </c>
      <c r="E258" s="1">
        <v>100</v>
      </c>
    </row>
    <row r="259" spans="1:5">
      <c r="A259" s="1" t="s">
        <v>0</v>
      </c>
      <c r="B259" s="1" t="s">
        <v>260</v>
      </c>
      <c r="C259" s="1">
        <v>1948</v>
      </c>
      <c r="D259" s="1"/>
      <c r="E259" s="1"/>
    </row>
    <row r="260" spans="1:5">
      <c r="A260" s="1" t="s">
        <v>2</v>
      </c>
      <c r="B260" s="1" t="s">
        <v>261</v>
      </c>
      <c r="C260" s="1">
        <v>1919</v>
      </c>
      <c r="D260" s="1">
        <v>-290</v>
      </c>
      <c r="E260" s="1">
        <v>100</v>
      </c>
    </row>
    <row r="261" spans="1:5">
      <c r="A261" s="1" t="s">
        <v>0</v>
      </c>
      <c r="B261" s="1" t="s">
        <v>262</v>
      </c>
      <c r="C261" s="1">
        <v>1952</v>
      </c>
      <c r="D261" s="1"/>
      <c r="E261" s="1"/>
    </row>
    <row r="262" spans="1:5">
      <c r="A262" s="1" t="s">
        <v>2</v>
      </c>
      <c r="B262" s="1" t="s">
        <v>263</v>
      </c>
      <c r="C262" s="1">
        <v>2072</v>
      </c>
      <c r="D262" s="1">
        <v>1200</v>
      </c>
      <c r="E262" s="1">
        <v>10</v>
      </c>
    </row>
    <row r="263" spans="1:5">
      <c r="A263" s="1" t="s">
        <v>0</v>
      </c>
      <c r="B263" s="1" t="s">
        <v>264</v>
      </c>
      <c r="C263" s="1">
        <v>2026</v>
      </c>
      <c r="D263" s="1"/>
      <c r="E263" s="1"/>
    </row>
    <row r="264" spans="1:5">
      <c r="A264" s="1" t="s">
        <v>2</v>
      </c>
      <c r="B264" s="1" t="s">
        <v>265</v>
      </c>
      <c r="C264" s="1">
        <v>2095</v>
      </c>
      <c r="D264" s="1">
        <v>690</v>
      </c>
      <c r="E264" s="1">
        <v>10</v>
      </c>
    </row>
    <row r="265" spans="1:5">
      <c r="A265" s="1" t="s">
        <v>0</v>
      </c>
      <c r="B265" s="1" t="s">
        <v>266</v>
      </c>
      <c r="C265" s="1">
        <v>2352</v>
      </c>
      <c r="D265" s="1"/>
      <c r="E265" s="1"/>
    </row>
    <row r="266" spans="1:5">
      <c r="A266" s="1" t="s">
        <v>2</v>
      </c>
      <c r="B266" s="1" t="s">
        <v>267</v>
      </c>
      <c r="C266" s="1">
        <v>2297</v>
      </c>
      <c r="D266" s="1">
        <v>-550</v>
      </c>
      <c r="E266" s="1">
        <v>100</v>
      </c>
    </row>
    <row r="267" spans="1:5">
      <c r="A267" s="1" t="s">
        <v>0</v>
      </c>
      <c r="B267" s="1" t="s">
        <v>268</v>
      </c>
      <c r="C267" s="1">
        <v>2387</v>
      </c>
      <c r="D267" s="1"/>
      <c r="E267" s="1"/>
    </row>
    <row r="268" spans="1:5">
      <c r="A268" s="1" t="s">
        <v>2</v>
      </c>
      <c r="B268" s="1" t="s">
        <v>269</v>
      </c>
      <c r="C268" s="1">
        <v>2492</v>
      </c>
      <c r="D268" s="1">
        <v>1050</v>
      </c>
      <c r="E268" s="1">
        <v>10</v>
      </c>
    </row>
    <row r="269" spans="1:5">
      <c r="A269" s="1" t="s">
        <v>0</v>
      </c>
      <c r="B269" s="1" t="s">
        <v>270</v>
      </c>
      <c r="C269" s="1">
        <v>2590</v>
      </c>
      <c r="D269" s="1"/>
      <c r="E269" s="1"/>
    </row>
    <row r="270" spans="1:5">
      <c r="A270" s="1" t="s">
        <v>2</v>
      </c>
      <c r="B270" s="1" t="s">
        <v>271</v>
      </c>
      <c r="C270" s="1">
        <v>2747</v>
      </c>
      <c r="D270" s="1">
        <v>1570</v>
      </c>
      <c r="E270" s="1">
        <v>10</v>
      </c>
    </row>
    <row r="271" spans="1:5">
      <c r="A271" s="1" t="s">
        <v>0</v>
      </c>
      <c r="B271" s="1" t="s">
        <v>272</v>
      </c>
      <c r="C271" s="1">
        <v>2636</v>
      </c>
      <c r="D271" s="1"/>
      <c r="E271" s="1"/>
    </row>
    <row r="272" spans="1:5">
      <c r="A272" s="1" t="s">
        <v>2</v>
      </c>
      <c r="B272" s="1" t="s">
        <v>273</v>
      </c>
      <c r="C272" s="1">
        <v>2493</v>
      </c>
      <c r="D272" s="1">
        <v>-1430</v>
      </c>
      <c r="E272" s="1">
        <v>1100</v>
      </c>
    </row>
    <row r="273" spans="1:5">
      <c r="A273" s="1" t="s">
        <v>0</v>
      </c>
      <c r="B273" s="1" t="s">
        <v>274</v>
      </c>
      <c r="C273" s="1">
        <v>2138</v>
      </c>
      <c r="D273" s="1"/>
      <c r="E273" s="1"/>
    </row>
    <row r="274" spans="1:5">
      <c r="A274" s="1" t="s">
        <v>2</v>
      </c>
      <c r="B274" s="1" t="s">
        <v>275</v>
      </c>
      <c r="C274" s="1">
        <v>2024</v>
      </c>
      <c r="D274" s="1">
        <v>-1140</v>
      </c>
      <c r="E274" s="1">
        <v>100</v>
      </c>
    </row>
    <row r="275" spans="1:5">
      <c r="A275" s="1" t="s">
        <v>0</v>
      </c>
      <c r="B275" s="1" t="s">
        <v>276</v>
      </c>
      <c r="C275" s="1">
        <v>2046</v>
      </c>
      <c r="D275" s="1"/>
      <c r="E275" s="1"/>
    </row>
    <row r="276" spans="1:5">
      <c r="A276" s="1" t="s">
        <v>2</v>
      </c>
      <c r="B276" s="1" t="s">
        <v>277</v>
      </c>
      <c r="C276" s="1">
        <v>2105</v>
      </c>
      <c r="D276" s="1">
        <v>590</v>
      </c>
      <c r="E276" s="1">
        <v>10</v>
      </c>
    </row>
    <row r="277" spans="1:5">
      <c r="A277" s="1" t="s">
        <v>0</v>
      </c>
      <c r="B277" s="1" t="s">
        <v>278</v>
      </c>
      <c r="C277" s="1">
        <v>2070</v>
      </c>
      <c r="D277" s="1"/>
      <c r="E277" s="1"/>
    </row>
    <row r="278" spans="1:5">
      <c r="A278" s="1" t="s">
        <v>2</v>
      </c>
      <c r="B278" s="1" t="s">
        <v>279</v>
      </c>
      <c r="C278" s="1">
        <v>2156</v>
      </c>
      <c r="D278" s="1">
        <v>860</v>
      </c>
      <c r="E278" s="1">
        <v>10</v>
      </c>
    </row>
    <row r="279" spans="1:5">
      <c r="A279" s="1" t="s">
        <v>0</v>
      </c>
      <c r="B279" s="1" t="s">
        <v>280</v>
      </c>
      <c r="C279" s="1">
        <v>2058</v>
      </c>
      <c r="D279" s="1"/>
      <c r="E279" s="1"/>
    </row>
    <row r="280" spans="1:5">
      <c r="A280" s="1" t="s">
        <v>2</v>
      </c>
      <c r="B280" s="1" t="s">
        <v>281</v>
      </c>
      <c r="C280" s="1">
        <v>2131</v>
      </c>
      <c r="D280" s="1">
        <v>730</v>
      </c>
      <c r="E280" s="1">
        <v>10</v>
      </c>
    </row>
    <row r="281" spans="1:5">
      <c r="A281" s="1" t="s">
        <v>0</v>
      </c>
      <c r="B281" s="1" t="s">
        <v>282</v>
      </c>
      <c r="C281" s="1">
        <v>2256</v>
      </c>
      <c r="D281" s="1"/>
      <c r="E281" s="1"/>
    </row>
    <row r="282" spans="1:5">
      <c r="A282" s="1" t="s">
        <v>2</v>
      </c>
      <c r="B282" s="1" t="s">
        <v>283</v>
      </c>
      <c r="C282" s="1">
        <v>2324</v>
      </c>
      <c r="D282" s="1">
        <v>680</v>
      </c>
      <c r="E282" s="1">
        <v>10</v>
      </c>
    </row>
    <row r="283" spans="1:5">
      <c r="A283" s="1" t="s">
        <v>0</v>
      </c>
      <c r="B283" s="1" t="s">
        <v>284</v>
      </c>
      <c r="C283" s="1">
        <v>2408</v>
      </c>
      <c r="D283" s="1"/>
      <c r="E283" s="1"/>
    </row>
    <row r="284" spans="1:5">
      <c r="A284" s="1" t="s">
        <v>2</v>
      </c>
      <c r="B284" s="1" t="s">
        <v>285</v>
      </c>
      <c r="C284" s="1">
        <v>2529</v>
      </c>
      <c r="D284" s="1">
        <v>1210</v>
      </c>
      <c r="E284" s="1">
        <v>10</v>
      </c>
    </row>
    <row r="285" spans="1:5">
      <c r="A285" s="1" t="s">
        <v>0</v>
      </c>
      <c r="B285" s="1" t="s">
        <v>286</v>
      </c>
      <c r="C285" s="1">
        <v>2474</v>
      </c>
      <c r="D285" s="1"/>
      <c r="E285" s="1"/>
    </row>
    <row r="286" spans="1:5">
      <c r="A286" s="1" t="s">
        <v>2</v>
      </c>
      <c r="B286" s="1" t="s">
        <v>287</v>
      </c>
      <c r="C286" s="1">
        <v>2576</v>
      </c>
      <c r="D286" s="1">
        <v>1020</v>
      </c>
      <c r="E286" s="1">
        <v>10</v>
      </c>
    </row>
    <row r="287" spans="1:5">
      <c r="A287" s="1" t="s">
        <v>0</v>
      </c>
      <c r="B287" s="1" t="s">
        <v>288</v>
      </c>
      <c r="C287" s="1">
        <v>2552</v>
      </c>
      <c r="D287" s="1"/>
      <c r="E287" s="1"/>
    </row>
    <row r="288" spans="1:5">
      <c r="A288" s="1" t="s">
        <v>2</v>
      </c>
      <c r="B288" s="1" t="s">
        <v>289</v>
      </c>
      <c r="C288" s="1">
        <v>2606</v>
      </c>
      <c r="D288" s="1">
        <v>540</v>
      </c>
      <c r="E288" s="1">
        <v>10</v>
      </c>
    </row>
    <row r="289" spans="1:5">
      <c r="A289" s="1" t="s">
        <v>0</v>
      </c>
      <c r="B289" s="1" t="s">
        <v>290</v>
      </c>
      <c r="C289" s="1">
        <v>2584</v>
      </c>
      <c r="D289" s="1"/>
      <c r="E289" s="1"/>
    </row>
    <row r="290" spans="1:5">
      <c r="A290" s="1" t="s">
        <v>2</v>
      </c>
      <c r="B290" s="1" t="s">
        <v>291</v>
      </c>
      <c r="C290" s="1">
        <v>2505</v>
      </c>
      <c r="D290" s="1">
        <v>-790</v>
      </c>
      <c r="E290" s="1">
        <v>100</v>
      </c>
    </row>
    <row r="291" spans="1:5">
      <c r="A291" s="1" t="s">
        <v>0</v>
      </c>
      <c r="B291" s="1" t="s">
        <v>292</v>
      </c>
      <c r="C291" s="1">
        <v>2249</v>
      </c>
      <c r="D291" s="1"/>
      <c r="E291" s="1"/>
    </row>
    <row r="292" spans="1:5">
      <c r="A292" s="1" t="s">
        <v>2</v>
      </c>
      <c r="B292" s="1" t="s">
        <v>293</v>
      </c>
      <c r="C292" s="1">
        <v>2312</v>
      </c>
      <c r="D292" s="1">
        <v>630</v>
      </c>
      <c r="E292" s="1">
        <v>10</v>
      </c>
    </row>
    <row r="293" spans="1:5">
      <c r="A293" s="1" t="s">
        <v>0</v>
      </c>
      <c r="B293" s="1" t="s">
        <v>294</v>
      </c>
      <c r="C293" s="1">
        <v>2318</v>
      </c>
      <c r="D293" s="1"/>
      <c r="E293" s="1"/>
    </row>
    <row r="294" spans="1:5">
      <c r="A294" s="1" t="s">
        <v>2</v>
      </c>
      <c r="B294" s="1" t="s">
        <v>295</v>
      </c>
      <c r="C294" s="1">
        <v>2288</v>
      </c>
      <c r="D294" s="1">
        <v>-300</v>
      </c>
      <c r="E294" s="1">
        <v>100</v>
      </c>
    </row>
    <row r="295" spans="1:5">
      <c r="A295" s="1" t="s">
        <v>0</v>
      </c>
      <c r="B295" s="1" t="s">
        <v>296</v>
      </c>
      <c r="C295" s="1">
        <v>2342</v>
      </c>
      <c r="D295" s="1"/>
      <c r="E295" s="1"/>
    </row>
    <row r="296" spans="1:5">
      <c r="A296" s="1" t="s">
        <v>2</v>
      </c>
      <c r="B296" s="1" t="s">
        <v>297</v>
      </c>
      <c r="C296" s="1">
        <v>2401</v>
      </c>
      <c r="D296" s="1">
        <v>590</v>
      </c>
      <c r="E296" s="1">
        <v>10</v>
      </c>
    </row>
    <row r="297" spans="1:5">
      <c r="A297" s="1" t="s">
        <v>0</v>
      </c>
      <c r="B297" s="1" t="s">
        <v>298</v>
      </c>
      <c r="C297" s="1">
        <v>2433</v>
      </c>
      <c r="D297" s="1"/>
      <c r="E297" s="1"/>
    </row>
    <row r="298" spans="1:5">
      <c r="A298" s="1" t="s">
        <v>2</v>
      </c>
      <c r="B298" s="1" t="s">
        <v>299</v>
      </c>
      <c r="C298" s="1">
        <v>2484</v>
      </c>
      <c r="D298" s="1">
        <v>510</v>
      </c>
      <c r="E298" s="1">
        <v>10</v>
      </c>
    </row>
    <row r="299" spans="1:5">
      <c r="A299" s="1" t="s">
        <v>0</v>
      </c>
      <c r="B299" s="1" t="s">
        <v>300</v>
      </c>
      <c r="C299" s="1">
        <v>2565</v>
      </c>
      <c r="D299" s="1"/>
      <c r="E299" s="1"/>
    </row>
    <row r="300" spans="1:5">
      <c r="A300" s="1" t="s">
        <v>2</v>
      </c>
      <c r="B300" s="1" t="s">
        <v>301</v>
      </c>
      <c r="C300" s="1">
        <v>2618</v>
      </c>
      <c r="D300" s="1">
        <v>530</v>
      </c>
      <c r="E300" s="1">
        <v>10</v>
      </c>
    </row>
    <row r="301" spans="1:5">
      <c r="A301" s="1" t="s">
        <v>0</v>
      </c>
      <c r="B301" s="1" t="s">
        <v>302</v>
      </c>
      <c r="C301" s="1">
        <v>3005</v>
      </c>
      <c r="D301" s="1"/>
      <c r="E301" s="1"/>
    </row>
    <row r="302" spans="1:5">
      <c r="A302" s="1" t="s">
        <v>2</v>
      </c>
      <c r="B302" s="1" t="s">
        <v>303</v>
      </c>
      <c r="C302" s="1">
        <v>3131</v>
      </c>
      <c r="D302" s="1">
        <v>1260</v>
      </c>
      <c r="E302" s="1">
        <v>10</v>
      </c>
    </row>
    <row r="303" spans="1:5">
      <c r="A303" s="1" t="s">
        <v>0</v>
      </c>
      <c r="B303" s="1" t="s">
        <v>304</v>
      </c>
      <c r="C303" s="1">
        <v>2910</v>
      </c>
      <c r="D303" s="1"/>
      <c r="E303" s="1"/>
    </row>
    <row r="304" spans="1:5">
      <c r="A304" s="1" t="s">
        <v>2</v>
      </c>
      <c r="B304" s="1" t="s">
        <v>305</v>
      </c>
      <c r="C304" s="1">
        <v>2973</v>
      </c>
      <c r="D304" s="1">
        <v>630</v>
      </c>
      <c r="E304" s="1">
        <v>10</v>
      </c>
    </row>
    <row r="305" spans="1:5">
      <c r="A305" s="1" t="s">
        <v>0</v>
      </c>
      <c r="B305" s="1" t="s">
        <v>306</v>
      </c>
      <c r="C305" s="1">
        <v>3434</v>
      </c>
      <c r="D305" s="1"/>
      <c r="E305" s="1"/>
    </row>
    <row r="306" spans="1:5">
      <c r="A306" s="1" t="s">
        <v>2</v>
      </c>
      <c r="B306" s="1" t="s">
        <v>307</v>
      </c>
      <c r="C306" s="1">
        <v>3495</v>
      </c>
      <c r="D306" s="1">
        <v>610</v>
      </c>
      <c r="E306" s="1">
        <v>10</v>
      </c>
    </row>
    <row r="307" spans="1:5">
      <c r="A307" s="1" t="s">
        <v>0</v>
      </c>
      <c r="B307" s="1" t="s">
        <v>308</v>
      </c>
      <c r="C307" s="1">
        <v>2926</v>
      </c>
      <c r="D307" s="1"/>
      <c r="E307" s="1"/>
    </row>
    <row r="308" spans="1:5">
      <c r="A308" s="1" t="s">
        <v>2</v>
      </c>
      <c r="B308" s="1" t="s">
        <v>309</v>
      </c>
      <c r="C308" s="1">
        <v>3042</v>
      </c>
      <c r="D308" s="1">
        <v>1160</v>
      </c>
      <c r="E308" s="1">
        <v>10</v>
      </c>
    </row>
    <row r="309" spans="1:5">
      <c r="A309" s="1" t="s">
        <v>0</v>
      </c>
      <c r="B309" s="1" t="s">
        <v>310</v>
      </c>
      <c r="C309" s="1">
        <v>3162</v>
      </c>
      <c r="D309" s="1"/>
      <c r="E309" s="1"/>
    </row>
    <row r="310" spans="1:5">
      <c r="A310" s="1" t="s">
        <v>2</v>
      </c>
      <c r="B310" s="1" t="s">
        <v>311</v>
      </c>
      <c r="C310" s="1">
        <v>3367</v>
      </c>
      <c r="D310" s="1">
        <v>2050</v>
      </c>
      <c r="E310" s="1">
        <v>10</v>
      </c>
    </row>
    <row r="311" spans="1:5">
      <c r="A311" s="1" t="s">
        <v>0</v>
      </c>
      <c r="B311" s="1" t="s">
        <v>312</v>
      </c>
      <c r="C311" s="1">
        <v>3286</v>
      </c>
      <c r="D311" s="1"/>
      <c r="E311" s="1"/>
    </row>
    <row r="312" spans="1:5">
      <c r="A312" s="1" t="s">
        <v>2</v>
      </c>
      <c r="B312" s="1" t="s">
        <v>313</v>
      </c>
      <c r="C312" s="1">
        <v>3359</v>
      </c>
      <c r="D312" s="1">
        <v>730</v>
      </c>
      <c r="E312" s="1">
        <v>10</v>
      </c>
    </row>
    <row r="313" spans="1:5">
      <c r="A313" s="1" t="s">
        <v>0</v>
      </c>
      <c r="B313" s="1" t="s">
        <v>314</v>
      </c>
      <c r="C313" s="1">
        <v>3158</v>
      </c>
      <c r="D313" s="1"/>
      <c r="E313" s="1"/>
    </row>
    <row r="314" spans="1:5">
      <c r="A314" s="1" t="s">
        <v>2</v>
      </c>
      <c r="B314" s="1" t="s">
        <v>315</v>
      </c>
      <c r="C314" s="1">
        <v>3234</v>
      </c>
      <c r="D314" s="1">
        <v>760</v>
      </c>
      <c r="E314" s="1">
        <v>10</v>
      </c>
    </row>
    <row r="315" spans="1:5">
      <c r="A315" s="1" t="s">
        <v>0</v>
      </c>
      <c r="B315" s="1" t="s">
        <v>316</v>
      </c>
      <c r="C315" s="1">
        <v>3522</v>
      </c>
      <c r="D315" s="1"/>
      <c r="E315" s="1"/>
    </row>
    <row r="316" spans="1:5">
      <c r="A316" s="1" t="s">
        <v>2</v>
      </c>
      <c r="B316" s="1" t="s">
        <v>317</v>
      </c>
      <c r="C316" s="1">
        <v>3582</v>
      </c>
      <c r="D316" s="1">
        <v>600</v>
      </c>
      <c r="E316" s="1">
        <v>10</v>
      </c>
    </row>
    <row r="317" spans="1:5">
      <c r="A317" s="1" t="s">
        <v>0</v>
      </c>
      <c r="B317" s="1" t="s">
        <v>318</v>
      </c>
      <c r="C317" s="1">
        <v>3509</v>
      </c>
      <c r="D317" s="1"/>
      <c r="E317" s="1"/>
    </row>
    <row r="318" spans="1:5">
      <c r="A318" s="1" t="s">
        <v>2</v>
      </c>
      <c r="B318" s="1" t="s">
        <v>319</v>
      </c>
      <c r="C318" s="1">
        <v>3448</v>
      </c>
      <c r="D318" s="1">
        <v>-610</v>
      </c>
      <c r="E318" s="1">
        <v>100</v>
      </c>
    </row>
    <row r="319" spans="1:5">
      <c r="A319" s="1" t="s">
        <v>0</v>
      </c>
      <c r="B319" s="1" t="s">
        <v>320</v>
      </c>
      <c r="C319" s="1">
        <v>3574</v>
      </c>
      <c r="D319" s="1"/>
      <c r="E319" s="1"/>
    </row>
    <row r="320" spans="1:5">
      <c r="A320" s="1" t="s">
        <v>2</v>
      </c>
      <c r="B320" s="1" t="s">
        <v>321</v>
      </c>
      <c r="C320" s="1">
        <v>3477</v>
      </c>
      <c r="D320" s="1">
        <v>-970</v>
      </c>
      <c r="E320" s="1">
        <v>100</v>
      </c>
    </row>
    <row r="321" spans="1:5">
      <c r="A321" s="1" t="s">
        <v>0</v>
      </c>
      <c r="B321" s="1" t="s">
        <v>322</v>
      </c>
      <c r="C321" s="1">
        <v>3217</v>
      </c>
      <c r="D321" s="1"/>
      <c r="E321" s="1"/>
    </row>
    <row r="322" spans="1:5">
      <c r="A322" s="1" t="s">
        <v>2</v>
      </c>
      <c r="B322" s="1" t="s">
        <v>323</v>
      </c>
      <c r="C322" s="1">
        <v>3071</v>
      </c>
      <c r="D322" s="1">
        <v>-1460</v>
      </c>
      <c r="E322" s="1">
        <v>1100</v>
      </c>
    </row>
    <row r="323" spans="1:5">
      <c r="A323" s="1" t="s">
        <v>0</v>
      </c>
      <c r="B323" s="1" t="s">
        <v>324</v>
      </c>
      <c r="C323" s="1">
        <v>2855</v>
      </c>
      <c r="D323" s="1"/>
      <c r="E323" s="1"/>
    </row>
    <row r="324" spans="1:5">
      <c r="A324" s="1" t="s">
        <v>2</v>
      </c>
      <c r="B324" s="1" t="s">
        <v>325</v>
      </c>
      <c r="C324" s="1">
        <v>2928</v>
      </c>
      <c r="D324" s="1">
        <v>730</v>
      </c>
      <c r="E324" s="1">
        <v>10</v>
      </c>
    </row>
    <row r="325" spans="1:5">
      <c r="A325" s="1" t="s">
        <v>0</v>
      </c>
      <c r="B325" s="1" t="s">
        <v>326</v>
      </c>
      <c r="C325" s="1">
        <v>2964</v>
      </c>
      <c r="D325" s="1"/>
      <c r="E325" s="1"/>
    </row>
    <row r="326" spans="1:5">
      <c r="A326" s="1" t="s">
        <v>2</v>
      </c>
      <c r="B326" s="1" t="s">
        <v>327</v>
      </c>
      <c r="C326" s="1">
        <v>3105</v>
      </c>
      <c r="D326" s="1">
        <v>1410</v>
      </c>
      <c r="E326" s="1">
        <v>10</v>
      </c>
    </row>
    <row r="327" spans="1:5">
      <c r="A327" s="1" t="s">
        <v>0</v>
      </c>
      <c r="B327" s="1" t="s">
        <v>328</v>
      </c>
      <c r="C327" s="1">
        <v>2983</v>
      </c>
      <c r="D327" s="1"/>
      <c r="E327" s="1"/>
    </row>
    <row r="328" spans="1:5">
      <c r="A328" s="1" t="s">
        <v>2</v>
      </c>
      <c r="B328" s="1" t="s">
        <v>329</v>
      </c>
      <c r="C328" s="1">
        <v>3050</v>
      </c>
      <c r="D328" s="1">
        <v>670</v>
      </c>
      <c r="E328" s="1">
        <v>10</v>
      </c>
    </row>
    <row r="329" spans="1:5">
      <c r="A329" s="1" t="s">
        <v>0</v>
      </c>
      <c r="B329" s="1" t="s">
        <v>330</v>
      </c>
      <c r="C329" s="1">
        <v>2966</v>
      </c>
      <c r="D329" s="1"/>
      <c r="E329" s="1"/>
    </row>
    <row r="330" spans="1:5">
      <c r="A330" s="1" t="s">
        <v>2</v>
      </c>
      <c r="B330" s="1" t="s">
        <v>331</v>
      </c>
      <c r="C330" s="1">
        <v>3083</v>
      </c>
      <c r="D330" s="1">
        <v>1170</v>
      </c>
      <c r="E330" s="1">
        <v>10</v>
      </c>
    </row>
    <row r="331" spans="1:5">
      <c r="A331" s="1" t="s">
        <v>0</v>
      </c>
      <c r="B331" s="1" t="s">
        <v>332</v>
      </c>
      <c r="C331" s="1">
        <v>2926</v>
      </c>
      <c r="D331" s="1"/>
      <c r="E331" s="1"/>
    </row>
    <row r="332" spans="1:5">
      <c r="A332" s="1" t="s">
        <v>2</v>
      </c>
      <c r="B332" s="1" t="s">
        <v>333</v>
      </c>
      <c r="C332" s="1">
        <v>2986</v>
      </c>
      <c r="D332" s="1">
        <v>600</v>
      </c>
      <c r="E332" s="1">
        <v>10</v>
      </c>
    </row>
    <row r="333" spans="1:5">
      <c r="A333" s="1" t="s">
        <v>0</v>
      </c>
      <c r="B333" s="1" t="s">
        <v>334</v>
      </c>
      <c r="C333" s="1">
        <v>3047</v>
      </c>
      <c r="D333" s="1"/>
      <c r="E333" s="1"/>
    </row>
    <row r="334" spans="1:5">
      <c r="A334" s="1" t="s">
        <v>2</v>
      </c>
      <c r="B334" s="1" t="s">
        <v>335</v>
      </c>
      <c r="C334" s="1">
        <v>3105</v>
      </c>
      <c r="D334" s="1">
        <v>580</v>
      </c>
      <c r="E334" s="1">
        <v>10</v>
      </c>
    </row>
    <row r="335" spans="1:5">
      <c r="A335" s="1" t="s">
        <v>0</v>
      </c>
      <c r="B335" s="1" t="s">
        <v>336</v>
      </c>
      <c r="C335" s="1">
        <v>3244</v>
      </c>
      <c r="D335" s="1"/>
      <c r="E335" s="1"/>
    </row>
    <row r="336" spans="1:5">
      <c r="A336" s="1" t="s">
        <v>2</v>
      </c>
      <c r="B336" s="1" t="s">
        <v>337</v>
      </c>
      <c r="C336" s="1">
        <v>3310</v>
      </c>
      <c r="D336" s="1">
        <v>660</v>
      </c>
      <c r="E336" s="1">
        <v>10</v>
      </c>
    </row>
    <row r="337" spans="1:5">
      <c r="A337" s="1" t="s">
        <v>0</v>
      </c>
      <c r="B337" s="1" t="s">
        <v>338</v>
      </c>
      <c r="C337" s="1">
        <v>3376</v>
      </c>
      <c r="D337" s="1"/>
      <c r="E337" s="1"/>
    </row>
    <row r="338" spans="1:5">
      <c r="A338" s="1" t="s">
        <v>2</v>
      </c>
      <c r="B338" s="1" t="s">
        <v>339</v>
      </c>
      <c r="C338" s="1">
        <v>3522</v>
      </c>
      <c r="D338" s="1">
        <v>1460</v>
      </c>
      <c r="E338" s="1">
        <v>10</v>
      </c>
    </row>
    <row r="339" spans="1:5">
      <c r="A339" s="1" t="s">
        <v>0</v>
      </c>
      <c r="B339" s="1" t="s">
        <v>340</v>
      </c>
      <c r="C339" s="1">
        <v>3532</v>
      </c>
      <c r="D339" s="1"/>
      <c r="E339" s="1"/>
    </row>
    <row r="340" spans="1:5">
      <c r="A340" s="1" t="s">
        <v>2</v>
      </c>
      <c r="B340" s="1" t="s">
        <v>341</v>
      </c>
      <c r="C340" s="1">
        <v>3617</v>
      </c>
      <c r="D340" s="1">
        <v>850</v>
      </c>
      <c r="E340" s="1">
        <v>10</v>
      </c>
    </row>
    <row r="341" spans="1:5">
      <c r="A341" s="1" t="s">
        <v>0</v>
      </c>
      <c r="B341" s="1" t="s">
        <v>342</v>
      </c>
      <c r="C341" s="1">
        <v>3584</v>
      </c>
      <c r="D341" s="1"/>
      <c r="E341" s="1"/>
    </row>
    <row r="342" spans="1:5">
      <c r="A342" s="1" t="s">
        <v>2</v>
      </c>
      <c r="B342" s="1" t="s">
        <v>343</v>
      </c>
      <c r="C342" s="1">
        <v>3634</v>
      </c>
      <c r="D342" s="1">
        <v>500</v>
      </c>
      <c r="E342" s="1">
        <v>10</v>
      </c>
    </row>
    <row r="343" spans="1:5">
      <c r="A343" s="1" t="s">
        <v>0</v>
      </c>
      <c r="B343" s="1" t="s">
        <v>344</v>
      </c>
      <c r="C343" s="1">
        <v>3682</v>
      </c>
      <c r="D343" s="1"/>
      <c r="E343" s="1"/>
    </row>
    <row r="344" spans="1:5">
      <c r="A344" s="1" t="s">
        <v>2</v>
      </c>
      <c r="B344" s="1" t="s">
        <v>345</v>
      </c>
      <c r="C344" s="1">
        <v>3739</v>
      </c>
      <c r="D344" s="1">
        <v>570</v>
      </c>
      <c r="E344" s="1">
        <v>10</v>
      </c>
    </row>
    <row r="345" spans="1:5">
      <c r="A345" s="1" t="s">
        <v>0</v>
      </c>
      <c r="B345" s="1" t="s">
        <v>346</v>
      </c>
      <c r="C345" s="1">
        <v>3605</v>
      </c>
      <c r="D345" s="1"/>
      <c r="E345" s="1"/>
    </row>
    <row r="346" spans="1:5">
      <c r="A346" s="1" t="s">
        <v>2</v>
      </c>
      <c r="B346" s="1" t="s">
        <v>347</v>
      </c>
      <c r="C346" s="1">
        <v>3665</v>
      </c>
      <c r="D346" s="1">
        <v>600</v>
      </c>
      <c r="E346" s="1">
        <v>10</v>
      </c>
    </row>
    <row r="347" spans="1:5">
      <c r="A347" s="1" t="s">
        <v>0</v>
      </c>
      <c r="B347" s="1" t="s">
        <v>348</v>
      </c>
      <c r="C347" s="1">
        <v>3634</v>
      </c>
      <c r="D347" s="1"/>
      <c r="E347" s="1"/>
    </row>
    <row r="348" spans="1:5">
      <c r="A348" s="1" t="s">
        <v>2</v>
      </c>
      <c r="B348" s="1" t="s">
        <v>349</v>
      </c>
      <c r="C348" s="1">
        <v>3748</v>
      </c>
      <c r="D348" s="1">
        <v>1140</v>
      </c>
      <c r="E348" s="1">
        <v>10</v>
      </c>
    </row>
    <row r="349" spans="1:5">
      <c r="A349" s="1" t="s">
        <v>0</v>
      </c>
      <c r="B349" s="1" t="s">
        <v>350</v>
      </c>
      <c r="C349" s="1">
        <v>3756</v>
      </c>
      <c r="D349" s="1"/>
      <c r="E349" s="1"/>
    </row>
    <row r="350" spans="1:5">
      <c r="A350" s="1" t="s">
        <v>2</v>
      </c>
      <c r="B350" s="1" t="s">
        <v>351</v>
      </c>
      <c r="C350" s="1">
        <v>3812</v>
      </c>
      <c r="D350" s="1">
        <v>560</v>
      </c>
      <c r="E350" s="1">
        <v>10</v>
      </c>
    </row>
    <row r="351" spans="1:5">
      <c r="A351" s="1" t="s">
        <v>0</v>
      </c>
      <c r="B351" s="1" t="s">
        <v>352</v>
      </c>
      <c r="C351" s="1">
        <v>3853</v>
      </c>
      <c r="D351" s="1"/>
      <c r="E351" s="1"/>
    </row>
    <row r="352" spans="1:5">
      <c r="A352" s="1" t="s">
        <v>2</v>
      </c>
      <c r="B352" s="1" t="s">
        <v>353</v>
      </c>
      <c r="C352" s="1">
        <v>3904</v>
      </c>
      <c r="D352" s="1">
        <v>510</v>
      </c>
      <c r="E352" s="1">
        <v>10</v>
      </c>
    </row>
    <row r="353" spans="1:5">
      <c r="A353" s="1" t="s">
        <v>0</v>
      </c>
      <c r="B353" s="1" t="s">
        <v>354</v>
      </c>
      <c r="C353" s="1">
        <v>3938</v>
      </c>
      <c r="D353" s="1"/>
      <c r="E353" s="1"/>
    </row>
    <row r="354" spans="1:5">
      <c r="A354" s="1" t="s">
        <v>2</v>
      </c>
      <c r="B354" s="1" t="s">
        <v>355</v>
      </c>
      <c r="C354" s="1">
        <v>3998</v>
      </c>
      <c r="D354" s="1">
        <v>600</v>
      </c>
      <c r="E354" s="1">
        <v>10</v>
      </c>
    </row>
    <row r="355" spans="1:5">
      <c r="A355" s="1" t="s">
        <v>0</v>
      </c>
      <c r="B355" s="1" t="s">
        <v>356</v>
      </c>
      <c r="C355" s="1">
        <v>3815</v>
      </c>
      <c r="D355" s="1"/>
      <c r="E355" s="1"/>
    </row>
    <row r="356" spans="1:5">
      <c r="A356" s="1" t="s">
        <v>2</v>
      </c>
      <c r="B356" s="1" t="s">
        <v>357</v>
      </c>
      <c r="C356" s="1">
        <v>3756</v>
      </c>
      <c r="D356" s="1">
        <v>-590</v>
      </c>
      <c r="E356" s="1">
        <v>100</v>
      </c>
    </row>
    <row r="357" spans="1:5">
      <c r="A357" s="1" t="s">
        <v>0</v>
      </c>
      <c r="B357" s="1" t="s">
        <v>358</v>
      </c>
      <c r="C357" s="1">
        <v>3920</v>
      </c>
      <c r="D357" s="1"/>
      <c r="E357" s="1"/>
    </row>
    <row r="358" spans="1:5">
      <c r="A358" s="1" t="s">
        <v>2</v>
      </c>
      <c r="B358" s="1" t="s">
        <v>359</v>
      </c>
      <c r="C358" s="1">
        <v>4006</v>
      </c>
      <c r="D358" s="1">
        <v>860</v>
      </c>
      <c r="E358" s="1">
        <v>10</v>
      </c>
    </row>
    <row r="359" spans="1:5">
      <c r="A359" s="1" t="s">
        <v>0</v>
      </c>
      <c r="B359" s="1" t="s">
        <v>360</v>
      </c>
      <c r="C359" s="1">
        <v>3316</v>
      </c>
      <c r="D359" s="1"/>
      <c r="E359" s="1"/>
    </row>
    <row r="360" spans="1:5">
      <c r="A360" s="1" t="s">
        <v>2</v>
      </c>
      <c r="B360" s="1" t="s">
        <v>361</v>
      </c>
      <c r="C360" s="1">
        <v>3456</v>
      </c>
      <c r="D360" s="1">
        <v>1400</v>
      </c>
      <c r="E360" s="1">
        <v>10</v>
      </c>
    </row>
    <row r="361" spans="1:5">
      <c r="A361" s="1" t="s">
        <v>0</v>
      </c>
      <c r="B361" s="1" t="s">
        <v>362</v>
      </c>
      <c r="C361" s="1">
        <v>3453</v>
      </c>
      <c r="D361" s="1"/>
      <c r="E361" s="1"/>
    </row>
    <row r="362" spans="1:5">
      <c r="A362" s="1" t="s">
        <v>2</v>
      </c>
      <c r="B362" s="1" t="s">
        <v>363</v>
      </c>
      <c r="C362" s="1">
        <v>3532</v>
      </c>
      <c r="D362" s="1">
        <v>790</v>
      </c>
      <c r="E362" s="1">
        <v>10</v>
      </c>
    </row>
    <row r="363" spans="1:5">
      <c r="A363" s="1" t="s">
        <v>0</v>
      </c>
      <c r="B363" s="1" t="s">
        <v>364</v>
      </c>
      <c r="C363" s="1">
        <v>3555</v>
      </c>
      <c r="D363" s="1"/>
      <c r="E363" s="1"/>
    </row>
    <row r="364" spans="1:5">
      <c r="A364" s="1" t="s">
        <v>2</v>
      </c>
      <c r="B364" s="1" t="s">
        <v>365</v>
      </c>
      <c r="C364" s="1">
        <v>3720</v>
      </c>
      <c r="D364" s="1">
        <v>1650</v>
      </c>
      <c r="E364" s="1">
        <v>10</v>
      </c>
    </row>
    <row r="365" spans="1:5">
      <c r="A365" s="1" t="s">
        <v>0</v>
      </c>
      <c r="B365" s="1" t="s">
        <v>366</v>
      </c>
      <c r="C365" s="1">
        <v>3793</v>
      </c>
      <c r="D365" s="1"/>
      <c r="E365" s="1"/>
    </row>
    <row r="366" spans="1:5">
      <c r="A366" s="1" t="s">
        <v>2</v>
      </c>
      <c r="B366" s="1" t="s">
        <v>367</v>
      </c>
      <c r="C366" s="1">
        <v>3736</v>
      </c>
      <c r="D366" s="1">
        <v>-570</v>
      </c>
      <c r="E366" s="1">
        <v>100</v>
      </c>
    </row>
    <row r="367" spans="1:5">
      <c r="A367" s="1" t="s">
        <v>0</v>
      </c>
      <c r="B367" s="1" t="s">
        <v>368</v>
      </c>
      <c r="C367" s="1">
        <v>3642</v>
      </c>
      <c r="D367" s="1"/>
      <c r="E367" s="1"/>
    </row>
    <row r="368" spans="1:5">
      <c r="A368" s="1" t="s">
        <v>2</v>
      </c>
      <c r="B368" s="1" t="s">
        <v>369</v>
      </c>
      <c r="C368" s="1">
        <v>3713</v>
      </c>
      <c r="D368" s="1">
        <v>710</v>
      </c>
      <c r="E368" s="1">
        <v>10</v>
      </c>
    </row>
    <row r="369" spans="1:5">
      <c r="A369" s="1" t="s">
        <v>0</v>
      </c>
      <c r="B369" s="1" t="s">
        <v>370</v>
      </c>
      <c r="C369" s="1">
        <v>3746</v>
      </c>
      <c r="D369" s="1"/>
      <c r="E369" s="1"/>
    </row>
    <row r="370" spans="1:5">
      <c r="A370" s="1" t="s">
        <v>2</v>
      </c>
      <c r="B370" s="1" t="s">
        <v>371</v>
      </c>
      <c r="C370" s="1">
        <v>3820</v>
      </c>
      <c r="D370" s="1">
        <v>740</v>
      </c>
      <c r="E370" s="1">
        <v>10</v>
      </c>
    </row>
    <row r="371" spans="1:5">
      <c r="A371" s="1" t="s">
        <v>0</v>
      </c>
      <c r="B371" s="1" t="s">
        <v>372</v>
      </c>
      <c r="C371" s="1">
        <v>3973</v>
      </c>
      <c r="D371" s="1"/>
      <c r="E371" s="1"/>
    </row>
    <row r="372" spans="1:5">
      <c r="A372" s="1" t="s">
        <v>2</v>
      </c>
      <c r="B372" s="1" t="s">
        <v>373</v>
      </c>
      <c r="C372" s="1">
        <v>4073</v>
      </c>
      <c r="D372" s="1">
        <v>1000</v>
      </c>
      <c r="E372" s="1">
        <v>10</v>
      </c>
    </row>
    <row r="373" spans="1:5">
      <c r="A373" s="1" t="s">
        <v>0</v>
      </c>
      <c r="B373" s="1" t="s">
        <v>374</v>
      </c>
      <c r="C373" s="1">
        <v>4107</v>
      </c>
      <c r="D373" s="1"/>
      <c r="E373" s="1"/>
    </row>
    <row r="374" spans="1:5">
      <c r="A374" s="1" t="s">
        <v>2</v>
      </c>
      <c r="B374" s="1" t="s">
        <v>375</v>
      </c>
      <c r="C374" s="1">
        <v>4163</v>
      </c>
      <c r="D374" s="1">
        <v>560</v>
      </c>
      <c r="E374" s="1">
        <v>10</v>
      </c>
    </row>
    <row r="375" spans="1:5">
      <c r="A375" s="1" t="s">
        <v>0</v>
      </c>
      <c r="B375" s="1" t="s">
        <v>376</v>
      </c>
      <c r="C375" s="1">
        <v>4176</v>
      </c>
      <c r="D375" s="1"/>
      <c r="E375" s="1"/>
    </row>
    <row r="376" spans="1:5">
      <c r="A376" s="1" t="s">
        <v>2</v>
      </c>
      <c r="B376" s="1" t="s">
        <v>377</v>
      </c>
      <c r="C376" s="1">
        <v>4246</v>
      </c>
      <c r="D376" s="1">
        <v>700</v>
      </c>
      <c r="E376" s="1">
        <v>10</v>
      </c>
    </row>
    <row r="377" spans="1:5">
      <c r="A377" s="1" t="s">
        <v>0</v>
      </c>
      <c r="B377" s="1" t="s">
        <v>378</v>
      </c>
      <c r="C377" s="1">
        <v>4243</v>
      </c>
      <c r="D377" s="1"/>
      <c r="E377" s="1"/>
    </row>
    <row r="378" spans="1:5">
      <c r="A378" s="1" t="s">
        <v>2</v>
      </c>
      <c r="B378" s="1" t="s">
        <v>379</v>
      </c>
      <c r="C378" s="1">
        <v>4356</v>
      </c>
      <c r="D378" s="1">
        <v>1130</v>
      </c>
      <c r="E378" s="1">
        <v>10</v>
      </c>
    </row>
    <row r="379" spans="1:5">
      <c r="A379" s="1" t="s">
        <v>0</v>
      </c>
      <c r="B379" s="1" t="s">
        <v>380</v>
      </c>
      <c r="C379" s="1">
        <v>4428</v>
      </c>
      <c r="D379" s="1"/>
      <c r="E379" s="1"/>
    </row>
    <row r="380" spans="1:5">
      <c r="A380" s="1" t="s">
        <v>2</v>
      </c>
      <c r="B380" s="1" t="s">
        <v>381</v>
      </c>
      <c r="C380" s="1">
        <v>4310</v>
      </c>
      <c r="D380" s="1">
        <v>-1180</v>
      </c>
      <c r="E380" s="1">
        <v>100</v>
      </c>
    </row>
    <row r="381" spans="1:5">
      <c r="A381" s="1" t="s">
        <v>0</v>
      </c>
      <c r="B381" s="1" t="s">
        <v>382</v>
      </c>
      <c r="C381" s="1">
        <v>4002</v>
      </c>
      <c r="D381" s="1"/>
      <c r="E381" s="1"/>
    </row>
    <row r="382" spans="1:5">
      <c r="A382" s="1" t="s">
        <v>2</v>
      </c>
      <c r="B382" s="1" t="s">
        <v>383</v>
      </c>
      <c r="C382" s="1">
        <v>4060</v>
      </c>
      <c r="D382" s="1">
        <v>580</v>
      </c>
      <c r="E382" s="1">
        <v>10</v>
      </c>
    </row>
    <row r="383" spans="1:5">
      <c r="A383" s="1" t="s">
        <v>0</v>
      </c>
      <c r="B383" s="1" t="s">
        <v>384</v>
      </c>
      <c r="C383" s="1">
        <v>4097</v>
      </c>
      <c r="D383" s="1"/>
      <c r="E383" s="1"/>
    </row>
    <row r="384" spans="1:5">
      <c r="A384" s="1" t="s">
        <v>2</v>
      </c>
      <c r="B384" s="1" t="s">
        <v>385</v>
      </c>
      <c r="C384" s="1">
        <v>3992</v>
      </c>
      <c r="D384" s="1">
        <v>-1050</v>
      </c>
      <c r="E384" s="1">
        <v>100</v>
      </c>
    </row>
    <row r="385" spans="1:5">
      <c r="A385" s="1" t="s">
        <v>0</v>
      </c>
      <c r="B385" s="1" t="s">
        <v>386</v>
      </c>
      <c r="C385" s="1">
        <v>4085</v>
      </c>
      <c r="D385" s="1"/>
      <c r="E385" s="1"/>
    </row>
    <row r="386" spans="1:5">
      <c r="A386" s="1" t="s">
        <v>2</v>
      </c>
      <c r="B386" s="1" t="s">
        <v>387</v>
      </c>
      <c r="C386" s="1">
        <v>4149</v>
      </c>
      <c r="D386" s="1">
        <v>640</v>
      </c>
      <c r="E386" s="1">
        <v>10</v>
      </c>
    </row>
    <row r="387" spans="1:5">
      <c r="A387" s="1" t="s">
        <v>0</v>
      </c>
      <c r="B387" s="1" t="s">
        <v>388</v>
      </c>
      <c r="C387" s="1">
        <v>4079</v>
      </c>
      <c r="D387" s="1"/>
      <c r="E387" s="1"/>
    </row>
    <row r="388" spans="1:5">
      <c r="A388" s="1" t="s">
        <v>2</v>
      </c>
      <c r="B388" s="1" t="s">
        <v>389</v>
      </c>
      <c r="C388" s="1">
        <v>3955</v>
      </c>
      <c r="D388" s="1">
        <v>-1240</v>
      </c>
      <c r="E388" s="1">
        <v>100</v>
      </c>
    </row>
    <row r="389" spans="1:5">
      <c r="A389" s="1" t="s">
        <v>0</v>
      </c>
      <c r="B389" s="1" t="s">
        <v>390</v>
      </c>
      <c r="C389" s="1">
        <v>3723</v>
      </c>
      <c r="D389" s="1"/>
      <c r="E389" s="1"/>
    </row>
    <row r="390" spans="1:5">
      <c r="A390" s="1" t="s">
        <v>2</v>
      </c>
      <c r="B390" s="1" t="s">
        <v>391</v>
      </c>
      <c r="C390" s="1">
        <v>3789</v>
      </c>
      <c r="D390" s="1">
        <v>660</v>
      </c>
      <c r="E390" s="1">
        <v>10</v>
      </c>
    </row>
    <row r="391" spans="1:5">
      <c r="A391" s="1" t="s">
        <v>0</v>
      </c>
      <c r="B391" s="1" t="s">
        <v>392</v>
      </c>
      <c r="C391" s="1">
        <v>3387</v>
      </c>
      <c r="D391" s="1"/>
      <c r="E391" s="1"/>
    </row>
    <row r="392" spans="1:5">
      <c r="A392" s="1" t="s">
        <v>2</v>
      </c>
      <c r="B392" s="1" t="s">
        <v>393</v>
      </c>
      <c r="C392" s="1">
        <v>3457</v>
      </c>
      <c r="D392" s="1">
        <v>700</v>
      </c>
      <c r="E392" s="1">
        <v>10</v>
      </c>
    </row>
    <row r="393" spans="1:5">
      <c r="A393" s="1" t="s">
        <v>0</v>
      </c>
      <c r="B393" s="1" t="s">
        <v>394</v>
      </c>
      <c r="C393" s="1">
        <v>3403</v>
      </c>
      <c r="D393" s="1"/>
      <c r="E393" s="1"/>
    </row>
    <row r="394" spans="1:5">
      <c r="A394" s="1" t="s">
        <v>2</v>
      </c>
      <c r="B394" s="1" t="s">
        <v>395</v>
      </c>
      <c r="C394" s="1">
        <v>3461</v>
      </c>
      <c r="D394" s="1">
        <v>580</v>
      </c>
      <c r="E394" s="1">
        <v>10</v>
      </c>
    </row>
    <row r="395" spans="1:5">
      <c r="A395" s="1" t="s">
        <v>0</v>
      </c>
      <c r="B395" s="1" t="s">
        <v>396</v>
      </c>
      <c r="C395" s="1">
        <v>3483</v>
      </c>
      <c r="D395" s="1"/>
      <c r="E395" s="1"/>
    </row>
    <row r="396" spans="1:5">
      <c r="A396" s="1" t="s">
        <v>2</v>
      </c>
      <c r="B396" s="1" t="s">
        <v>397</v>
      </c>
      <c r="C396" s="1">
        <v>3549</v>
      </c>
      <c r="D396" s="1">
        <v>660</v>
      </c>
      <c r="E396" s="1">
        <v>10</v>
      </c>
    </row>
    <row r="397" spans="1:5">
      <c r="A397" s="1" t="s">
        <v>0</v>
      </c>
      <c r="B397" s="1" t="s">
        <v>398</v>
      </c>
      <c r="C397" s="1">
        <v>3508</v>
      </c>
      <c r="D397" s="1"/>
      <c r="E397" s="1"/>
    </row>
    <row r="398" spans="1:5">
      <c r="A398" s="1" t="s">
        <v>2</v>
      </c>
      <c r="B398" s="1" t="s">
        <v>399</v>
      </c>
      <c r="C398" s="1">
        <v>3607</v>
      </c>
      <c r="D398" s="1">
        <v>990</v>
      </c>
      <c r="E398" s="1">
        <v>10</v>
      </c>
    </row>
  </sheetData>
  <sortState ref="A1:E398">
    <sortCondition ref="B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8"/>
  <sheetViews>
    <sheetView topLeftCell="A61" workbookViewId="0">
      <selection activeCell="H12" sqref="H12"/>
    </sheetView>
  </sheetViews>
  <sheetFormatPr defaultRowHeight="13.5"/>
  <cols>
    <col min="2" max="2" width="13.75" customWidth="1"/>
  </cols>
  <sheetData>
    <row r="1" spans="1:5" s="1" customFormat="1">
      <c r="A1" s="1" t="s">
        <v>2</v>
      </c>
      <c r="B1" s="1" t="s">
        <v>251</v>
      </c>
      <c r="C1" s="1">
        <v>1780</v>
      </c>
      <c r="D1" s="1">
        <v>-120</v>
      </c>
      <c r="E1" s="1">
        <v>100</v>
      </c>
    </row>
    <row r="2" spans="1:5" s="1" customFormat="1">
      <c r="A2" s="1" t="s">
        <v>2</v>
      </c>
      <c r="B2" s="1" t="s">
        <v>127</v>
      </c>
      <c r="C2" s="1">
        <v>4951</v>
      </c>
      <c r="D2" s="1">
        <v>-140</v>
      </c>
      <c r="E2" s="1">
        <v>100</v>
      </c>
    </row>
    <row r="3" spans="1:5" s="1" customFormat="1">
      <c r="A3" s="1" t="s">
        <v>2</v>
      </c>
      <c r="B3" s="1" t="s">
        <v>249</v>
      </c>
      <c r="C3" s="1">
        <v>1788</v>
      </c>
      <c r="D3" s="1">
        <v>-150</v>
      </c>
      <c r="E3" s="1">
        <v>100</v>
      </c>
    </row>
    <row r="4" spans="1:5" s="1" customFormat="1">
      <c r="A4" s="1" t="s">
        <v>2</v>
      </c>
      <c r="B4" s="1" t="s">
        <v>143</v>
      </c>
      <c r="C4" s="1">
        <v>4286</v>
      </c>
      <c r="D4" s="1">
        <v>-160</v>
      </c>
      <c r="E4" s="1">
        <v>100</v>
      </c>
    </row>
    <row r="5" spans="1:5" s="1" customFormat="1">
      <c r="A5" s="1" t="s">
        <v>2</v>
      </c>
      <c r="B5" s="1" t="s">
        <v>231</v>
      </c>
      <c r="C5" s="1">
        <v>2487</v>
      </c>
      <c r="D5" s="1">
        <v>-170</v>
      </c>
      <c r="E5" s="1">
        <v>100</v>
      </c>
    </row>
    <row r="6" spans="1:5" s="1" customFormat="1">
      <c r="A6" s="1" t="s">
        <v>2</v>
      </c>
      <c r="B6" s="1" t="s">
        <v>131</v>
      </c>
      <c r="C6" s="1">
        <v>4805</v>
      </c>
      <c r="D6" s="1">
        <v>-200</v>
      </c>
      <c r="E6" s="1">
        <v>100</v>
      </c>
    </row>
    <row r="7" spans="1:5" s="1" customFormat="1">
      <c r="A7" s="1" t="s">
        <v>2</v>
      </c>
      <c r="B7" s="1" t="s">
        <v>189</v>
      </c>
      <c r="C7" s="1">
        <v>3722</v>
      </c>
      <c r="D7" s="1">
        <v>-230</v>
      </c>
      <c r="E7" s="1">
        <v>100</v>
      </c>
    </row>
    <row r="8" spans="1:5" s="1" customFormat="1">
      <c r="A8" s="1" t="s">
        <v>2</v>
      </c>
      <c r="B8" s="1" t="s">
        <v>195</v>
      </c>
      <c r="C8" s="1">
        <v>3664</v>
      </c>
      <c r="D8" s="1">
        <v>-230</v>
      </c>
      <c r="E8" s="1">
        <v>100</v>
      </c>
    </row>
    <row r="9" spans="1:5" s="1" customFormat="1">
      <c r="A9" s="1" t="s">
        <v>2</v>
      </c>
      <c r="B9" s="1" t="s">
        <v>259</v>
      </c>
      <c r="C9" s="1">
        <v>1759</v>
      </c>
      <c r="D9" s="1">
        <v>-240</v>
      </c>
      <c r="E9" s="1">
        <v>100</v>
      </c>
    </row>
    <row r="10" spans="1:5" s="1" customFormat="1">
      <c r="A10" s="1" t="s">
        <v>2</v>
      </c>
      <c r="B10" s="1" t="s">
        <v>217</v>
      </c>
      <c r="C10" s="1">
        <v>3164</v>
      </c>
      <c r="D10" s="1">
        <v>-250</v>
      </c>
      <c r="E10" s="1">
        <v>100</v>
      </c>
    </row>
    <row r="11" spans="1:5" s="1" customFormat="1">
      <c r="A11" s="1" t="s">
        <v>2</v>
      </c>
      <c r="B11" s="1" t="s">
        <v>245</v>
      </c>
      <c r="C11" s="1">
        <v>2032</v>
      </c>
      <c r="D11" s="1">
        <v>-280</v>
      </c>
      <c r="E11" s="1">
        <v>100</v>
      </c>
    </row>
    <row r="12" spans="1:5" s="1" customFormat="1">
      <c r="A12" s="1" t="s">
        <v>2</v>
      </c>
      <c r="B12" s="1" t="s">
        <v>247</v>
      </c>
      <c r="C12" s="1">
        <v>1909</v>
      </c>
      <c r="D12" s="1">
        <v>-290</v>
      </c>
      <c r="E12" s="1">
        <v>100</v>
      </c>
    </row>
    <row r="13" spans="1:5" s="1" customFormat="1">
      <c r="A13" s="1" t="s">
        <v>2</v>
      </c>
      <c r="B13" s="1" t="s">
        <v>257</v>
      </c>
      <c r="C13" s="1">
        <v>1723</v>
      </c>
      <c r="D13" s="1">
        <v>-290</v>
      </c>
      <c r="E13" s="1">
        <v>100</v>
      </c>
    </row>
    <row r="14" spans="1:5" s="1" customFormat="1">
      <c r="A14" s="1" t="s">
        <v>2</v>
      </c>
      <c r="B14" s="1" t="s">
        <v>261</v>
      </c>
      <c r="C14" s="1">
        <v>1919</v>
      </c>
      <c r="D14" s="1">
        <v>-290</v>
      </c>
      <c r="E14" s="1">
        <v>100</v>
      </c>
    </row>
    <row r="15" spans="1:5" s="1" customFormat="1">
      <c r="A15" s="1" t="s">
        <v>2</v>
      </c>
      <c r="B15" s="1" t="s">
        <v>103</v>
      </c>
      <c r="C15" s="1">
        <v>4751</v>
      </c>
      <c r="D15" s="1">
        <v>-300</v>
      </c>
      <c r="E15" s="1">
        <v>100</v>
      </c>
    </row>
    <row r="16" spans="1:5" s="1" customFormat="1">
      <c r="A16" s="1" t="s">
        <v>2</v>
      </c>
      <c r="B16" s="1" t="s">
        <v>295</v>
      </c>
      <c r="C16" s="1">
        <v>2288</v>
      </c>
      <c r="D16" s="1">
        <v>-300</v>
      </c>
      <c r="E16" s="1">
        <v>100</v>
      </c>
    </row>
    <row r="17" spans="1:5" s="1" customFormat="1">
      <c r="A17" s="1" t="s">
        <v>2</v>
      </c>
      <c r="B17" s="1" t="s">
        <v>121</v>
      </c>
      <c r="C17" s="1">
        <v>4784</v>
      </c>
      <c r="D17" s="1">
        <v>-310</v>
      </c>
      <c r="E17" s="1">
        <v>100</v>
      </c>
    </row>
    <row r="18" spans="1:5" s="1" customFormat="1">
      <c r="A18" s="1" t="s">
        <v>2</v>
      </c>
      <c r="B18" s="1" t="s">
        <v>219</v>
      </c>
      <c r="C18" s="1">
        <v>3031</v>
      </c>
      <c r="D18" s="1">
        <v>-330</v>
      </c>
      <c r="E18" s="1">
        <v>100</v>
      </c>
    </row>
    <row r="19" spans="1:5" s="1" customFormat="1">
      <c r="A19" s="1" t="s">
        <v>2</v>
      </c>
      <c r="B19" s="1" t="s">
        <v>53</v>
      </c>
      <c r="C19" s="1">
        <v>4374</v>
      </c>
      <c r="D19" s="1">
        <v>-340</v>
      </c>
      <c r="E19" s="1">
        <v>100</v>
      </c>
    </row>
    <row r="20" spans="1:5" s="1" customFormat="1">
      <c r="A20" s="1" t="s">
        <v>2</v>
      </c>
      <c r="B20" s="1" t="s">
        <v>133</v>
      </c>
      <c r="C20" s="1">
        <v>4799</v>
      </c>
      <c r="D20" s="1">
        <v>-340</v>
      </c>
      <c r="E20" s="1">
        <v>100</v>
      </c>
    </row>
    <row r="21" spans="1:5" s="1" customFormat="1">
      <c r="A21" s="1" t="s">
        <v>2</v>
      </c>
      <c r="B21" s="1" t="s">
        <v>173</v>
      </c>
      <c r="C21" s="1">
        <v>3546</v>
      </c>
      <c r="D21" s="1">
        <v>-350</v>
      </c>
      <c r="E21" s="1">
        <v>100</v>
      </c>
    </row>
    <row r="22" spans="1:5" s="1" customFormat="1">
      <c r="A22" s="1" t="s">
        <v>2</v>
      </c>
      <c r="B22" s="1" t="s">
        <v>213</v>
      </c>
      <c r="C22" s="1">
        <v>3325</v>
      </c>
      <c r="D22" s="1">
        <v>-350</v>
      </c>
      <c r="E22" s="1">
        <v>100</v>
      </c>
    </row>
    <row r="23" spans="1:5" s="1" customFormat="1">
      <c r="A23" s="1" t="s">
        <v>2</v>
      </c>
      <c r="B23" s="1" t="s">
        <v>33</v>
      </c>
      <c r="C23" s="1">
        <v>3951</v>
      </c>
      <c r="D23" s="1">
        <v>-360</v>
      </c>
      <c r="E23" s="1">
        <v>100</v>
      </c>
    </row>
    <row r="24" spans="1:5" s="1" customFormat="1">
      <c r="A24" s="1" t="s">
        <v>2</v>
      </c>
      <c r="B24" s="1" t="s">
        <v>47</v>
      </c>
      <c r="C24" s="1">
        <v>4418</v>
      </c>
      <c r="D24" s="1">
        <v>-380</v>
      </c>
      <c r="E24" s="1">
        <v>100</v>
      </c>
    </row>
    <row r="25" spans="1:5" s="1" customFormat="1">
      <c r="A25" s="1" t="s">
        <v>2</v>
      </c>
      <c r="B25" s="1" t="s">
        <v>135</v>
      </c>
      <c r="C25" s="1">
        <v>4751</v>
      </c>
      <c r="D25" s="1">
        <v>-390</v>
      </c>
      <c r="E25" s="1">
        <v>100</v>
      </c>
    </row>
    <row r="26" spans="1:5" s="1" customFormat="1">
      <c r="A26" s="1" t="s">
        <v>2</v>
      </c>
      <c r="B26" s="1" t="s">
        <v>165</v>
      </c>
      <c r="C26" s="1">
        <v>3463</v>
      </c>
      <c r="D26" s="1">
        <v>-390</v>
      </c>
      <c r="E26" s="1">
        <v>100</v>
      </c>
    </row>
    <row r="27" spans="1:5" s="1" customFormat="1">
      <c r="A27" s="1" t="s">
        <v>2</v>
      </c>
      <c r="B27" s="1" t="s">
        <v>83</v>
      </c>
      <c r="C27" s="1">
        <v>4543</v>
      </c>
      <c r="D27" s="1">
        <v>-410</v>
      </c>
      <c r="E27" s="1">
        <v>100</v>
      </c>
    </row>
    <row r="28" spans="1:5" s="1" customFormat="1">
      <c r="A28" s="1" t="s">
        <v>2</v>
      </c>
      <c r="B28" s="1" t="s">
        <v>77</v>
      </c>
      <c r="C28" s="1">
        <v>4297</v>
      </c>
      <c r="D28" s="1">
        <v>-420</v>
      </c>
      <c r="E28" s="1">
        <v>100</v>
      </c>
    </row>
    <row r="29" spans="1:5" s="1" customFormat="1">
      <c r="A29" s="1" t="s">
        <v>2</v>
      </c>
      <c r="B29" s="1" t="s">
        <v>141</v>
      </c>
      <c r="C29" s="1">
        <v>4134</v>
      </c>
      <c r="D29" s="1">
        <v>-420</v>
      </c>
      <c r="E29" s="1">
        <v>100</v>
      </c>
    </row>
    <row r="30" spans="1:5" s="1" customFormat="1">
      <c r="A30" s="1" t="s">
        <v>2</v>
      </c>
      <c r="B30" s="1" t="s">
        <v>157</v>
      </c>
      <c r="C30" s="1">
        <v>4059</v>
      </c>
      <c r="D30" s="1">
        <v>-430</v>
      </c>
      <c r="E30" s="1">
        <v>100</v>
      </c>
    </row>
    <row r="31" spans="1:5" s="1" customFormat="1">
      <c r="A31" s="1" t="s">
        <v>2</v>
      </c>
      <c r="B31" s="1" t="s">
        <v>205</v>
      </c>
      <c r="C31" s="1">
        <v>3436</v>
      </c>
      <c r="D31" s="1">
        <v>-430</v>
      </c>
      <c r="E31" s="1">
        <v>100</v>
      </c>
    </row>
    <row r="32" spans="1:5" s="1" customFormat="1">
      <c r="A32" s="1" t="s">
        <v>2</v>
      </c>
      <c r="B32" s="1" t="s">
        <v>227</v>
      </c>
      <c r="C32" s="1">
        <v>3067</v>
      </c>
      <c r="D32" s="1">
        <v>-430</v>
      </c>
      <c r="E32" s="1">
        <v>100</v>
      </c>
    </row>
    <row r="33" spans="1:5" s="1" customFormat="1">
      <c r="A33" s="1" t="s">
        <v>2</v>
      </c>
      <c r="B33" s="1" t="s">
        <v>185</v>
      </c>
      <c r="C33" s="1">
        <v>3623</v>
      </c>
      <c r="D33" s="1">
        <v>-440</v>
      </c>
      <c r="E33" s="1">
        <v>100</v>
      </c>
    </row>
    <row r="34" spans="1:5" s="1" customFormat="1">
      <c r="A34" s="1" t="s">
        <v>2</v>
      </c>
      <c r="B34" s="1" t="s">
        <v>101</v>
      </c>
      <c r="C34" s="1">
        <v>4716</v>
      </c>
      <c r="D34" s="1">
        <v>-460</v>
      </c>
      <c r="E34" s="1">
        <v>100</v>
      </c>
    </row>
    <row r="35" spans="1:5" s="1" customFormat="1">
      <c r="A35" s="1" t="s">
        <v>2</v>
      </c>
      <c r="B35" s="1" t="s">
        <v>239</v>
      </c>
      <c r="C35" s="1">
        <v>2280</v>
      </c>
      <c r="D35" s="1">
        <v>-470</v>
      </c>
      <c r="E35" s="1">
        <v>100</v>
      </c>
    </row>
    <row r="36" spans="1:5" s="1" customFormat="1">
      <c r="A36" s="1" t="s">
        <v>2</v>
      </c>
      <c r="B36" s="1" t="s">
        <v>197</v>
      </c>
      <c r="C36" s="1">
        <v>3590</v>
      </c>
      <c r="D36" s="1">
        <v>-480</v>
      </c>
      <c r="E36" s="1">
        <v>100</v>
      </c>
    </row>
    <row r="37" spans="1:5" s="1" customFormat="1">
      <c r="A37" s="1" t="s">
        <v>2</v>
      </c>
      <c r="B37" s="1" t="s">
        <v>253</v>
      </c>
      <c r="C37" s="1">
        <v>1624</v>
      </c>
      <c r="D37" s="1">
        <v>-500</v>
      </c>
      <c r="E37" s="1">
        <v>100</v>
      </c>
    </row>
    <row r="38" spans="1:5" s="1" customFormat="1">
      <c r="A38" s="1" t="s">
        <v>2</v>
      </c>
      <c r="B38" s="1" t="s">
        <v>267</v>
      </c>
      <c r="C38" s="1">
        <v>2297</v>
      </c>
      <c r="D38" s="1">
        <v>-550</v>
      </c>
      <c r="E38" s="1">
        <v>100</v>
      </c>
    </row>
    <row r="39" spans="1:5" s="1" customFormat="1">
      <c r="A39" s="1" t="s">
        <v>2</v>
      </c>
      <c r="B39" s="1" t="s">
        <v>75</v>
      </c>
      <c r="C39" s="1">
        <v>4278</v>
      </c>
      <c r="D39" s="1">
        <v>-560</v>
      </c>
      <c r="E39" s="1">
        <v>100</v>
      </c>
    </row>
    <row r="40" spans="1:5" s="1" customFormat="1">
      <c r="A40" s="1" t="s">
        <v>2</v>
      </c>
      <c r="B40" s="1" t="s">
        <v>367</v>
      </c>
      <c r="C40" s="1">
        <v>3736</v>
      </c>
      <c r="D40" s="1">
        <v>-570</v>
      </c>
      <c r="E40" s="1">
        <v>100</v>
      </c>
    </row>
    <row r="41" spans="1:5" s="1" customFormat="1">
      <c r="A41" s="1" t="s">
        <v>2</v>
      </c>
      <c r="B41" s="1" t="s">
        <v>153</v>
      </c>
      <c r="C41" s="1">
        <v>4031</v>
      </c>
      <c r="D41" s="1">
        <v>-580</v>
      </c>
      <c r="E41" s="1">
        <v>100</v>
      </c>
    </row>
    <row r="42" spans="1:5" s="1" customFormat="1">
      <c r="A42" s="1" t="s">
        <v>2</v>
      </c>
      <c r="B42" s="1" t="s">
        <v>243</v>
      </c>
      <c r="C42" s="1">
        <v>2291</v>
      </c>
      <c r="D42" s="1">
        <v>-590</v>
      </c>
      <c r="E42" s="1">
        <v>100</v>
      </c>
    </row>
    <row r="43" spans="1:5" s="1" customFormat="1">
      <c r="A43" s="1" t="s">
        <v>2</v>
      </c>
      <c r="B43" s="1" t="s">
        <v>357</v>
      </c>
      <c r="C43" s="1">
        <v>3756</v>
      </c>
      <c r="D43" s="1">
        <v>-590</v>
      </c>
      <c r="E43" s="1">
        <v>100</v>
      </c>
    </row>
    <row r="44" spans="1:5" s="1" customFormat="1">
      <c r="A44" s="1" t="s">
        <v>2</v>
      </c>
      <c r="B44" s="1" t="s">
        <v>145</v>
      </c>
      <c r="C44" s="1">
        <v>4194</v>
      </c>
      <c r="D44" s="1">
        <v>-600</v>
      </c>
      <c r="E44" s="1">
        <v>100</v>
      </c>
    </row>
    <row r="45" spans="1:5" s="1" customFormat="1">
      <c r="A45" s="1" t="s">
        <v>2</v>
      </c>
      <c r="B45" s="1" t="s">
        <v>215</v>
      </c>
      <c r="C45" s="1">
        <v>3189</v>
      </c>
      <c r="D45" s="1">
        <v>-600</v>
      </c>
      <c r="E45" s="1">
        <v>100</v>
      </c>
    </row>
    <row r="46" spans="1:5" s="1" customFormat="1">
      <c r="A46" s="1" t="s">
        <v>2</v>
      </c>
      <c r="B46" s="1" t="s">
        <v>319</v>
      </c>
      <c r="C46" s="1">
        <v>3448</v>
      </c>
      <c r="D46" s="1">
        <v>-610</v>
      </c>
      <c r="E46" s="1">
        <v>100</v>
      </c>
    </row>
    <row r="47" spans="1:5" s="1" customFormat="1">
      <c r="A47" s="1" t="s">
        <v>2</v>
      </c>
      <c r="B47" s="1" t="s">
        <v>199</v>
      </c>
      <c r="C47" s="1">
        <v>3435</v>
      </c>
      <c r="D47" s="1">
        <v>-620</v>
      </c>
      <c r="E47" s="1">
        <v>100</v>
      </c>
    </row>
    <row r="48" spans="1:5" s="1" customFormat="1">
      <c r="A48" s="1" t="s">
        <v>2</v>
      </c>
      <c r="B48" s="1" t="s">
        <v>137</v>
      </c>
      <c r="C48" s="1">
        <v>4575</v>
      </c>
      <c r="D48" s="1">
        <v>-650</v>
      </c>
      <c r="E48" s="1">
        <v>100</v>
      </c>
    </row>
    <row r="49" spans="1:5" s="1" customFormat="1">
      <c r="A49" s="1" t="s">
        <v>2</v>
      </c>
      <c r="B49" s="1" t="s">
        <v>207</v>
      </c>
      <c r="C49" s="1">
        <v>3300</v>
      </c>
      <c r="D49" s="1">
        <v>-660</v>
      </c>
      <c r="E49" s="1">
        <v>100</v>
      </c>
    </row>
    <row r="50" spans="1:5" s="1" customFormat="1">
      <c r="A50" s="1" t="s">
        <v>2</v>
      </c>
      <c r="B50" s="1" t="s">
        <v>163</v>
      </c>
      <c r="C50" s="1">
        <v>3712</v>
      </c>
      <c r="D50" s="1">
        <v>-700</v>
      </c>
      <c r="E50" s="1">
        <v>100</v>
      </c>
    </row>
    <row r="51" spans="1:5" s="1" customFormat="1">
      <c r="A51" s="1" t="s">
        <v>2</v>
      </c>
      <c r="B51" s="1" t="s">
        <v>67</v>
      </c>
      <c r="C51" s="1">
        <v>4094</v>
      </c>
      <c r="D51" s="1">
        <v>-790</v>
      </c>
      <c r="E51" s="1">
        <v>100</v>
      </c>
    </row>
    <row r="52" spans="1:5" s="1" customFormat="1">
      <c r="A52" s="1" t="s">
        <v>2</v>
      </c>
      <c r="B52" s="1" t="s">
        <v>291</v>
      </c>
      <c r="C52" s="1">
        <v>2505</v>
      </c>
      <c r="D52" s="1">
        <v>-790</v>
      </c>
      <c r="E52" s="1">
        <v>100</v>
      </c>
    </row>
    <row r="53" spans="1:5" s="1" customFormat="1">
      <c r="A53" s="1" t="s">
        <v>2</v>
      </c>
      <c r="B53" s="1" t="s">
        <v>89</v>
      </c>
      <c r="C53" s="1">
        <v>4375</v>
      </c>
      <c r="D53" s="1">
        <v>-820</v>
      </c>
      <c r="E53" s="1">
        <v>100</v>
      </c>
    </row>
    <row r="54" spans="1:5" s="1" customFormat="1">
      <c r="A54" s="1" t="s">
        <v>2</v>
      </c>
      <c r="B54" s="1" t="s">
        <v>107</v>
      </c>
      <c r="C54" s="1">
        <v>4816</v>
      </c>
      <c r="D54" s="1">
        <v>-830</v>
      </c>
      <c r="E54" s="1">
        <v>100</v>
      </c>
    </row>
    <row r="55" spans="1:5" s="1" customFormat="1">
      <c r="A55" s="1" t="s">
        <v>2</v>
      </c>
      <c r="B55" s="1" t="s">
        <v>169</v>
      </c>
      <c r="C55" s="1">
        <v>3576</v>
      </c>
      <c r="D55" s="1">
        <v>-850</v>
      </c>
      <c r="E55" s="1">
        <v>100</v>
      </c>
    </row>
    <row r="56" spans="1:5" s="1" customFormat="1">
      <c r="A56" s="1" t="s">
        <v>2</v>
      </c>
      <c r="B56" s="1" t="s">
        <v>51</v>
      </c>
      <c r="C56" s="1">
        <v>4421</v>
      </c>
      <c r="D56" s="1">
        <v>-900</v>
      </c>
      <c r="E56" s="1">
        <v>100</v>
      </c>
    </row>
    <row r="57" spans="1:5" s="1" customFormat="1">
      <c r="A57" s="1" t="s">
        <v>2</v>
      </c>
      <c r="B57" s="1" t="s">
        <v>229</v>
      </c>
      <c r="C57" s="1">
        <v>2534</v>
      </c>
      <c r="D57" s="1">
        <v>-910</v>
      </c>
      <c r="E57" s="1">
        <v>100</v>
      </c>
    </row>
    <row r="58" spans="1:5" s="1" customFormat="1">
      <c r="A58" s="1" t="s">
        <v>2</v>
      </c>
      <c r="B58" s="1" t="s">
        <v>115</v>
      </c>
      <c r="C58" s="1">
        <v>4827</v>
      </c>
      <c r="D58" s="1">
        <v>-940</v>
      </c>
      <c r="E58" s="1">
        <v>100</v>
      </c>
    </row>
    <row r="59" spans="1:5" s="1" customFormat="1">
      <c r="A59" s="1" t="s">
        <v>2</v>
      </c>
      <c r="B59" s="1" t="s">
        <v>321</v>
      </c>
      <c r="C59" s="1">
        <v>3477</v>
      </c>
      <c r="D59" s="1">
        <v>-970</v>
      </c>
      <c r="E59" s="1">
        <v>100</v>
      </c>
    </row>
    <row r="60" spans="1:5" s="1" customFormat="1">
      <c r="A60" s="1" t="s">
        <v>2</v>
      </c>
      <c r="B60" s="1" t="s">
        <v>5</v>
      </c>
      <c r="C60" s="1">
        <v>3526</v>
      </c>
      <c r="D60" s="1">
        <v>-990</v>
      </c>
      <c r="E60" s="1">
        <v>100</v>
      </c>
    </row>
    <row r="61" spans="1:5" s="1" customFormat="1">
      <c r="A61" s="1" t="s">
        <v>2</v>
      </c>
      <c r="B61" s="1" t="s">
        <v>179</v>
      </c>
      <c r="C61" s="1">
        <v>3698</v>
      </c>
      <c r="D61" s="1">
        <v>-990</v>
      </c>
      <c r="E61" s="1">
        <v>100</v>
      </c>
    </row>
    <row r="62" spans="1:5" s="1" customFormat="1">
      <c r="A62" s="1" t="s">
        <v>2</v>
      </c>
      <c r="B62" s="1" t="s">
        <v>181</v>
      </c>
      <c r="C62" s="1">
        <v>3555</v>
      </c>
      <c r="D62" s="1">
        <v>-1010</v>
      </c>
      <c r="E62" s="1">
        <v>100</v>
      </c>
    </row>
    <row r="63" spans="1:5" s="1" customFormat="1">
      <c r="A63" s="1" t="s">
        <v>2</v>
      </c>
      <c r="B63" s="1" t="s">
        <v>385</v>
      </c>
      <c r="C63" s="1">
        <v>3992</v>
      </c>
      <c r="D63" s="1">
        <v>-1050</v>
      </c>
      <c r="E63" s="1">
        <v>100</v>
      </c>
    </row>
    <row r="64" spans="1:5" s="1" customFormat="1">
      <c r="A64" s="1" t="s">
        <v>2</v>
      </c>
      <c r="B64" s="1" t="s">
        <v>85</v>
      </c>
      <c r="C64" s="1">
        <v>4279</v>
      </c>
      <c r="D64" s="1">
        <v>-1090</v>
      </c>
      <c r="E64" s="1">
        <v>100</v>
      </c>
    </row>
    <row r="65" spans="1:5" s="1" customFormat="1">
      <c r="A65" s="1" t="s">
        <v>2</v>
      </c>
      <c r="B65" s="1" t="s">
        <v>95</v>
      </c>
      <c r="C65" s="1">
        <v>4541</v>
      </c>
      <c r="D65" s="1">
        <v>-1120</v>
      </c>
      <c r="E65" s="1">
        <v>100</v>
      </c>
    </row>
    <row r="66" spans="1:5" s="1" customFormat="1">
      <c r="A66" s="1" t="s">
        <v>2</v>
      </c>
      <c r="B66" s="1" t="s">
        <v>55</v>
      </c>
      <c r="C66" s="1">
        <v>4222</v>
      </c>
      <c r="D66" s="1">
        <v>-1130</v>
      </c>
      <c r="E66" s="1">
        <v>100</v>
      </c>
    </row>
    <row r="67" spans="1:5" s="1" customFormat="1">
      <c r="A67" s="1" t="s">
        <v>2</v>
      </c>
      <c r="B67" s="1" t="s">
        <v>275</v>
      </c>
      <c r="C67" s="1">
        <v>2024</v>
      </c>
      <c r="D67" s="1">
        <v>-1140</v>
      </c>
      <c r="E67" s="1">
        <v>100</v>
      </c>
    </row>
    <row r="68" spans="1:5" s="1" customFormat="1">
      <c r="A68" s="1" t="s">
        <v>2</v>
      </c>
      <c r="B68" s="1" t="s">
        <v>49</v>
      </c>
      <c r="C68" s="1">
        <v>4448</v>
      </c>
      <c r="D68" s="1">
        <v>-1170</v>
      </c>
      <c r="E68" s="1">
        <v>100</v>
      </c>
    </row>
    <row r="69" spans="1:5" s="1" customFormat="1">
      <c r="A69" s="1" t="s">
        <v>2</v>
      </c>
      <c r="B69" s="1" t="s">
        <v>159</v>
      </c>
      <c r="C69" s="1">
        <v>3759</v>
      </c>
      <c r="D69" s="1">
        <v>-1170</v>
      </c>
      <c r="E69" s="1">
        <v>100</v>
      </c>
    </row>
    <row r="70" spans="1:5" s="1" customFormat="1">
      <c r="A70" s="1" t="s">
        <v>2</v>
      </c>
      <c r="B70" s="1" t="s">
        <v>381</v>
      </c>
      <c r="C70" s="1">
        <v>4310</v>
      </c>
      <c r="D70" s="1">
        <v>-1180</v>
      </c>
      <c r="E70" s="1">
        <v>100</v>
      </c>
    </row>
    <row r="71" spans="1:5" s="1" customFormat="1">
      <c r="A71" s="1" t="s">
        <v>2</v>
      </c>
      <c r="B71" s="1" t="s">
        <v>29</v>
      </c>
      <c r="C71" s="1">
        <v>3916</v>
      </c>
      <c r="D71" s="1">
        <v>-1190</v>
      </c>
      <c r="E71" s="1">
        <v>100</v>
      </c>
    </row>
    <row r="72" spans="1:5" s="1" customFormat="1">
      <c r="A72" s="1" t="s">
        <v>2</v>
      </c>
      <c r="B72" s="1" t="s">
        <v>389</v>
      </c>
      <c r="C72" s="1">
        <v>3955</v>
      </c>
      <c r="D72" s="1">
        <v>-1240</v>
      </c>
      <c r="E72" s="1">
        <v>100</v>
      </c>
    </row>
    <row r="73" spans="1:5" s="1" customFormat="1">
      <c r="A73" s="1" t="s">
        <v>2</v>
      </c>
      <c r="B73" s="1" t="s">
        <v>273</v>
      </c>
      <c r="C73" s="1">
        <v>2493</v>
      </c>
      <c r="D73" s="1">
        <v>-1430</v>
      </c>
      <c r="E73" s="1">
        <v>1100</v>
      </c>
    </row>
    <row r="74" spans="1:5" s="1" customFormat="1">
      <c r="A74" s="1" t="s">
        <v>2</v>
      </c>
      <c r="B74" s="1" t="s">
        <v>27</v>
      </c>
      <c r="C74" s="1">
        <v>4127</v>
      </c>
      <c r="D74" s="1">
        <v>-1460</v>
      </c>
      <c r="E74" s="1">
        <v>1000</v>
      </c>
    </row>
    <row r="75" spans="1:5" s="1" customFormat="1">
      <c r="A75" s="1" t="s">
        <v>2</v>
      </c>
      <c r="B75" s="1" t="s">
        <v>323</v>
      </c>
      <c r="C75" s="1">
        <v>3071</v>
      </c>
      <c r="D75" s="1">
        <v>-1460</v>
      </c>
      <c r="E75" s="1">
        <v>1100</v>
      </c>
    </row>
    <row r="76" spans="1:5" s="1" customFormat="1">
      <c r="A76" s="1" t="s">
        <v>2</v>
      </c>
      <c r="B76" s="1" t="s">
        <v>25</v>
      </c>
      <c r="C76" s="1">
        <v>4526</v>
      </c>
      <c r="D76" s="1">
        <v>-1490</v>
      </c>
      <c r="E76" s="1">
        <v>1000</v>
      </c>
    </row>
    <row r="77" spans="1:5" s="1" customFormat="1">
      <c r="A77" s="1" t="s">
        <v>2</v>
      </c>
      <c r="B77" s="1" t="s">
        <v>41</v>
      </c>
      <c r="C77" s="1">
        <v>4103</v>
      </c>
      <c r="D77" s="1">
        <v>-1500</v>
      </c>
      <c r="E77" s="1">
        <v>1100</v>
      </c>
    </row>
    <row r="78" spans="1:5" s="1" customFormat="1">
      <c r="A78" s="1" t="s">
        <v>2</v>
      </c>
      <c r="B78" s="1" t="s">
        <v>93</v>
      </c>
      <c r="C78" s="1">
        <v>4624</v>
      </c>
      <c r="D78" s="1">
        <v>-2070</v>
      </c>
      <c r="E78" s="1">
        <v>1100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F3" sqref="F3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-120</v>
      </c>
      <c r="B1">
        <f>0-A1</f>
        <v>120</v>
      </c>
    </row>
    <row r="2" spans="1:6">
      <c r="A2" s="1">
        <v>-140</v>
      </c>
      <c r="B2" s="1">
        <f t="shared" ref="B2:B65" si="0">0-A2</f>
        <v>140</v>
      </c>
      <c r="E2" s="1" t="s">
        <v>400</v>
      </c>
    </row>
    <row r="3" spans="1:6">
      <c r="A3" s="1">
        <v>-150</v>
      </c>
      <c r="B3" s="1">
        <f t="shared" si="0"/>
        <v>150</v>
      </c>
      <c r="E3" s="1" t="s">
        <v>401</v>
      </c>
      <c r="F3">
        <f>COUNTIFS(B1:B78,"&gt;=100",B1:B78,"&lt;=500")</f>
        <v>37</v>
      </c>
    </row>
    <row r="4" spans="1:6">
      <c r="A4" s="1">
        <v>-160</v>
      </c>
      <c r="B4" s="1">
        <f t="shared" si="0"/>
        <v>160</v>
      </c>
      <c r="E4" s="1" t="s">
        <v>402</v>
      </c>
      <c r="F4">
        <f>COUNTIFS(B1:B78,"&gt;=501",B1:B78,"&lt;=1000")</f>
        <v>24</v>
      </c>
    </row>
    <row r="5" spans="1:6">
      <c r="A5" s="1">
        <v>-170</v>
      </c>
      <c r="B5" s="1">
        <f t="shared" si="0"/>
        <v>170</v>
      </c>
      <c r="E5" s="1" t="s">
        <v>403</v>
      </c>
      <c r="F5">
        <f>COUNTIFS(B1:B78,"&gt;=1001",B1:B78,"&lt;=1500")</f>
        <v>16</v>
      </c>
    </row>
    <row r="6" spans="1:6">
      <c r="A6" s="1">
        <v>-200</v>
      </c>
      <c r="B6" s="1">
        <f t="shared" si="0"/>
        <v>200</v>
      </c>
      <c r="E6" s="1" t="s">
        <v>404</v>
      </c>
      <c r="F6">
        <f>COUNTIFS(B1:B78,"&gt;=1501",B1:B78,"&lt;=2000")</f>
        <v>0</v>
      </c>
    </row>
    <row r="7" spans="1:6">
      <c r="A7" s="1">
        <v>-230</v>
      </c>
      <c r="B7" s="1">
        <f t="shared" si="0"/>
        <v>230</v>
      </c>
      <c r="E7" s="1" t="s">
        <v>408</v>
      </c>
      <c r="F7">
        <f>COUNTIFS(B1:B78,"&gt;=2001",B1:B78,"&lt;=2500")</f>
        <v>1</v>
      </c>
    </row>
    <row r="8" spans="1:6">
      <c r="A8" s="1">
        <v>-230</v>
      </c>
      <c r="B8" s="1">
        <f t="shared" si="0"/>
        <v>230</v>
      </c>
    </row>
    <row r="9" spans="1:6">
      <c r="A9" s="1">
        <v>-240</v>
      </c>
      <c r="B9" s="1">
        <f t="shared" si="0"/>
        <v>240</v>
      </c>
    </row>
    <row r="10" spans="1:6">
      <c r="A10" s="1">
        <v>-250</v>
      </c>
      <c r="B10" s="1">
        <f t="shared" si="0"/>
        <v>250</v>
      </c>
    </row>
    <row r="11" spans="1:6">
      <c r="A11" s="1">
        <v>-280</v>
      </c>
      <c r="B11" s="1">
        <f t="shared" si="0"/>
        <v>280</v>
      </c>
    </row>
    <row r="12" spans="1:6">
      <c r="A12" s="1">
        <v>-290</v>
      </c>
      <c r="B12" s="1">
        <f t="shared" si="0"/>
        <v>290</v>
      </c>
    </row>
    <row r="13" spans="1:6">
      <c r="A13" s="1">
        <v>-290</v>
      </c>
      <c r="B13" s="1">
        <f t="shared" si="0"/>
        <v>290</v>
      </c>
    </row>
    <row r="14" spans="1:6">
      <c r="A14" s="1">
        <v>-290</v>
      </c>
      <c r="B14" s="1">
        <f t="shared" si="0"/>
        <v>290</v>
      </c>
    </row>
    <row r="15" spans="1:6">
      <c r="A15" s="1">
        <v>-300</v>
      </c>
      <c r="B15" s="1">
        <f t="shared" si="0"/>
        <v>300</v>
      </c>
    </row>
    <row r="16" spans="1:6">
      <c r="A16" s="1">
        <v>-300</v>
      </c>
      <c r="B16" s="1">
        <f t="shared" si="0"/>
        <v>300</v>
      </c>
    </row>
    <row r="17" spans="1:2">
      <c r="A17" s="1">
        <v>-310</v>
      </c>
      <c r="B17" s="1">
        <f t="shared" si="0"/>
        <v>310</v>
      </c>
    </row>
    <row r="18" spans="1:2">
      <c r="A18" s="1">
        <v>-330</v>
      </c>
      <c r="B18" s="1">
        <f t="shared" si="0"/>
        <v>330</v>
      </c>
    </row>
    <row r="19" spans="1:2">
      <c r="A19" s="1">
        <v>-340</v>
      </c>
      <c r="B19" s="1">
        <f t="shared" si="0"/>
        <v>340</v>
      </c>
    </row>
    <row r="20" spans="1:2">
      <c r="A20" s="1">
        <v>-340</v>
      </c>
      <c r="B20" s="1">
        <f t="shared" si="0"/>
        <v>340</v>
      </c>
    </row>
    <row r="21" spans="1:2">
      <c r="A21" s="1">
        <v>-350</v>
      </c>
      <c r="B21" s="1">
        <f t="shared" si="0"/>
        <v>350</v>
      </c>
    </row>
    <row r="22" spans="1:2">
      <c r="A22" s="1">
        <v>-350</v>
      </c>
      <c r="B22" s="1">
        <f t="shared" si="0"/>
        <v>350</v>
      </c>
    </row>
    <row r="23" spans="1:2">
      <c r="A23" s="1">
        <v>-360</v>
      </c>
      <c r="B23" s="1">
        <f t="shared" si="0"/>
        <v>360</v>
      </c>
    </row>
    <row r="24" spans="1:2">
      <c r="A24" s="1">
        <v>-380</v>
      </c>
      <c r="B24" s="1">
        <f t="shared" si="0"/>
        <v>380</v>
      </c>
    </row>
    <row r="25" spans="1:2">
      <c r="A25" s="1">
        <v>-390</v>
      </c>
      <c r="B25" s="1">
        <f t="shared" si="0"/>
        <v>390</v>
      </c>
    </row>
    <row r="26" spans="1:2">
      <c r="A26" s="1">
        <v>-390</v>
      </c>
      <c r="B26" s="1">
        <f t="shared" si="0"/>
        <v>390</v>
      </c>
    </row>
    <row r="27" spans="1:2">
      <c r="A27" s="1">
        <v>-410</v>
      </c>
      <c r="B27" s="1">
        <f t="shared" si="0"/>
        <v>410</v>
      </c>
    </row>
    <row r="28" spans="1:2">
      <c r="A28" s="1">
        <v>-420</v>
      </c>
      <c r="B28" s="1">
        <f t="shared" si="0"/>
        <v>420</v>
      </c>
    </row>
    <row r="29" spans="1:2">
      <c r="A29" s="1">
        <v>-420</v>
      </c>
      <c r="B29" s="1">
        <f t="shared" si="0"/>
        <v>420</v>
      </c>
    </row>
    <row r="30" spans="1:2">
      <c r="A30" s="1">
        <v>-430</v>
      </c>
      <c r="B30" s="1">
        <f t="shared" si="0"/>
        <v>430</v>
      </c>
    </row>
    <row r="31" spans="1:2">
      <c r="A31" s="1">
        <v>-430</v>
      </c>
      <c r="B31" s="1">
        <f t="shared" si="0"/>
        <v>430</v>
      </c>
    </row>
    <row r="32" spans="1:2">
      <c r="A32" s="1">
        <v>-430</v>
      </c>
      <c r="B32" s="1">
        <f t="shared" si="0"/>
        <v>430</v>
      </c>
    </row>
    <row r="33" spans="1:2">
      <c r="A33" s="1">
        <v>-440</v>
      </c>
      <c r="B33" s="1">
        <f t="shared" si="0"/>
        <v>440</v>
      </c>
    </row>
    <row r="34" spans="1:2">
      <c r="A34" s="1">
        <v>-460</v>
      </c>
      <c r="B34" s="1">
        <f t="shared" si="0"/>
        <v>460</v>
      </c>
    </row>
    <row r="35" spans="1:2">
      <c r="A35" s="1">
        <v>-470</v>
      </c>
      <c r="B35" s="1">
        <f t="shared" si="0"/>
        <v>470</v>
      </c>
    </row>
    <row r="36" spans="1:2">
      <c r="A36" s="1">
        <v>-480</v>
      </c>
      <c r="B36" s="1">
        <f t="shared" si="0"/>
        <v>480</v>
      </c>
    </row>
    <row r="37" spans="1:2">
      <c r="A37" s="1">
        <v>-500</v>
      </c>
      <c r="B37" s="1">
        <f t="shared" si="0"/>
        <v>500</v>
      </c>
    </row>
    <row r="38" spans="1:2">
      <c r="A38" s="1">
        <v>-550</v>
      </c>
      <c r="B38" s="1">
        <f t="shared" si="0"/>
        <v>550</v>
      </c>
    </row>
    <row r="39" spans="1:2">
      <c r="A39" s="1">
        <v>-560</v>
      </c>
      <c r="B39" s="1">
        <f t="shared" si="0"/>
        <v>560</v>
      </c>
    </row>
    <row r="40" spans="1:2">
      <c r="A40" s="1">
        <v>-570</v>
      </c>
      <c r="B40" s="1">
        <f t="shared" si="0"/>
        <v>570</v>
      </c>
    </row>
    <row r="41" spans="1:2">
      <c r="A41" s="1">
        <v>-580</v>
      </c>
      <c r="B41" s="1">
        <f t="shared" si="0"/>
        <v>580</v>
      </c>
    </row>
    <row r="42" spans="1:2">
      <c r="A42" s="1">
        <v>-590</v>
      </c>
      <c r="B42" s="1">
        <f t="shared" si="0"/>
        <v>590</v>
      </c>
    </row>
    <row r="43" spans="1:2">
      <c r="A43" s="1">
        <v>-590</v>
      </c>
      <c r="B43" s="1">
        <f t="shared" si="0"/>
        <v>590</v>
      </c>
    </row>
    <row r="44" spans="1:2">
      <c r="A44" s="1">
        <v>-600</v>
      </c>
      <c r="B44" s="1">
        <f t="shared" si="0"/>
        <v>600</v>
      </c>
    </row>
    <row r="45" spans="1:2">
      <c r="A45" s="1">
        <v>-600</v>
      </c>
      <c r="B45" s="1">
        <f t="shared" si="0"/>
        <v>600</v>
      </c>
    </row>
    <row r="46" spans="1:2">
      <c r="A46" s="1">
        <v>-610</v>
      </c>
      <c r="B46" s="1">
        <f t="shared" si="0"/>
        <v>610</v>
      </c>
    </row>
    <row r="47" spans="1:2">
      <c r="A47" s="1">
        <v>-620</v>
      </c>
      <c r="B47" s="1">
        <f t="shared" si="0"/>
        <v>620</v>
      </c>
    </row>
    <row r="48" spans="1:2">
      <c r="A48" s="1">
        <v>-650</v>
      </c>
      <c r="B48" s="1">
        <f t="shared" si="0"/>
        <v>650</v>
      </c>
    </row>
    <row r="49" spans="1:2">
      <c r="A49" s="1">
        <v>-660</v>
      </c>
      <c r="B49" s="1">
        <f t="shared" si="0"/>
        <v>660</v>
      </c>
    </row>
    <row r="50" spans="1:2">
      <c r="A50" s="1">
        <v>-700</v>
      </c>
      <c r="B50" s="1">
        <f t="shared" si="0"/>
        <v>700</v>
      </c>
    </row>
    <row r="51" spans="1:2">
      <c r="A51" s="1">
        <v>-790</v>
      </c>
      <c r="B51" s="1">
        <f t="shared" si="0"/>
        <v>790</v>
      </c>
    </row>
    <row r="52" spans="1:2">
      <c r="A52" s="1">
        <v>-790</v>
      </c>
      <c r="B52" s="1">
        <f t="shared" si="0"/>
        <v>790</v>
      </c>
    </row>
    <row r="53" spans="1:2">
      <c r="A53" s="1">
        <v>-820</v>
      </c>
      <c r="B53" s="1">
        <f t="shared" si="0"/>
        <v>820</v>
      </c>
    </row>
    <row r="54" spans="1:2">
      <c r="A54" s="1">
        <v>-830</v>
      </c>
      <c r="B54" s="1">
        <f t="shared" si="0"/>
        <v>830</v>
      </c>
    </row>
    <row r="55" spans="1:2">
      <c r="A55" s="1">
        <v>-850</v>
      </c>
      <c r="B55" s="1">
        <f t="shared" si="0"/>
        <v>850</v>
      </c>
    </row>
    <row r="56" spans="1:2">
      <c r="A56" s="1">
        <v>-900</v>
      </c>
      <c r="B56" s="1">
        <f t="shared" si="0"/>
        <v>900</v>
      </c>
    </row>
    <row r="57" spans="1:2">
      <c r="A57" s="1">
        <v>-910</v>
      </c>
      <c r="B57" s="1">
        <f t="shared" si="0"/>
        <v>910</v>
      </c>
    </row>
    <row r="58" spans="1:2">
      <c r="A58" s="1">
        <v>-940</v>
      </c>
      <c r="B58" s="1">
        <f t="shared" si="0"/>
        <v>940</v>
      </c>
    </row>
    <row r="59" spans="1:2">
      <c r="A59" s="1">
        <v>-970</v>
      </c>
      <c r="B59" s="1">
        <f t="shared" si="0"/>
        <v>970</v>
      </c>
    </row>
    <row r="60" spans="1:2">
      <c r="A60" s="1">
        <v>-990</v>
      </c>
      <c r="B60" s="1">
        <f t="shared" si="0"/>
        <v>990</v>
      </c>
    </row>
    <row r="61" spans="1:2">
      <c r="A61" s="1">
        <v>-990</v>
      </c>
      <c r="B61" s="1">
        <f t="shared" si="0"/>
        <v>990</v>
      </c>
    </row>
    <row r="62" spans="1:2">
      <c r="A62" s="1">
        <v>-1010</v>
      </c>
      <c r="B62" s="1">
        <f t="shared" si="0"/>
        <v>1010</v>
      </c>
    </row>
    <row r="63" spans="1:2">
      <c r="A63" s="1">
        <v>-1050</v>
      </c>
      <c r="B63" s="1">
        <f t="shared" si="0"/>
        <v>1050</v>
      </c>
    </row>
    <row r="64" spans="1:2">
      <c r="A64" s="1">
        <v>-1090</v>
      </c>
      <c r="B64" s="1">
        <f t="shared" si="0"/>
        <v>1090</v>
      </c>
    </row>
    <row r="65" spans="1:2">
      <c r="A65" s="1">
        <v>-1120</v>
      </c>
      <c r="B65" s="1">
        <f t="shared" si="0"/>
        <v>1120</v>
      </c>
    </row>
    <row r="66" spans="1:2">
      <c r="A66" s="1">
        <v>-1130</v>
      </c>
      <c r="B66" s="1">
        <f t="shared" ref="B66:B78" si="1">0-A66</f>
        <v>1130</v>
      </c>
    </row>
    <row r="67" spans="1:2">
      <c r="A67" s="1">
        <v>-1140</v>
      </c>
      <c r="B67" s="1">
        <f t="shared" si="1"/>
        <v>1140</v>
      </c>
    </row>
    <row r="68" spans="1:2">
      <c r="A68" s="1">
        <v>-1170</v>
      </c>
      <c r="B68" s="1">
        <f t="shared" si="1"/>
        <v>1170</v>
      </c>
    </row>
    <row r="69" spans="1:2">
      <c r="A69" s="1">
        <v>-1170</v>
      </c>
      <c r="B69" s="1">
        <f t="shared" si="1"/>
        <v>1170</v>
      </c>
    </row>
    <row r="70" spans="1:2">
      <c r="A70" s="1">
        <v>-1180</v>
      </c>
      <c r="B70" s="1">
        <f t="shared" si="1"/>
        <v>1180</v>
      </c>
    </row>
    <row r="71" spans="1:2">
      <c r="A71" s="1">
        <v>-1190</v>
      </c>
      <c r="B71" s="1">
        <f t="shared" si="1"/>
        <v>1190</v>
      </c>
    </row>
    <row r="72" spans="1:2">
      <c r="A72" s="1">
        <v>-1240</v>
      </c>
      <c r="B72" s="1">
        <f t="shared" si="1"/>
        <v>1240</v>
      </c>
    </row>
    <row r="73" spans="1:2">
      <c r="A73" s="1">
        <v>-1430</v>
      </c>
      <c r="B73" s="1">
        <f t="shared" si="1"/>
        <v>1430</v>
      </c>
    </row>
    <row r="74" spans="1:2">
      <c r="A74" s="1">
        <v>-1460</v>
      </c>
      <c r="B74" s="1">
        <f t="shared" si="1"/>
        <v>1460</v>
      </c>
    </row>
    <row r="75" spans="1:2">
      <c r="A75" s="1">
        <v>-1460</v>
      </c>
      <c r="B75" s="1">
        <f t="shared" si="1"/>
        <v>1460</v>
      </c>
    </row>
    <row r="76" spans="1:2">
      <c r="A76" s="1">
        <v>-1490</v>
      </c>
      <c r="B76" s="1">
        <f t="shared" si="1"/>
        <v>1490</v>
      </c>
    </row>
    <row r="77" spans="1:2">
      <c r="A77" s="1">
        <v>-1500</v>
      </c>
      <c r="B77" s="1">
        <f t="shared" si="1"/>
        <v>1500</v>
      </c>
    </row>
    <row r="78" spans="1:2">
      <c r="A78" s="1">
        <v>-2070</v>
      </c>
      <c r="B78" s="1">
        <f t="shared" si="1"/>
        <v>2070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2"/>
  <sheetViews>
    <sheetView tabSelected="1" workbookViewId="0">
      <pane ySplit="8" topLeftCell="A103" activePane="bottomLeft" state="frozen"/>
      <selection pane="bottomLeft" activeCell="A118" sqref="A118:C118"/>
    </sheetView>
  </sheetViews>
  <sheetFormatPr defaultRowHeight="13.5"/>
  <cols>
    <col min="1" max="1" width="26.25" customWidth="1"/>
    <col min="2" max="2" width="25.375" style="33" customWidth="1"/>
    <col min="3" max="3" width="52.875" bestFit="1" customWidth="1"/>
  </cols>
  <sheetData>
    <row r="1" spans="1:5" ht="24" customHeight="1" thickBot="1">
      <c r="A1" s="41" t="s">
        <v>412</v>
      </c>
      <c r="B1" s="42"/>
      <c r="C1" s="43"/>
    </row>
    <row r="2" spans="1:5" ht="16.5">
      <c r="A2" s="2" t="s">
        <v>405</v>
      </c>
      <c r="B2" s="22">
        <v>30000</v>
      </c>
      <c r="C2" s="3" t="s">
        <v>414</v>
      </c>
    </row>
    <row r="3" spans="1:5" ht="16.5">
      <c r="A3" s="34" t="s">
        <v>406</v>
      </c>
      <c r="B3" s="35">
        <v>13.5</v>
      </c>
      <c r="C3" s="36" t="s">
        <v>409</v>
      </c>
    </row>
    <row r="4" spans="1:5" ht="16.5">
      <c r="A4" s="34" t="s">
        <v>420</v>
      </c>
      <c r="B4" s="44">
        <v>958</v>
      </c>
      <c r="C4" s="36" t="s">
        <v>410</v>
      </c>
    </row>
    <row r="5" spans="1:5" ht="16.5">
      <c r="A5" s="34" t="s">
        <v>421</v>
      </c>
      <c r="B5" s="35">
        <v>1.1000000000000001</v>
      </c>
      <c r="C5" s="36" t="s">
        <v>411</v>
      </c>
    </row>
    <row r="6" spans="1:5" s="1" customFormat="1" ht="16.5">
      <c r="A6" s="7" t="s">
        <v>415</v>
      </c>
      <c r="B6" s="23">
        <v>849</v>
      </c>
      <c r="C6" s="8" t="s">
        <v>418</v>
      </c>
    </row>
    <row r="7" spans="1:5" s="1" customFormat="1" ht="16.5">
      <c r="A7" s="7" t="s">
        <v>417</v>
      </c>
      <c r="B7" s="23">
        <v>958</v>
      </c>
      <c r="C7" s="8" t="s">
        <v>419</v>
      </c>
    </row>
    <row r="8" spans="1:5" ht="17.25" thickBot="1">
      <c r="A8" s="5" t="s">
        <v>407</v>
      </c>
      <c r="B8" s="24">
        <f>(B2*B3/100)/(B4*(1+B5))</f>
        <v>2.0131225767968983</v>
      </c>
      <c r="C8" s="4" t="s">
        <v>423</v>
      </c>
    </row>
    <row r="9" spans="1:5" s="1" customFormat="1" ht="18.75" thickBot="1">
      <c r="A9" s="40" t="s">
        <v>422</v>
      </c>
      <c r="B9" s="38"/>
      <c r="C9" s="39"/>
    </row>
    <row r="10" spans="1:5" ht="17.25" thickBot="1">
      <c r="A10" s="6" t="s">
        <v>413</v>
      </c>
      <c r="B10" s="25" t="s">
        <v>405</v>
      </c>
      <c r="C10" s="6" t="s">
        <v>407</v>
      </c>
      <c r="D10" s="1"/>
      <c r="E10" s="1"/>
    </row>
    <row r="11" spans="1:5" ht="16.5">
      <c r="A11" s="9">
        <v>1</v>
      </c>
      <c r="B11" s="26">
        <f>B2-(B4*(1+B5)*B8)</f>
        <v>25950</v>
      </c>
      <c r="C11" s="10">
        <f>ROUNDDOWN((B11*B$3/100)/(B$4*(1+B$5)),0)</f>
        <v>1</v>
      </c>
    </row>
    <row r="12" spans="1:5" ht="16.5">
      <c r="A12" s="11">
        <v>2</v>
      </c>
      <c r="B12" s="27">
        <f t="shared" ref="B12:B16" si="0">B11-(B$4*(1+B$5)*C11)</f>
        <v>23938.2</v>
      </c>
      <c r="C12" s="12">
        <f t="shared" ref="C12:C21" si="1">ROUNDDOWN((B12*B$3/100)/(B$4*(1+B$5)),0)</f>
        <v>1</v>
      </c>
      <c r="E12" s="1"/>
    </row>
    <row r="13" spans="1:5" ht="16.5">
      <c r="A13" s="11">
        <v>3</v>
      </c>
      <c r="B13" s="27">
        <f t="shared" si="0"/>
        <v>21926.400000000001</v>
      </c>
      <c r="C13" s="12">
        <f t="shared" si="1"/>
        <v>1</v>
      </c>
    </row>
    <row r="14" spans="1:5" ht="16.5">
      <c r="A14" s="11">
        <v>4</v>
      </c>
      <c r="B14" s="27">
        <f t="shared" si="0"/>
        <v>19914.600000000002</v>
      </c>
      <c r="C14" s="12">
        <f t="shared" si="1"/>
        <v>1</v>
      </c>
    </row>
    <row r="15" spans="1:5" ht="16.5">
      <c r="A15" s="11">
        <v>5</v>
      </c>
      <c r="B15" s="27">
        <f t="shared" si="0"/>
        <v>17902.800000000003</v>
      </c>
      <c r="C15" s="12">
        <f t="shared" si="1"/>
        <v>1</v>
      </c>
    </row>
    <row r="16" spans="1:5" ht="16.5">
      <c r="A16" s="11">
        <v>6</v>
      </c>
      <c r="B16" s="27">
        <f t="shared" si="0"/>
        <v>15891.000000000004</v>
      </c>
      <c r="C16" s="12">
        <f t="shared" si="1"/>
        <v>1</v>
      </c>
    </row>
    <row r="17" spans="1:3" s="1" customFormat="1" ht="16.5">
      <c r="A17" s="11">
        <v>7</v>
      </c>
      <c r="B17" s="27">
        <f t="shared" ref="B17" si="2">B16-(B$4*(1+B$5)*C16)</f>
        <v>13879.200000000004</v>
      </c>
      <c r="C17" s="12">
        <f t="shared" si="1"/>
        <v>0</v>
      </c>
    </row>
    <row r="18" spans="1:3" s="1" customFormat="1" ht="16.5">
      <c r="A18" s="11">
        <v>8</v>
      </c>
      <c r="B18" s="27">
        <f t="shared" ref="B18:B21" si="3">B17-(B$4*(1+B$5)*C17)</f>
        <v>13879.200000000004</v>
      </c>
      <c r="C18" s="12">
        <f t="shared" si="1"/>
        <v>0</v>
      </c>
    </row>
    <row r="19" spans="1:3" s="1" customFormat="1" ht="16.5">
      <c r="A19" s="11">
        <v>9</v>
      </c>
      <c r="B19" s="27">
        <f t="shared" si="3"/>
        <v>13879.200000000004</v>
      </c>
      <c r="C19" s="12">
        <f t="shared" si="1"/>
        <v>0</v>
      </c>
    </row>
    <row r="20" spans="1:3" s="1" customFormat="1" ht="16.5">
      <c r="A20" s="11">
        <v>10</v>
      </c>
      <c r="B20" s="27">
        <f t="shared" si="3"/>
        <v>13879.200000000004</v>
      </c>
      <c r="C20" s="12">
        <f t="shared" si="1"/>
        <v>0</v>
      </c>
    </row>
    <row r="21" spans="1:3" ht="17.25" thickBot="1">
      <c r="A21" s="13">
        <v>11</v>
      </c>
      <c r="B21" s="28">
        <f t="shared" si="3"/>
        <v>13879.200000000004</v>
      </c>
      <c r="C21" s="14">
        <f t="shared" si="1"/>
        <v>0</v>
      </c>
    </row>
    <row r="22" spans="1:3" ht="43.5" customHeight="1" thickBot="1">
      <c r="A22" s="37" t="s">
        <v>430</v>
      </c>
      <c r="B22" s="38"/>
      <c r="C22" s="39"/>
    </row>
    <row r="23" spans="1:3" ht="17.25" thickBot="1">
      <c r="A23" s="18" t="s">
        <v>416</v>
      </c>
      <c r="B23" s="29" t="s">
        <v>405</v>
      </c>
      <c r="C23" s="18" t="s">
        <v>407</v>
      </c>
    </row>
    <row r="24" spans="1:3" ht="16.5">
      <c r="A24" s="15">
        <v>1</v>
      </c>
      <c r="B24" s="30">
        <f>B2+(B6*B8)</f>
        <v>31709.141067700566</v>
      </c>
      <c r="C24" s="16">
        <f>ROUNDDOWN((B24*B$3/100)/(B$4*(1+B$5)),0)</f>
        <v>2</v>
      </c>
    </row>
    <row r="25" spans="1:3" ht="16.5">
      <c r="A25" s="19">
        <v>2</v>
      </c>
      <c r="B25" s="31">
        <f>B24+(B$6*C24)</f>
        <v>33407.141067700562</v>
      </c>
      <c r="C25" s="17">
        <f>ROUNDDOWN((B25*B$3/100)/(B$4*(1+B$5)),0)</f>
        <v>2</v>
      </c>
    </row>
    <row r="26" spans="1:3" ht="16.5">
      <c r="A26" s="19">
        <v>3</v>
      </c>
      <c r="B26" s="31">
        <f t="shared" ref="B26:B31" si="4">B25+(B$6*C25)</f>
        <v>35105.141067700562</v>
      </c>
      <c r="C26" s="17">
        <f t="shared" ref="C26:C31" si="5">ROUNDDOWN((B26*B$3/100)/(B$4*(1+B$5)),0)</f>
        <v>2</v>
      </c>
    </row>
    <row r="27" spans="1:3" ht="16.5">
      <c r="A27" s="19">
        <v>4</v>
      </c>
      <c r="B27" s="31">
        <f t="shared" si="4"/>
        <v>36803.141067700562</v>
      </c>
      <c r="C27" s="17">
        <f t="shared" si="5"/>
        <v>2</v>
      </c>
    </row>
    <row r="28" spans="1:3" s="1" customFormat="1" ht="16.5">
      <c r="A28" s="19">
        <v>5</v>
      </c>
      <c r="B28" s="31">
        <f t="shared" si="4"/>
        <v>38501.141067700562</v>
      </c>
      <c r="C28" s="17">
        <f t="shared" si="5"/>
        <v>2</v>
      </c>
    </row>
    <row r="29" spans="1:3" ht="16.5">
      <c r="A29" s="19">
        <v>6</v>
      </c>
      <c r="B29" s="31">
        <f t="shared" si="4"/>
        <v>40199.141067700562</v>
      </c>
      <c r="C29" s="17">
        <f t="shared" si="5"/>
        <v>2</v>
      </c>
    </row>
    <row r="30" spans="1:3" s="1" customFormat="1" ht="16.5">
      <c r="A30" s="19">
        <v>7</v>
      </c>
      <c r="B30" s="31">
        <f t="shared" si="4"/>
        <v>41897.141067700562</v>
      </c>
      <c r="C30" s="17">
        <f t="shared" si="5"/>
        <v>2</v>
      </c>
    </row>
    <row r="31" spans="1:3" s="1" customFormat="1" ht="16.5">
      <c r="A31" s="19">
        <v>8</v>
      </c>
      <c r="B31" s="31">
        <f t="shared" si="4"/>
        <v>43595.141067700562</v>
      </c>
      <c r="C31" s="17">
        <f t="shared" si="5"/>
        <v>2</v>
      </c>
    </row>
    <row r="32" spans="1:3" ht="16.5">
      <c r="A32" s="11">
        <v>9</v>
      </c>
      <c r="B32" s="27">
        <f>B31-(B$4*(1+B$5)*C31)</f>
        <v>39571.541067700564</v>
      </c>
      <c r="C32" s="12">
        <f>ROUNDDOWN((B32*B$3/100)/(B$4*(1+B$5)),0)</f>
        <v>2</v>
      </c>
    </row>
    <row r="33" spans="1:3" ht="16.5">
      <c r="A33" s="11">
        <v>10</v>
      </c>
      <c r="B33" s="27">
        <f>B32-(B$4*(1+B$5)*C32)</f>
        <v>35547.941067700565</v>
      </c>
      <c r="C33" s="12">
        <f>ROUNDDOWN((B33*B$3/100)/(B$4*(1+B$5)),0)</f>
        <v>2</v>
      </c>
    </row>
    <row r="34" spans="1:3" ht="16.5">
      <c r="A34" s="19">
        <v>11</v>
      </c>
      <c r="B34" s="31">
        <f t="shared" ref="B34" si="6">B33+(B$6*C33)</f>
        <v>37245.941067700565</v>
      </c>
      <c r="C34" s="17">
        <f t="shared" ref="C34:C41" si="7">ROUNDDOWN((B34*B$3/100)/(B$4*(1+B$5)),0)</f>
        <v>2</v>
      </c>
    </row>
    <row r="35" spans="1:3" ht="16.5">
      <c r="A35" s="19">
        <v>12</v>
      </c>
      <c r="B35" s="31">
        <f t="shared" ref="B35:B41" si="8">B34+(B$6*C34)</f>
        <v>38943.941067700565</v>
      </c>
      <c r="C35" s="17">
        <f t="shared" si="7"/>
        <v>2</v>
      </c>
    </row>
    <row r="36" spans="1:3" ht="16.5">
      <c r="A36" s="19">
        <v>13</v>
      </c>
      <c r="B36" s="31">
        <f t="shared" si="8"/>
        <v>40641.941067700565</v>
      </c>
      <c r="C36" s="17">
        <f t="shared" si="7"/>
        <v>2</v>
      </c>
    </row>
    <row r="37" spans="1:3" ht="16.5">
      <c r="A37" s="19">
        <v>14</v>
      </c>
      <c r="B37" s="31">
        <f t="shared" si="8"/>
        <v>42339.941067700565</v>
      </c>
      <c r="C37" s="17">
        <f t="shared" si="7"/>
        <v>2</v>
      </c>
    </row>
    <row r="38" spans="1:3" ht="16.5">
      <c r="A38" s="19">
        <v>15</v>
      </c>
      <c r="B38" s="31">
        <f t="shared" si="8"/>
        <v>44037.941067700565</v>
      </c>
      <c r="C38" s="17">
        <f t="shared" si="7"/>
        <v>2</v>
      </c>
    </row>
    <row r="39" spans="1:3" ht="16.5">
      <c r="A39" s="19">
        <v>16</v>
      </c>
      <c r="B39" s="31">
        <f t="shared" si="8"/>
        <v>45735.941067700565</v>
      </c>
      <c r="C39" s="17">
        <f t="shared" si="7"/>
        <v>3</v>
      </c>
    </row>
    <row r="40" spans="1:3" ht="16.5">
      <c r="A40" s="19">
        <v>17</v>
      </c>
      <c r="B40" s="31">
        <f t="shared" si="8"/>
        <v>48282.941067700565</v>
      </c>
      <c r="C40" s="17">
        <f t="shared" si="7"/>
        <v>3</v>
      </c>
    </row>
    <row r="41" spans="1:3" ht="16.5">
      <c r="A41" s="19">
        <v>18</v>
      </c>
      <c r="B41" s="31">
        <f t="shared" si="8"/>
        <v>50829.941067700565</v>
      </c>
      <c r="C41" s="17">
        <f t="shared" si="7"/>
        <v>3</v>
      </c>
    </row>
    <row r="42" spans="1:3" ht="16.5">
      <c r="A42" s="11">
        <v>19</v>
      </c>
      <c r="B42" s="27">
        <f>B41-(B$4*(1+B$5)*C41)</f>
        <v>44794.541067700564</v>
      </c>
      <c r="C42" s="12">
        <f>ROUNDDOWN((B42*B$3/100)/(B$4*(1+B$5)),0)</f>
        <v>3</v>
      </c>
    </row>
    <row r="43" spans="1:3" ht="16.5">
      <c r="A43" s="11">
        <v>20</v>
      </c>
      <c r="B43" s="27">
        <f>B42-(B$4*(1+B$5)*C42)</f>
        <v>38759.141067700562</v>
      </c>
      <c r="C43" s="12">
        <f>ROUNDDOWN((B43*B$3/100)/(B$4*(1+B$5)),0)</f>
        <v>2</v>
      </c>
    </row>
    <row r="44" spans="1:3" ht="16.5">
      <c r="A44" s="19">
        <v>21</v>
      </c>
      <c r="B44" s="31">
        <f t="shared" ref="B44:B51" si="9">B43+(B$6*C43)</f>
        <v>40457.141067700562</v>
      </c>
      <c r="C44" s="17">
        <f t="shared" ref="C44:C51" si="10">ROUNDDOWN((B44*B$3/100)/(B$4*(1+B$5)),0)</f>
        <v>2</v>
      </c>
    </row>
    <row r="45" spans="1:3" ht="16.5">
      <c r="A45" s="19">
        <v>22</v>
      </c>
      <c r="B45" s="31">
        <f t="shared" si="9"/>
        <v>42155.141067700562</v>
      </c>
      <c r="C45" s="17">
        <f t="shared" si="10"/>
        <v>2</v>
      </c>
    </row>
    <row r="46" spans="1:3" ht="16.5">
      <c r="A46" s="19">
        <v>23</v>
      </c>
      <c r="B46" s="31">
        <f t="shared" si="9"/>
        <v>43853.141067700562</v>
      </c>
      <c r="C46" s="17">
        <f t="shared" si="10"/>
        <v>2</v>
      </c>
    </row>
    <row r="47" spans="1:3" ht="16.5">
      <c r="A47" s="19">
        <v>24</v>
      </c>
      <c r="B47" s="31">
        <f t="shared" si="9"/>
        <v>45551.141067700562</v>
      </c>
      <c r="C47" s="17">
        <f t="shared" si="10"/>
        <v>3</v>
      </c>
    </row>
    <row r="48" spans="1:3" ht="16.5">
      <c r="A48" s="19">
        <v>25</v>
      </c>
      <c r="B48" s="31">
        <f t="shared" si="9"/>
        <v>48098.141067700562</v>
      </c>
      <c r="C48" s="17">
        <f t="shared" si="10"/>
        <v>3</v>
      </c>
    </row>
    <row r="49" spans="1:3" ht="16.5">
      <c r="A49" s="19">
        <v>26</v>
      </c>
      <c r="B49" s="31">
        <f t="shared" si="9"/>
        <v>50645.141067700562</v>
      </c>
      <c r="C49" s="17">
        <f t="shared" si="10"/>
        <v>3</v>
      </c>
    </row>
    <row r="50" spans="1:3" ht="16.5">
      <c r="A50" s="19">
        <v>27</v>
      </c>
      <c r="B50" s="31">
        <f t="shared" si="9"/>
        <v>53192.141067700562</v>
      </c>
      <c r="C50" s="17">
        <f t="shared" si="10"/>
        <v>3</v>
      </c>
    </row>
    <row r="51" spans="1:3" ht="16.5">
      <c r="A51" s="19">
        <v>28</v>
      </c>
      <c r="B51" s="31">
        <f t="shared" si="9"/>
        <v>55739.141067700562</v>
      </c>
      <c r="C51" s="17">
        <f t="shared" si="10"/>
        <v>3</v>
      </c>
    </row>
    <row r="52" spans="1:3" ht="16.5">
      <c r="A52" s="11">
        <v>29</v>
      </c>
      <c r="B52" s="27">
        <f>B51-(B$4*(1+B$5)*C51)</f>
        <v>49703.741067700561</v>
      </c>
      <c r="C52" s="12">
        <f>ROUNDDOWN((B52*B$3/100)/(B$4*(1+B$5)),0)</f>
        <v>3</v>
      </c>
    </row>
    <row r="53" spans="1:3" ht="16.5">
      <c r="A53" s="11">
        <v>30</v>
      </c>
      <c r="B53" s="27">
        <f>B52-(B$4*(1+B$5)*C52)</f>
        <v>43668.34106770056</v>
      </c>
      <c r="C53" s="12">
        <f>ROUNDDOWN((B53*B$3/100)/(B$4*(1+B$5)),0)</f>
        <v>2</v>
      </c>
    </row>
    <row r="54" spans="1:3" ht="16.5">
      <c r="A54" s="19">
        <v>31</v>
      </c>
      <c r="B54" s="31">
        <f t="shared" ref="B54:B61" si="11">B53+(B$6*C53)</f>
        <v>45366.34106770056</v>
      </c>
      <c r="C54" s="17">
        <f t="shared" ref="C54:C61" si="12">ROUNDDOWN((B54*B$3/100)/(B$4*(1+B$5)),0)</f>
        <v>3</v>
      </c>
    </row>
    <row r="55" spans="1:3" ht="16.5">
      <c r="A55" s="19">
        <v>32</v>
      </c>
      <c r="B55" s="31">
        <f t="shared" si="11"/>
        <v>47913.34106770056</v>
      </c>
      <c r="C55" s="17">
        <f t="shared" si="12"/>
        <v>3</v>
      </c>
    </row>
    <row r="56" spans="1:3" ht="16.5">
      <c r="A56" s="19">
        <v>33</v>
      </c>
      <c r="B56" s="31">
        <f t="shared" si="11"/>
        <v>50460.34106770056</v>
      </c>
      <c r="C56" s="17">
        <f t="shared" si="12"/>
        <v>3</v>
      </c>
    </row>
    <row r="57" spans="1:3" ht="16.5">
      <c r="A57" s="19">
        <v>34</v>
      </c>
      <c r="B57" s="31">
        <f t="shared" si="11"/>
        <v>53007.34106770056</v>
      </c>
      <c r="C57" s="17">
        <f t="shared" si="12"/>
        <v>3</v>
      </c>
    </row>
    <row r="58" spans="1:3" ht="16.5">
      <c r="A58" s="19">
        <v>35</v>
      </c>
      <c r="B58" s="31">
        <f t="shared" si="11"/>
        <v>55554.34106770056</v>
      </c>
      <c r="C58" s="17">
        <f t="shared" si="12"/>
        <v>3</v>
      </c>
    </row>
    <row r="59" spans="1:3" ht="16.5">
      <c r="A59" s="19">
        <v>36</v>
      </c>
      <c r="B59" s="31">
        <f t="shared" si="11"/>
        <v>58101.34106770056</v>
      </c>
      <c r="C59" s="17">
        <f t="shared" si="12"/>
        <v>3</v>
      </c>
    </row>
    <row r="60" spans="1:3" ht="16.5">
      <c r="A60" s="19">
        <v>37</v>
      </c>
      <c r="B60" s="31">
        <f t="shared" si="11"/>
        <v>60648.34106770056</v>
      </c>
      <c r="C60" s="17">
        <f t="shared" si="12"/>
        <v>4</v>
      </c>
    </row>
    <row r="61" spans="1:3" ht="16.5">
      <c r="A61" s="19">
        <v>38</v>
      </c>
      <c r="B61" s="31">
        <f t="shared" si="11"/>
        <v>64044.34106770056</v>
      </c>
      <c r="C61" s="17">
        <f t="shared" si="12"/>
        <v>4</v>
      </c>
    </row>
    <row r="62" spans="1:3" ht="16.5">
      <c r="A62" s="11">
        <v>39</v>
      </c>
      <c r="B62" s="27">
        <f>B61-(B$4*(1+B$5)*C61)</f>
        <v>55997.141067700562</v>
      </c>
      <c r="C62" s="12">
        <f>ROUNDDOWN((B62*B$3/100)/(B$4*(1+B$5)),0)</f>
        <v>3</v>
      </c>
    </row>
    <row r="63" spans="1:3" ht="16.5">
      <c r="A63" s="11">
        <v>40</v>
      </c>
      <c r="B63" s="27">
        <f>B62-(B$4*(1+B$5)*C62)</f>
        <v>49961.741067700561</v>
      </c>
      <c r="C63" s="12">
        <f>ROUNDDOWN((B63*B$3/100)/(B$4*(1+B$5)),0)</f>
        <v>3</v>
      </c>
    </row>
    <row r="64" spans="1:3" ht="16.5">
      <c r="A64" s="19">
        <v>41</v>
      </c>
      <c r="B64" s="31">
        <f t="shared" ref="B64:B69" si="13">B63+(B$6*C63)</f>
        <v>52508.741067700561</v>
      </c>
      <c r="C64" s="17">
        <f t="shared" ref="C64:C69" si="14">ROUNDDOWN((B64*B$3/100)/(B$4*(1+B$5)),0)</f>
        <v>3</v>
      </c>
    </row>
    <row r="65" spans="1:3" ht="16.5">
      <c r="A65" s="19">
        <v>42</v>
      </c>
      <c r="B65" s="31">
        <f t="shared" si="13"/>
        <v>55055.741067700561</v>
      </c>
      <c r="C65" s="17">
        <f t="shared" si="14"/>
        <v>3</v>
      </c>
    </row>
    <row r="66" spans="1:3" ht="16.5">
      <c r="A66" s="19">
        <v>43</v>
      </c>
      <c r="B66" s="31">
        <f t="shared" si="13"/>
        <v>57602.741067700561</v>
      </c>
      <c r="C66" s="17">
        <f t="shared" si="14"/>
        <v>3</v>
      </c>
    </row>
    <row r="67" spans="1:3" ht="16.5">
      <c r="A67" s="19">
        <v>44</v>
      </c>
      <c r="B67" s="31">
        <f t="shared" si="13"/>
        <v>60149.741067700561</v>
      </c>
      <c r="C67" s="17">
        <f t="shared" si="14"/>
        <v>4</v>
      </c>
    </row>
    <row r="68" spans="1:3" ht="16.5">
      <c r="A68" s="19">
        <v>45</v>
      </c>
      <c r="B68" s="31">
        <f t="shared" si="13"/>
        <v>63545.741067700561</v>
      </c>
      <c r="C68" s="17">
        <f t="shared" si="14"/>
        <v>4</v>
      </c>
    </row>
    <row r="69" spans="1:3" ht="17.25" thickBot="1">
      <c r="A69" s="20">
        <v>46</v>
      </c>
      <c r="B69" s="32">
        <f t="shared" si="13"/>
        <v>66941.741067700554</v>
      </c>
      <c r="C69" s="21">
        <f t="shared" si="14"/>
        <v>4</v>
      </c>
    </row>
    <row r="70" spans="1:3" ht="39" customHeight="1" thickBot="1">
      <c r="A70" s="37" t="s">
        <v>429</v>
      </c>
      <c r="B70" s="38"/>
      <c r="C70" s="39"/>
    </row>
    <row r="71" spans="1:3" ht="17.25" thickBot="1">
      <c r="A71" s="18" t="s">
        <v>416</v>
      </c>
      <c r="B71" s="29" t="s">
        <v>405</v>
      </c>
      <c r="C71" s="18" t="s">
        <v>407</v>
      </c>
    </row>
    <row r="72" spans="1:3" ht="16.5">
      <c r="A72" s="15">
        <v>1</v>
      </c>
      <c r="B72" s="30">
        <f>B2+(B6*B8)</f>
        <v>31709.141067700566</v>
      </c>
      <c r="C72" s="16">
        <f>ROUNDDOWN((B72*B$3/100)/(B$4*(1+B$5)),0)</f>
        <v>2</v>
      </c>
    </row>
    <row r="73" spans="1:3" ht="16.5">
      <c r="A73" s="19">
        <v>2</v>
      </c>
      <c r="B73" s="31">
        <f>B72+(B$6*C72)</f>
        <v>33407.141067700562</v>
      </c>
      <c r="C73" s="17">
        <f t="shared" ref="C73:C117" si="15">ROUNDDOWN((B73*B$3/100)/(B$4*(1+B$5)),0)</f>
        <v>2</v>
      </c>
    </row>
    <row r="74" spans="1:3" ht="16.5">
      <c r="A74" s="19">
        <v>3</v>
      </c>
      <c r="B74" s="31">
        <f t="shared" ref="B74:B79" si="16">B73+(B$6*C73)</f>
        <v>35105.141067700562</v>
      </c>
      <c r="C74" s="17">
        <f t="shared" si="15"/>
        <v>2</v>
      </c>
    </row>
    <row r="75" spans="1:3" ht="16.5">
      <c r="A75" s="19">
        <v>4</v>
      </c>
      <c r="B75" s="31">
        <f t="shared" si="16"/>
        <v>36803.141067700562</v>
      </c>
      <c r="C75" s="17">
        <f t="shared" si="15"/>
        <v>2</v>
      </c>
    </row>
    <row r="76" spans="1:3" ht="16.5">
      <c r="A76" s="19">
        <v>5</v>
      </c>
      <c r="B76" s="31">
        <f t="shared" si="16"/>
        <v>38501.141067700562</v>
      </c>
      <c r="C76" s="17">
        <f t="shared" si="15"/>
        <v>2</v>
      </c>
    </row>
    <row r="77" spans="1:3" ht="16.5">
      <c r="A77" s="19">
        <v>6</v>
      </c>
      <c r="B77" s="31">
        <f t="shared" si="16"/>
        <v>40199.141067700562</v>
      </c>
      <c r="C77" s="17">
        <f t="shared" si="15"/>
        <v>2</v>
      </c>
    </row>
    <row r="78" spans="1:3" ht="16.5">
      <c r="A78" s="19">
        <v>7</v>
      </c>
      <c r="B78" s="31">
        <f t="shared" si="16"/>
        <v>41897.141067700562</v>
      </c>
      <c r="C78" s="17">
        <f t="shared" si="15"/>
        <v>2</v>
      </c>
    </row>
    <row r="79" spans="1:3" ht="16.5">
      <c r="A79" s="19">
        <v>8</v>
      </c>
      <c r="B79" s="31">
        <f t="shared" si="16"/>
        <v>43595.141067700562</v>
      </c>
      <c r="C79" s="17">
        <f t="shared" si="15"/>
        <v>2</v>
      </c>
    </row>
    <row r="80" spans="1:3" ht="16.5">
      <c r="A80" s="11">
        <v>9</v>
      </c>
      <c r="B80" s="27">
        <f>B79-(B$7*C79)</f>
        <v>41679.141067700562</v>
      </c>
      <c r="C80" s="12">
        <f t="shared" si="15"/>
        <v>2</v>
      </c>
    </row>
    <row r="81" spans="1:3" ht="16.5">
      <c r="A81" s="11">
        <v>10</v>
      </c>
      <c r="B81" s="27">
        <f>B80-(B$7*C80)</f>
        <v>39763.141067700562</v>
      </c>
      <c r="C81" s="12">
        <f t="shared" si="15"/>
        <v>2</v>
      </c>
    </row>
    <row r="82" spans="1:3" ht="16.5">
      <c r="A82" s="19">
        <v>11</v>
      </c>
      <c r="B82" s="31">
        <f t="shared" ref="B82" si="17">B81+(B$6*C81)</f>
        <v>41461.141067700562</v>
      </c>
      <c r="C82" s="17">
        <f t="shared" si="15"/>
        <v>2</v>
      </c>
    </row>
    <row r="83" spans="1:3" ht="16.5">
      <c r="A83" s="19">
        <v>12</v>
      </c>
      <c r="B83" s="31">
        <f t="shared" ref="B83:B89" si="18">B82+(B$6*C82)</f>
        <v>43159.141067700562</v>
      </c>
      <c r="C83" s="17">
        <f t="shared" si="15"/>
        <v>2</v>
      </c>
    </row>
    <row r="84" spans="1:3" ht="16.5">
      <c r="A84" s="19">
        <v>13</v>
      </c>
      <c r="B84" s="31">
        <f t="shared" si="18"/>
        <v>44857.141067700562</v>
      </c>
      <c r="C84" s="17">
        <f t="shared" si="15"/>
        <v>3</v>
      </c>
    </row>
    <row r="85" spans="1:3" ht="16.5">
      <c r="A85" s="19">
        <v>14</v>
      </c>
      <c r="B85" s="31">
        <f t="shared" si="18"/>
        <v>47404.141067700562</v>
      </c>
      <c r="C85" s="17">
        <f t="shared" si="15"/>
        <v>3</v>
      </c>
    </row>
    <row r="86" spans="1:3" ht="16.5">
      <c r="A86" s="19">
        <v>15</v>
      </c>
      <c r="B86" s="31">
        <f t="shared" si="18"/>
        <v>49951.141067700562</v>
      </c>
      <c r="C86" s="17">
        <f t="shared" si="15"/>
        <v>3</v>
      </c>
    </row>
    <row r="87" spans="1:3" ht="16.5">
      <c r="A87" s="19">
        <v>16</v>
      </c>
      <c r="B87" s="31">
        <f t="shared" si="18"/>
        <v>52498.141067700562</v>
      </c>
      <c r="C87" s="17">
        <f t="shared" si="15"/>
        <v>3</v>
      </c>
    </row>
    <row r="88" spans="1:3" ht="16.5">
      <c r="A88" s="19">
        <v>17</v>
      </c>
      <c r="B88" s="31">
        <f t="shared" si="18"/>
        <v>55045.141067700562</v>
      </c>
      <c r="C88" s="17">
        <f t="shared" si="15"/>
        <v>3</v>
      </c>
    </row>
    <row r="89" spans="1:3" ht="16.5">
      <c r="A89" s="19">
        <v>18</v>
      </c>
      <c r="B89" s="31">
        <f t="shared" si="18"/>
        <v>57592.141067700562</v>
      </c>
      <c r="C89" s="17">
        <f t="shared" si="15"/>
        <v>3</v>
      </c>
    </row>
    <row r="90" spans="1:3" ht="16.5">
      <c r="A90" s="11">
        <v>19</v>
      </c>
      <c r="B90" s="27">
        <f>B89-(B$7*C89)</f>
        <v>54718.141067700562</v>
      </c>
      <c r="C90" s="12">
        <f t="shared" si="15"/>
        <v>3</v>
      </c>
    </row>
    <row r="91" spans="1:3" ht="16.5">
      <c r="A91" s="11">
        <v>20</v>
      </c>
      <c r="B91" s="27">
        <f>B90-(B$7*C90)</f>
        <v>51844.141067700562</v>
      </c>
      <c r="C91" s="12">
        <f t="shared" si="15"/>
        <v>3</v>
      </c>
    </row>
    <row r="92" spans="1:3" ht="16.5">
      <c r="A92" s="19">
        <v>21</v>
      </c>
      <c r="B92" s="31">
        <f t="shared" ref="B92:B99" si="19">B91+(B$6*C91)</f>
        <v>54391.141067700562</v>
      </c>
      <c r="C92" s="17">
        <f t="shared" si="15"/>
        <v>3</v>
      </c>
    </row>
    <row r="93" spans="1:3" ht="16.5">
      <c r="A93" s="19">
        <v>22</v>
      </c>
      <c r="B93" s="31">
        <f t="shared" si="19"/>
        <v>56938.141067700562</v>
      </c>
      <c r="C93" s="17">
        <f t="shared" si="15"/>
        <v>3</v>
      </c>
    </row>
    <row r="94" spans="1:3" ht="16.5">
      <c r="A94" s="19">
        <v>23</v>
      </c>
      <c r="B94" s="31">
        <f t="shared" si="19"/>
        <v>59485.141067700562</v>
      </c>
      <c r="C94" s="17">
        <f t="shared" si="15"/>
        <v>3</v>
      </c>
    </row>
    <row r="95" spans="1:3" ht="16.5">
      <c r="A95" s="19">
        <v>24</v>
      </c>
      <c r="B95" s="31">
        <f t="shared" si="19"/>
        <v>62032.141067700562</v>
      </c>
      <c r="C95" s="17">
        <f t="shared" si="15"/>
        <v>4</v>
      </c>
    </row>
    <row r="96" spans="1:3" ht="16.5">
      <c r="A96" s="19">
        <v>25</v>
      </c>
      <c r="B96" s="31">
        <f t="shared" si="19"/>
        <v>65428.141067700562</v>
      </c>
      <c r="C96" s="17">
        <f t="shared" si="15"/>
        <v>4</v>
      </c>
    </row>
    <row r="97" spans="1:3" ht="16.5">
      <c r="A97" s="19">
        <v>26</v>
      </c>
      <c r="B97" s="31">
        <f t="shared" si="19"/>
        <v>68824.141067700562</v>
      </c>
      <c r="C97" s="17">
        <f t="shared" si="15"/>
        <v>4</v>
      </c>
    </row>
    <row r="98" spans="1:3" ht="16.5">
      <c r="A98" s="19">
        <v>27</v>
      </c>
      <c r="B98" s="31">
        <f t="shared" si="19"/>
        <v>72220.141067700562</v>
      </c>
      <c r="C98" s="17">
        <f t="shared" si="15"/>
        <v>4</v>
      </c>
    </row>
    <row r="99" spans="1:3" ht="16.5">
      <c r="A99" s="19">
        <v>28</v>
      </c>
      <c r="B99" s="31">
        <f t="shared" si="19"/>
        <v>75616.141067700562</v>
      </c>
      <c r="C99" s="17">
        <f t="shared" si="15"/>
        <v>5</v>
      </c>
    </row>
    <row r="100" spans="1:3" ht="16.5">
      <c r="A100" s="11">
        <v>29</v>
      </c>
      <c r="B100" s="27">
        <f>B99-(B$7*C99)</f>
        <v>70826.141067700562</v>
      </c>
      <c r="C100" s="12">
        <f t="shared" si="15"/>
        <v>4</v>
      </c>
    </row>
    <row r="101" spans="1:3" ht="16.5">
      <c r="A101" s="11">
        <v>30</v>
      </c>
      <c r="B101" s="27">
        <f>B100-(B$7*C100)</f>
        <v>66994.141067700562</v>
      </c>
      <c r="C101" s="12">
        <f t="shared" si="15"/>
        <v>4</v>
      </c>
    </row>
    <row r="102" spans="1:3" ht="16.5">
      <c r="A102" s="19">
        <v>31</v>
      </c>
      <c r="B102" s="31">
        <f t="shared" ref="B102:B109" si="20">B101+(B$6*C101)</f>
        <v>70390.141067700562</v>
      </c>
      <c r="C102" s="17">
        <f t="shared" si="15"/>
        <v>4</v>
      </c>
    </row>
    <row r="103" spans="1:3" ht="16.5">
      <c r="A103" s="19">
        <v>32</v>
      </c>
      <c r="B103" s="31">
        <f t="shared" si="20"/>
        <v>73786.141067700562</v>
      </c>
      <c r="C103" s="17">
        <f t="shared" si="15"/>
        <v>4</v>
      </c>
    </row>
    <row r="104" spans="1:3" ht="16.5">
      <c r="A104" s="19">
        <v>33</v>
      </c>
      <c r="B104" s="31">
        <f t="shared" si="20"/>
        <v>77182.141067700562</v>
      </c>
      <c r="C104" s="17">
        <f t="shared" si="15"/>
        <v>5</v>
      </c>
    </row>
    <row r="105" spans="1:3" ht="16.5">
      <c r="A105" s="19">
        <v>34</v>
      </c>
      <c r="B105" s="31">
        <f t="shared" si="20"/>
        <v>81427.141067700562</v>
      </c>
      <c r="C105" s="17">
        <f t="shared" si="15"/>
        <v>5</v>
      </c>
    </row>
    <row r="106" spans="1:3" ht="16.5">
      <c r="A106" s="19">
        <v>35</v>
      </c>
      <c r="B106" s="31">
        <f t="shared" si="20"/>
        <v>85672.141067700562</v>
      </c>
      <c r="C106" s="17">
        <f t="shared" si="15"/>
        <v>5</v>
      </c>
    </row>
    <row r="107" spans="1:3" ht="16.5">
      <c r="A107" s="19">
        <v>36</v>
      </c>
      <c r="B107" s="31">
        <f t="shared" si="20"/>
        <v>89917.141067700562</v>
      </c>
      <c r="C107" s="17">
        <f t="shared" si="15"/>
        <v>6</v>
      </c>
    </row>
    <row r="108" spans="1:3" ht="16.5">
      <c r="A108" s="19">
        <v>37</v>
      </c>
      <c r="B108" s="31">
        <f t="shared" si="20"/>
        <v>95011.141067700562</v>
      </c>
      <c r="C108" s="17">
        <f t="shared" si="15"/>
        <v>6</v>
      </c>
    </row>
    <row r="109" spans="1:3" ht="16.5">
      <c r="A109" s="19">
        <v>38</v>
      </c>
      <c r="B109" s="31">
        <f t="shared" si="20"/>
        <v>100105.14106770056</v>
      </c>
      <c r="C109" s="17">
        <f t="shared" si="15"/>
        <v>6</v>
      </c>
    </row>
    <row r="110" spans="1:3" ht="16.5">
      <c r="A110" s="11">
        <v>39</v>
      </c>
      <c r="B110" s="27">
        <f>B109-(B$7*C109)</f>
        <v>94357.141067700562</v>
      </c>
      <c r="C110" s="12">
        <f t="shared" si="15"/>
        <v>6</v>
      </c>
    </row>
    <row r="111" spans="1:3" ht="16.5">
      <c r="A111" s="11">
        <v>40</v>
      </c>
      <c r="B111" s="27">
        <f>B110-(B$7*C110)</f>
        <v>88609.141067700562</v>
      </c>
      <c r="C111" s="12">
        <f t="shared" si="15"/>
        <v>5</v>
      </c>
    </row>
    <row r="112" spans="1:3" ht="16.5">
      <c r="A112" s="19">
        <v>41</v>
      </c>
      <c r="B112" s="31">
        <f t="shared" ref="B112:B117" si="21">B111+(B$6*C111)</f>
        <v>92854.141067700562</v>
      </c>
      <c r="C112" s="17">
        <f t="shared" si="15"/>
        <v>6</v>
      </c>
    </row>
    <row r="113" spans="1:3" ht="16.5">
      <c r="A113" s="19">
        <v>42</v>
      </c>
      <c r="B113" s="31">
        <f t="shared" si="21"/>
        <v>97948.141067700562</v>
      </c>
      <c r="C113" s="17">
        <f t="shared" si="15"/>
        <v>6</v>
      </c>
    </row>
    <row r="114" spans="1:3" ht="16.5">
      <c r="A114" s="19">
        <v>43</v>
      </c>
      <c r="B114" s="31">
        <f t="shared" si="21"/>
        <v>103042.14106770056</v>
      </c>
      <c r="C114" s="17">
        <f t="shared" si="15"/>
        <v>6</v>
      </c>
    </row>
    <row r="115" spans="1:3" ht="16.5">
      <c r="A115" s="19">
        <v>44</v>
      </c>
      <c r="B115" s="31">
        <f t="shared" si="21"/>
        <v>108136.14106770056</v>
      </c>
      <c r="C115" s="17">
        <f t="shared" si="15"/>
        <v>7</v>
      </c>
    </row>
    <row r="116" spans="1:3" ht="16.5">
      <c r="A116" s="19">
        <v>45</v>
      </c>
      <c r="B116" s="31">
        <f t="shared" si="21"/>
        <v>114079.14106770056</v>
      </c>
      <c r="C116" s="17">
        <f t="shared" si="15"/>
        <v>7</v>
      </c>
    </row>
    <row r="117" spans="1:3" ht="17.25" thickBot="1">
      <c r="A117" s="20">
        <v>46</v>
      </c>
      <c r="B117" s="32">
        <f t="shared" si="21"/>
        <v>120022.14106770056</v>
      </c>
      <c r="C117" s="21">
        <f t="shared" si="15"/>
        <v>8</v>
      </c>
    </row>
    <row r="118" spans="1:3" ht="25.5" customHeight="1" thickBot="1">
      <c r="A118" s="37" t="s">
        <v>424</v>
      </c>
      <c r="B118" s="38"/>
      <c r="C118" s="39"/>
    </row>
    <row r="119" spans="1:3" ht="16.5">
      <c r="A119" s="18" t="s">
        <v>426</v>
      </c>
      <c r="B119" s="29" t="s">
        <v>405</v>
      </c>
      <c r="C119" s="18" t="s">
        <v>407</v>
      </c>
    </row>
    <row r="120" spans="1:3" ht="16.5">
      <c r="A120" s="17" t="s">
        <v>425</v>
      </c>
      <c r="B120" s="17">
        <f>30000+580</f>
        <v>30580</v>
      </c>
      <c r="C120" s="17">
        <f>ROUNDDOWN((B120*B$3/100)/(B$4*(1+B$5)),0)</f>
        <v>2</v>
      </c>
    </row>
    <row r="121" spans="1:3" ht="16.5">
      <c r="A121" s="17" t="s">
        <v>427</v>
      </c>
      <c r="B121" s="17">
        <f>B120+(660*C120)</f>
        <v>31900</v>
      </c>
      <c r="C121" s="17">
        <f>ROUNDDOWN((B121*B$3/100)/(B$4*(1+B$5)),0)</f>
        <v>2</v>
      </c>
    </row>
    <row r="122" spans="1:3" ht="16.5">
      <c r="A122" s="17" t="s">
        <v>428</v>
      </c>
      <c r="B122" s="17">
        <f>B121+(990*C121)</f>
        <v>33880</v>
      </c>
      <c r="C122" s="17">
        <f>ROUNDDOWN((B122*B$3/100)/(B$4*(1+B$5)),0)</f>
        <v>2</v>
      </c>
    </row>
  </sheetData>
  <mergeCells count="5">
    <mergeCell ref="A118:C118"/>
    <mergeCell ref="A70:C70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原始数据（全部交易日期）</vt:lpstr>
      <vt:lpstr>交易亏损数据</vt:lpstr>
      <vt:lpstr>亏损统计</vt:lpstr>
      <vt:lpstr>资金管理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2019-02-06T17:42:06Z</dcterms:modified>
</cp:coreProperties>
</file>