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GZ027\Desktop\Local Crafts\craft001_Soul\samples\UK Demo\"/>
    </mc:Choice>
  </mc:AlternateContent>
  <xr:revisionPtr revIDLastSave="0" documentId="13_ncr:1_{CEFFF951-2EFC-43A6-B2CC-E962DFFEDE37}" xr6:coauthVersionLast="47" xr6:coauthVersionMax="47" xr10:uidLastSave="{00000000-0000-0000-0000-000000000000}"/>
  <bookViews>
    <workbookView xWindow="-110" yWindow="-110" windowWidth="19420" windowHeight="10420" xr2:uid="{39BDAC6D-08FE-4C7E-8A75-6E5BA16D4AAB}"/>
  </bookViews>
  <sheets>
    <sheet name="Scenario 0" sheetId="1" r:id="rId1"/>
    <sheet name="Scenario 1" sheetId="3" r:id="rId2"/>
    <sheet name="Scenario 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4" l="1"/>
  <c r="L9" i="4"/>
  <c r="M4" i="4"/>
  <c r="L4" i="4"/>
</calcChain>
</file>

<file path=xl/sharedStrings.xml><?xml version="1.0" encoding="utf-8"?>
<sst xmlns="http://schemas.openxmlformats.org/spreadsheetml/2006/main" count="66" uniqueCount="24">
  <si>
    <t>Media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</si>
  <si>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</si>
  <si>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</si>
  <si>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</si>
  <si>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</si>
  <si>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</si>
  <si>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</si>
  <si>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</si>
  <si>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</si>
  <si>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</si>
  <si>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</si>
  <si>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</si>
  <si>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</si>
  <si>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Linear TV</t>
  </si>
  <si>
    <t>VOL</t>
  </si>
  <si>
    <t>Display</t>
  </si>
  <si>
    <t>Radio</t>
  </si>
  <si>
    <t>Affiliation</t>
  </si>
  <si>
    <t>Email</t>
  </si>
  <si>
    <t>Search</t>
  </si>
  <si>
    <t>Paid Social Media</t>
  </si>
  <si>
    <t>UK FY23 original spend
FY23 Media-driven Attendance =  954,538</t>
  </si>
  <si>
    <t>UK FY23 original spend
Q4 attendance (214,174) + 10,000</t>
  </si>
  <si>
    <t>UK FY23 original spend
Q4 spend + £10,000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</si>
</sst>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2AE9-8932-4194-84E1-78A6BE0498C5}">
  <dimension ref="A1:N16"/>
  <sheetViews>
    <sheetView tabSelected="1" workbookViewId="0">
      <selection activeCell="H16" sqref="H16"/>
    </sheetView>
  </sheetViews>
  <sheetFormatPr defaultRowHeight="14.5" x14ac:dyDescent="0.35"/>
  <cols>
    <col min="1" max="1" width="43.453125" customWidth="1"/>
    <col min="2" max="2" width="15.81640625" customWidth="1"/>
  </cols>
  <sheetData>
    <row r="1" spans="1:14" ht="14.5" customHeight="1" x14ac:dyDescent="0.35">
      <c r="A1" s="2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4.5" customHeight="1" x14ac:dyDescent="0.35">
      <c r="A2" s="2"/>
      <c r="B2" t="s">
        <v>13</v>
      </c>
      <c r="C2">
        <v>946806.5</v>
      </c>
      <c r="D2">
        <v>41165.5</v>
      </c>
      <c r="E2">
        <v>0</v>
      </c>
      <c r="F2">
        <v>0</v>
      </c>
      <c r="G2">
        <v>957168.64285714296</v>
      </c>
      <c r="H2">
        <v>885603.35714285693</v>
      </c>
      <c r="I2">
        <v>0</v>
      </c>
      <c r="J2">
        <v>739623.49999999988</v>
      </c>
      <c r="K2">
        <v>105660.5</v>
      </c>
      <c r="L2">
        <v>0</v>
      </c>
      <c r="M2">
        <v>0</v>
      </c>
      <c r="N2">
        <v>1486646.83</v>
      </c>
    </row>
    <row r="3" spans="1:14" ht="14.5" customHeight="1" x14ac:dyDescent="0.35">
      <c r="A3" s="2"/>
      <c r="B3" t="s">
        <v>14</v>
      </c>
      <c r="C3">
        <v>363350.72209233401</v>
      </c>
      <c r="D3">
        <v>0</v>
      </c>
      <c r="E3">
        <v>0</v>
      </c>
      <c r="F3">
        <v>360526.55901199998</v>
      </c>
      <c r="G3">
        <v>0</v>
      </c>
      <c r="H3">
        <v>432832.99646499997</v>
      </c>
      <c r="I3">
        <v>1.477E-2</v>
      </c>
      <c r="J3">
        <v>234384.72969699989</v>
      </c>
      <c r="K3">
        <v>0</v>
      </c>
      <c r="L3">
        <v>0</v>
      </c>
      <c r="M3">
        <v>0</v>
      </c>
      <c r="N3">
        <v>613834.06235999998</v>
      </c>
    </row>
    <row r="4" spans="1:14" ht="14.5" customHeight="1" x14ac:dyDescent="0.35">
      <c r="A4" s="2"/>
      <c r="B4" t="s">
        <v>15</v>
      </c>
      <c r="C4">
        <v>39416.561131333343</v>
      </c>
      <c r="D4">
        <v>19200.601824333331</v>
      </c>
      <c r="E4">
        <v>11728.38572361112</v>
      </c>
      <c r="F4">
        <v>39690.922636944451</v>
      </c>
      <c r="G4">
        <v>15770.860938888891</v>
      </c>
      <c r="H4">
        <v>42717.339423555561</v>
      </c>
      <c r="I4">
        <v>30675.633096444439</v>
      </c>
      <c r="J4">
        <v>42306.71704255556</v>
      </c>
      <c r="K4">
        <v>46977.484286277773</v>
      </c>
      <c r="L4">
        <v>25201.294195999999</v>
      </c>
      <c r="M4">
        <v>15073.362643</v>
      </c>
      <c r="N4">
        <v>44146.658444000001</v>
      </c>
    </row>
    <row r="5" spans="1:14" ht="14.5" customHeight="1" x14ac:dyDescent="0.35">
      <c r="A5" s="2"/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240957</v>
      </c>
    </row>
    <row r="6" spans="1:14" ht="14.5" customHeight="1" x14ac:dyDescent="0.35">
      <c r="A6" s="2"/>
      <c r="B6" t="s">
        <v>17</v>
      </c>
      <c r="C6">
        <v>12032</v>
      </c>
      <c r="D6">
        <v>0</v>
      </c>
      <c r="E6">
        <v>0</v>
      </c>
      <c r="F6">
        <v>12323</v>
      </c>
      <c r="G6">
        <v>0</v>
      </c>
      <c r="H6">
        <v>9628</v>
      </c>
      <c r="I6">
        <v>1296</v>
      </c>
      <c r="J6">
        <v>11719</v>
      </c>
      <c r="K6">
        <v>0</v>
      </c>
      <c r="L6">
        <v>348</v>
      </c>
      <c r="M6">
        <v>1220</v>
      </c>
      <c r="N6">
        <v>22320</v>
      </c>
    </row>
    <row r="7" spans="1:14" ht="14.5" customHeight="1" x14ac:dyDescent="0.35">
      <c r="A7" s="2"/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ht="14.5" customHeight="1" x14ac:dyDescent="0.35">
      <c r="A8" s="2"/>
      <c r="B8" t="s">
        <v>19</v>
      </c>
      <c r="C8">
        <v>110936.43</v>
      </c>
      <c r="D8">
        <v>49980.390000000007</v>
      </c>
      <c r="E8">
        <v>63301.819999999992</v>
      </c>
      <c r="F8">
        <v>47893.36</v>
      </c>
      <c r="G8">
        <v>47013.990000000013</v>
      </c>
      <c r="H8">
        <v>69509.299999999988</v>
      </c>
      <c r="I8">
        <v>52844.19</v>
      </c>
      <c r="J8">
        <v>85675.93</v>
      </c>
      <c r="K8">
        <v>142088.42000000001</v>
      </c>
      <c r="L8">
        <v>96496.87</v>
      </c>
      <c r="M8">
        <v>78464.44</v>
      </c>
      <c r="N8">
        <v>133879.6</v>
      </c>
    </row>
    <row r="9" spans="1:14" ht="14.5" customHeight="1" x14ac:dyDescent="0.35">
      <c r="A9" s="2"/>
      <c r="B9" t="s">
        <v>20</v>
      </c>
      <c r="C9">
        <v>426092.04888700001</v>
      </c>
      <c r="D9">
        <v>132612.43516999998</v>
      </c>
      <c r="E9">
        <v>103799.18010500001</v>
      </c>
      <c r="F9">
        <v>404875.66394400003</v>
      </c>
      <c r="G9">
        <v>76967.506064000001</v>
      </c>
      <c r="H9">
        <v>467814.612441</v>
      </c>
      <c r="I9">
        <v>146609.78879700002</v>
      </c>
      <c r="J9">
        <v>454750.37669099995</v>
      </c>
      <c r="K9">
        <v>259544.070064</v>
      </c>
      <c r="L9">
        <v>189560.377939</v>
      </c>
      <c r="M9">
        <v>191489.985331</v>
      </c>
      <c r="N9">
        <v>693557.38507000008</v>
      </c>
    </row>
    <row r="10" spans="1:14" ht="14.5" customHeight="1" x14ac:dyDescent="0.35">
      <c r="A10" s="1"/>
    </row>
    <row r="11" spans="1:14" ht="14.5" customHeight="1" x14ac:dyDescent="0.35">
      <c r="A11" s="1"/>
    </row>
    <row r="12" spans="1:14" ht="14.5" customHeight="1" x14ac:dyDescent="0.35">
      <c r="A12" s="1"/>
    </row>
    <row r="13" spans="1:14" ht="14.5" customHeight="1" x14ac:dyDescent="0.35">
      <c r="A13" s="1"/>
    </row>
    <row r="14" spans="1:14" ht="14.5" customHeight="1" x14ac:dyDescent="0.35">
      <c r="A14" s="1"/>
    </row>
    <row r="15" spans="1:14" ht="14.5" customHeight="1" x14ac:dyDescent="0.35">
      <c r="A15" s="1"/>
    </row>
    <row r="16" spans="1:14" ht="14.5" customHeight="1" x14ac:dyDescent="0.35">
      <c r="A16" s="1"/>
    </row>
  </sheetData>
  <mergeCells count="1">
    <mergeCell ref="A1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F49E-F9D8-4CDE-AFB0-2037DC9B5989}">
  <dimension ref="A1:N16"/>
  <sheetViews>
    <sheetView workbookViewId="0">
      <selection activeCell="A19" sqref="A19"/>
    </sheetView>
  </sheetViews>
  <sheetFormatPr defaultRowHeight="14.5" x14ac:dyDescent="0.35"/>
  <cols>
    <col min="1" max="1" width="36.1796875" customWidth="1"/>
    <col min="2" max="2" width="15.81640625" customWidth="1"/>
  </cols>
  <sheetData>
    <row r="1" spans="1:14" ht="14.5" customHeight="1" x14ac:dyDescent="0.35">
      <c r="A1" s="2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4.5" customHeight="1" x14ac:dyDescent="0.35">
      <c r="A2" s="2"/>
      <c r="B2" t="s">
        <v>13</v>
      </c>
      <c r="C2">
        <v>946806.5</v>
      </c>
      <c r="D2">
        <v>41165.5</v>
      </c>
      <c r="E2">
        <v>0</v>
      </c>
      <c r="F2">
        <v>0</v>
      </c>
      <c r="G2">
        <v>957168.64285714296</v>
      </c>
      <c r="H2">
        <v>885603.35714285693</v>
      </c>
      <c r="I2">
        <v>0</v>
      </c>
      <c r="J2">
        <v>739623.49999999988</v>
      </c>
      <c r="K2">
        <v>105660.5</v>
      </c>
      <c r="L2">
        <v>0</v>
      </c>
      <c r="M2">
        <v>0</v>
      </c>
      <c r="N2">
        <v>1486646.83</v>
      </c>
    </row>
    <row r="3" spans="1:14" ht="14.5" customHeight="1" x14ac:dyDescent="0.35">
      <c r="A3" s="2"/>
      <c r="B3" t="s">
        <v>14</v>
      </c>
      <c r="C3">
        <v>363350.72209233401</v>
      </c>
      <c r="D3">
        <v>0</v>
      </c>
      <c r="E3">
        <v>0</v>
      </c>
      <c r="F3">
        <v>360526.55901199998</v>
      </c>
      <c r="G3">
        <v>0</v>
      </c>
      <c r="H3">
        <v>432832.99646499997</v>
      </c>
      <c r="I3">
        <v>1.477E-2</v>
      </c>
      <c r="J3">
        <v>234384.72969699989</v>
      </c>
      <c r="K3">
        <v>0</v>
      </c>
      <c r="L3">
        <v>0</v>
      </c>
      <c r="M3">
        <v>0</v>
      </c>
      <c r="N3">
        <v>613834.06235999998</v>
      </c>
    </row>
    <row r="4" spans="1:14" ht="14.5" customHeight="1" x14ac:dyDescent="0.35">
      <c r="A4" s="2"/>
      <c r="B4" t="s">
        <v>15</v>
      </c>
      <c r="C4">
        <v>39416.561131333343</v>
      </c>
      <c r="D4">
        <v>19200.601824333331</v>
      </c>
      <c r="E4">
        <v>11728.38572361112</v>
      </c>
      <c r="F4">
        <v>39690.922636944451</v>
      </c>
      <c r="G4">
        <v>15770.860938888891</v>
      </c>
      <c r="H4">
        <v>42717.339423555561</v>
      </c>
      <c r="I4">
        <v>30675.633096444439</v>
      </c>
      <c r="J4">
        <v>42306.71704255556</v>
      </c>
      <c r="K4">
        <v>46977.484286277773</v>
      </c>
      <c r="L4">
        <v>25201.294195999999</v>
      </c>
      <c r="M4">
        <v>15073.362643</v>
      </c>
      <c r="N4">
        <v>44146.658444000001</v>
      </c>
    </row>
    <row r="5" spans="1:14" ht="14.5" customHeight="1" x14ac:dyDescent="0.35">
      <c r="A5" s="2"/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240957</v>
      </c>
    </row>
    <row r="6" spans="1:14" ht="14.5" customHeight="1" x14ac:dyDescent="0.35">
      <c r="A6" s="2"/>
      <c r="B6" t="s">
        <v>17</v>
      </c>
      <c r="C6">
        <v>12032</v>
      </c>
      <c r="D6">
        <v>0</v>
      </c>
      <c r="E6">
        <v>0</v>
      </c>
      <c r="F6">
        <v>12323</v>
      </c>
      <c r="G6">
        <v>0</v>
      </c>
      <c r="H6">
        <v>9628</v>
      </c>
      <c r="I6">
        <v>1296</v>
      </c>
      <c r="J6">
        <v>11719</v>
      </c>
      <c r="K6">
        <v>0</v>
      </c>
      <c r="L6">
        <v>348</v>
      </c>
      <c r="M6">
        <v>1220</v>
      </c>
      <c r="N6">
        <v>22320</v>
      </c>
    </row>
    <row r="7" spans="1:14" ht="14.5" customHeight="1" x14ac:dyDescent="0.35">
      <c r="A7" s="2"/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ht="14.5" customHeight="1" x14ac:dyDescent="0.35">
      <c r="A8" s="2"/>
      <c r="B8" t="s">
        <v>19</v>
      </c>
      <c r="C8">
        <v>110936.43</v>
      </c>
      <c r="D8">
        <v>49980.390000000007</v>
      </c>
      <c r="E8">
        <v>63301.819999999992</v>
      </c>
      <c r="F8">
        <v>47893.36</v>
      </c>
      <c r="G8">
        <v>47013.990000000013</v>
      </c>
      <c r="H8">
        <v>69509.299999999988</v>
      </c>
      <c r="I8">
        <v>52844.19</v>
      </c>
      <c r="J8">
        <v>85675.93</v>
      </c>
      <c r="K8">
        <v>142088.42000000001</v>
      </c>
      <c r="L8">
        <v>96496.87</v>
      </c>
      <c r="M8">
        <v>78464.44</v>
      </c>
      <c r="N8">
        <v>133879.6</v>
      </c>
    </row>
    <row r="9" spans="1:14" ht="14.5" customHeight="1" x14ac:dyDescent="0.35">
      <c r="A9" s="2"/>
      <c r="B9" t="s">
        <v>20</v>
      </c>
      <c r="C9">
        <v>426092.04888700001</v>
      </c>
      <c r="D9">
        <v>132612.43516999998</v>
      </c>
      <c r="E9">
        <v>103799.18010500001</v>
      </c>
      <c r="F9">
        <v>404875.66394400003</v>
      </c>
      <c r="G9">
        <v>76967.506064000001</v>
      </c>
      <c r="H9">
        <v>467814.612441</v>
      </c>
      <c r="I9">
        <v>146609.78879700002</v>
      </c>
      <c r="J9">
        <v>454750.37669099995</v>
      </c>
      <c r="K9">
        <v>259544.070064</v>
      </c>
      <c r="L9">
        <v>189560.377939</v>
      </c>
      <c r="M9">
        <v>191489.985331</v>
      </c>
      <c r="N9">
        <v>693557.38507000008</v>
      </c>
    </row>
    <row r="10" spans="1:14" ht="14.5" customHeight="1" x14ac:dyDescent="0.35">
      <c r="A10" s="1"/>
    </row>
    <row r="11" spans="1:14" ht="14.5" customHeight="1" x14ac:dyDescent="0.35">
      <c r="A11" s="1"/>
    </row>
    <row r="12" spans="1:14" ht="14.5" customHeight="1" x14ac:dyDescent="0.35">
      <c r="A12" s="1"/>
    </row>
    <row r="13" spans="1:14" ht="14.5" customHeight="1" x14ac:dyDescent="0.35">
      <c r="A13" s="1"/>
    </row>
    <row r="14" spans="1:14" ht="14.5" customHeight="1" x14ac:dyDescent="0.35">
      <c r="A14" s="1"/>
    </row>
    <row r="15" spans="1:14" ht="14.5" customHeight="1" x14ac:dyDescent="0.35">
      <c r="A15" s="1"/>
    </row>
    <row r="16" spans="1:14" ht="14.5" customHeight="1" x14ac:dyDescent="0.35">
      <c r="A16" s="1"/>
    </row>
  </sheetData>
  <mergeCells count="1">
    <mergeCell ref="A1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160F-49DC-4AEE-88D1-7EC7B7A76651}">
  <dimension ref="A1:N16"/>
  <sheetViews>
    <sheetView workbookViewId="0">
      <selection activeCell="H15" sqref="H15"/>
    </sheetView>
  </sheetViews>
  <sheetFormatPr defaultRowHeight="14.5" x14ac:dyDescent="0.35"/>
  <cols>
    <col min="1" max="1" width="29.1796875" customWidth="1"/>
    <col min="2" max="2" width="15.81640625" customWidth="1"/>
  </cols>
  <sheetData>
    <row r="1" spans="1:14" ht="14.5" customHeight="1" x14ac:dyDescent="0.35">
      <c r="A1" s="2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4.5" customHeight="1" x14ac:dyDescent="0.35">
      <c r="A2" s="2"/>
      <c r="B2" t="s">
        <v>13</v>
      </c>
      <c r="C2">
        <v>946806.5</v>
      </c>
      <c r="D2">
        <v>41165.5</v>
      </c>
      <c r="E2">
        <v>0</v>
      </c>
      <c r="F2">
        <v>0</v>
      </c>
      <c r="G2">
        <v>957168.64285714296</v>
      </c>
      <c r="H2">
        <v>885603.35714285693</v>
      </c>
      <c r="I2">
        <v>0</v>
      </c>
      <c r="J2">
        <v>739623.49999999988</v>
      </c>
      <c r="K2">
        <v>105660.5</v>
      </c>
      <c r="L2">
        <v>0</v>
      </c>
      <c r="M2">
        <v>0</v>
      </c>
      <c r="N2">
        <v>1486646.83</v>
      </c>
    </row>
    <row r="3" spans="1:14" ht="14.5" customHeight="1" x14ac:dyDescent="0.35">
      <c r="A3" s="2"/>
      <c r="B3" t="s">
        <v>14</v>
      </c>
      <c r="C3">
        <v>363350.72209233401</v>
      </c>
      <c r="D3">
        <v>0</v>
      </c>
      <c r="E3">
        <v>0</v>
      </c>
      <c r="F3">
        <v>360526.55901199998</v>
      </c>
      <c r="G3">
        <v>0</v>
      </c>
      <c r="H3">
        <v>432832.99646499997</v>
      </c>
      <c r="I3">
        <v>1.477E-2</v>
      </c>
      <c r="J3">
        <v>234384.72969699989</v>
      </c>
      <c r="K3">
        <v>0</v>
      </c>
      <c r="L3">
        <v>0</v>
      </c>
      <c r="M3">
        <v>0</v>
      </c>
      <c r="N3">
        <v>613834.06235999998</v>
      </c>
    </row>
    <row r="4" spans="1:14" ht="14.5" customHeight="1" x14ac:dyDescent="0.35">
      <c r="A4" s="2"/>
      <c r="B4" t="s">
        <v>15</v>
      </c>
      <c r="C4">
        <v>39416.561131333343</v>
      </c>
      <c r="D4">
        <v>19200.601824333331</v>
      </c>
      <c r="E4">
        <v>11728.38572361112</v>
      </c>
      <c r="F4">
        <v>39690.922636944451</v>
      </c>
      <c r="G4">
        <v>15770.860938888891</v>
      </c>
      <c r="H4">
        <v>42717.339423555561</v>
      </c>
      <c r="I4">
        <v>30675.633096444439</v>
      </c>
      <c r="J4">
        <v>42306.71704255556</v>
      </c>
      <c r="K4">
        <v>46977.484286277773</v>
      </c>
      <c r="L4" s="3">
        <f>25201.294196+2500</f>
        <v>27701.294195999999</v>
      </c>
      <c r="M4" s="3">
        <f>2500+15073.362643</f>
        <v>17573.362643</v>
      </c>
      <c r="N4">
        <v>44146.658444000001</v>
      </c>
    </row>
    <row r="5" spans="1:14" ht="14.5" customHeight="1" x14ac:dyDescent="0.35">
      <c r="A5" s="2"/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240957</v>
      </c>
    </row>
    <row r="6" spans="1:14" ht="14.5" customHeight="1" x14ac:dyDescent="0.35">
      <c r="A6" s="2"/>
      <c r="B6" t="s">
        <v>17</v>
      </c>
      <c r="C6">
        <v>12032</v>
      </c>
      <c r="D6">
        <v>0</v>
      </c>
      <c r="E6">
        <v>0</v>
      </c>
      <c r="F6">
        <v>12323</v>
      </c>
      <c r="G6">
        <v>0</v>
      </c>
      <c r="H6">
        <v>9628</v>
      </c>
      <c r="I6">
        <v>1296</v>
      </c>
      <c r="J6">
        <v>11719</v>
      </c>
      <c r="K6">
        <v>0</v>
      </c>
      <c r="L6">
        <v>348</v>
      </c>
      <c r="M6">
        <v>1220</v>
      </c>
      <c r="N6">
        <v>22320</v>
      </c>
    </row>
    <row r="7" spans="1:14" ht="14.5" customHeight="1" x14ac:dyDescent="0.35">
      <c r="A7" s="2"/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ht="14.5" customHeight="1" x14ac:dyDescent="0.35">
      <c r="A8" s="2"/>
      <c r="B8" t="s">
        <v>19</v>
      </c>
      <c r="C8">
        <v>110936.43</v>
      </c>
      <c r="D8">
        <v>49980.390000000007</v>
      </c>
      <c r="E8">
        <v>63301.819999999992</v>
      </c>
      <c r="F8">
        <v>47893.36</v>
      </c>
      <c r="G8">
        <v>47013.990000000013</v>
      </c>
      <c r="H8">
        <v>69509.299999999988</v>
      </c>
      <c r="I8">
        <v>52844.19</v>
      </c>
      <c r="J8">
        <v>85675.93</v>
      </c>
      <c r="K8">
        <v>142088.42000000001</v>
      </c>
      <c r="L8">
        <v>96496.87</v>
      </c>
      <c r="M8">
        <v>78464.44</v>
      </c>
      <c r="N8">
        <v>133879.6</v>
      </c>
    </row>
    <row r="9" spans="1:14" ht="14.5" customHeight="1" x14ac:dyDescent="0.35">
      <c r="A9" s="2"/>
      <c r="B9" t="s">
        <v>20</v>
      </c>
      <c r="C9">
        <v>426092.04888700001</v>
      </c>
      <c r="D9">
        <v>132612.43516999998</v>
      </c>
      <c r="E9">
        <v>103799.18010500001</v>
      </c>
      <c r="F9">
        <v>404875.66394400003</v>
      </c>
      <c r="G9">
        <v>76967.506064000001</v>
      </c>
      <c r="H9">
        <v>467814.612441</v>
      </c>
      <c r="I9">
        <v>146609.78879700002</v>
      </c>
      <c r="J9">
        <v>454750.37669099995</v>
      </c>
      <c r="K9">
        <v>259544.070064</v>
      </c>
      <c r="L9" s="3">
        <f>2500+189560.377939</f>
        <v>192060.377939</v>
      </c>
      <c r="M9" s="3">
        <f>2500+191489.985331</f>
        <v>193989.985331</v>
      </c>
      <c r="N9">
        <v>693557.38507000008</v>
      </c>
    </row>
    <row r="10" spans="1:14" ht="14.5" customHeight="1" x14ac:dyDescent="0.35">
      <c r="A10" s="1"/>
    </row>
    <row r="11" spans="1:14" ht="14.5" customHeight="1" x14ac:dyDescent="0.35">
      <c r="A11" s="1"/>
    </row>
    <row r="12" spans="1:14" ht="14.5" customHeight="1" x14ac:dyDescent="0.35">
      <c r="A12" s="1"/>
    </row>
    <row r="13" spans="1:14" ht="14.5" customHeight="1" x14ac:dyDescent="0.35">
      <c r="A13" s="1"/>
    </row>
    <row r="14" spans="1:14" ht="14.5" customHeight="1" x14ac:dyDescent="0.35">
      <c r="A14" s="1"/>
    </row>
    <row r="15" spans="1:14" ht="14.5" customHeight="1" x14ac:dyDescent="0.35">
      <c r="A15" s="1"/>
    </row>
    <row r="16" spans="1:14" ht="14.5" customHeight="1" x14ac:dyDescent="0.35">
      <c r="A16" s="1"/>
    </row>
  </sheetData>
  <mergeCells count="1">
    <mergeCell ref="A1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0</vt:lpstr>
      <vt:lpstr>Scenario 1</vt:lpstr>
      <vt:lpstr>Scenario 2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Damien</dc:creator>
  <cp:lastModifiedBy>Dong, Damien</cp:lastModifiedBy>
  <dcterms:created xsi:type="dcterms:W3CDTF">2025-04-22T02:10:40Z</dcterms:created>
  <dcterms:modified xsi:type="dcterms:W3CDTF">2025-04-22T02:26:53Z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2025-04-22T02:25:21Z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2ccd9e85-6fd1-4d3a-b9de-fbbbde569aa5</vt:lpwstr>
  </property>
  <property fmtid="{D5CDD505-2E9C-101B-9397-08002B2CF9AE}" pid="8" name="MSIP_Label_c62e0584-010f-4004-8a6a-d5c118c8b4bd_ContentBits">
    <vt:lpwstr>0</vt:lpwstr>
  </property>
</Properties>
</file>