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.207\Documents\GitHub\Presupuesto\Extraclase\Modelo de dominio\"/>
    </mc:Choice>
  </mc:AlternateContent>
  <xr:revisionPtr revIDLastSave="0" documentId="13_ncr:1_{ED37E3C0-29E0-4D68-B24E-C9DDD72EAE12}" xr6:coauthVersionLast="36" xr6:coauthVersionMax="47" xr10:uidLastSave="{00000000-0000-0000-0000-000000000000}"/>
  <bookViews>
    <workbookView xWindow="-120" yWindow="-120" windowWidth="20730" windowHeight="11160" tabRatio="646" firstSheet="18" activeTab="20" xr2:uid="{6F6BD445-9B01-4604-8A63-28FF2D43D342}"/>
  </bookViews>
  <sheets>
    <sheet name="modelo de dominio" sheetId="5" r:id="rId1"/>
    <sheet name="valores" sheetId="1" r:id="rId2"/>
    <sheet name="objeto de dominio" sheetId="2" r:id="rId3"/>
    <sheet name="cuidado" sheetId="35" r:id="rId4"/>
    <sheet name="ciudado datos simulados" sheetId="43" r:id="rId5"/>
    <sheet name="ciudad" sheetId="32" r:id="rId6"/>
    <sheet name="ciudad datos simulados" sheetId="42" r:id="rId7"/>
    <sheet name="departamento" sheetId="31" r:id="rId8"/>
    <sheet name="departamento datos simulados" sheetId="41" r:id="rId9"/>
    <sheet name="pais" sheetId="30" r:id="rId10"/>
    <sheet name="pais datos simulados" sheetId="40" r:id="rId11"/>
    <sheet name="unidad_medida" sheetId="36" r:id="rId12"/>
    <sheet name="Unidad M datos simulados" sheetId="39" r:id="rId13"/>
    <sheet name=" Tipo_unidades" sheetId="29" r:id="rId14"/>
    <sheet name="Tipo U datos simulados" sheetId="24" r:id="rId15"/>
    <sheet name="entradas" sheetId="7" r:id="rId16"/>
    <sheet name="entradas datos simulados" sheetId="8" r:id="rId17"/>
    <sheet name="salidas" sheetId="37" r:id="rId18"/>
    <sheet name="salidas datos simulados" sheetId="10" r:id="rId19"/>
    <sheet name="producto" sheetId="11" r:id="rId20"/>
    <sheet name="producto datos simulados" sheetId="12" r:id="rId21"/>
    <sheet name="pedido datos simulados" sheetId="16" r:id="rId22"/>
    <sheet name="pedido" sheetId="15" r:id="rId23"/>
    <sheet name="seccion" sheetId="33" r:id="rId24"/>
    <sheet name="seccion datos simulados" sheetId="18" r:id="rId25"/>
    <sheet name="estanteria" sheetId="19" r:id="rId26"/>
    <sheet name="estanteria datos simulados" sheetId="20" r:id="rId27"/>
    <sheet name="almacen" sheetId="21" r:id="rId28"/>
    <sheet name="almacen datos simulados" sheetId="22" r:id="rId29"/>
    <sheet name="proveedor" sheetId="34" r:id="rId30"/>
    <sheet name="proveedor datos simulados" sheetId="14" r:id="rId31"/>
    <sheet name="usuario" sheetId="4" r:id="rId32"/>
    <sheet name="usuario datos simulados" sheetId="6" r:id="rId3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C2" i="6"/>
  <c r="D2" i="22"/>
  <c r="E2" i="22"/>
  <c r="C2" i="22"/>
  <c r="B2" i="22"/>
  <c r="D2" i="20"/>
  <c r="E2" i="20"/>
  <c r="A2" i="20"/>
  <c r="B2" i="20"/>
  <c r="C2" i="20"/>
  <c r="A2" i="18"/>
  <c r="B2" i="18"/>
  <c r="C2" i="18"/>
  <c r="A2" i="43" l="1"/>
  <c r="B2" i="43"/>
  <c r="A2" i="41"/>
  <c r="A2" i="42"/>
  <c r="B2" i="42"/>
  <c r="C2" i="42"/>
  <c r="C2" i="41"/>
  <c r="B2" i="41"/>
  <c r="B2" i="40"/>
  <c r="A2" i="40"/>
  <c r="C2" i="24"/>
  <c r="C8" i="29"/>
  <c r="B2" i="39"/>
  <c r="A2" i="39"/>
  <c r="B2" i="24"/>
  <c r="A2" i="24"/>
  <c r="D2" i="8"/>
  <c r="A2" i="16"/>
  <c r="B2" i="16"/>
  <c r="C2" i="16"/>
  <c r="C2" i="14"/>
  <c r="B2" i="14"/>
  <c r="A2" i="14"/>
  <c r="E2" i="12"/>
  <c r="D2" i="12"/>
  <c r="C2" i="12"/>
  <c r="D2" i="10"/>
  <c r="C2" i="10"/>
  <c r="C2" i="8"/>
  <c r="B3" i="37"/>
  <c r="B2" i="37"/>
  <c r="F19" i="37"/>
  <c r="F18" i="37"/>
  <c r="C14" i="37"/>
  <c r="R5" i="37"/>
  <c r="Q5" i="37"/>
  <c r="A3" i="37"/>
  <c r="A2" i="37"/>
  <c r="F19" i="7"/>
  <c r="R5" i="7"/>
  <c r="Q5" i="7"/>
  <c r="F18" i="7"/>
  <c r="C14" i="7"/>
  <c r="U5" i="15"/>
  <c r="T5" i="15"/>
  <c r="S5" i="15"/>
  <c r="R5" i="15"/>
  <c r="Q5" i="15"/>
  <c r="E21" i="15" l="1"/>
  <c r="E17" i="15"/>
  <c r="E16" i="15" l="1"/>
  <c r="C12" i="15" l="1"/>
  <c r="E16" i="36"/>
  <c r="E15" i="36"/>
  <c r="C11" i="36"/>
  <c r="B3" i="36"/>
  <c r="B2" i="36"/>
  <c r="T5" i="36"/>
  <c r="S5" i="36"/>
  <c r="R5" i="36"/>
  <c r="Q5" i="36"/>
  <c r="A3" i="36"/>
  <c r="A2" i="36"/>
  <c r="B2" i="35"/>
  <c r="B3" i="35"/>
  <c r="E16" i="35"/>
  <c r="E15" i="35"/>
  <c r="C11" i="35"/>
  <c r="T5" i="35"/>
  <c r="S5" i="35"/>
  <c r="R5" i="35"/>
  <c r="Q5" i="35"/>
  <c r="A3" i="35"/>
  <c r="A2" i="35"/>
  <c r="B3" i="34"/>
  <c r="B2" i="34"/>
  <c r="E17" i="34"/>
  <c r="E16" i="34"/>
  <c r="C12" i="34"/>
  <c r="T5" i="34"/>
  <c r="S5" i="34"/>
  <c r="R5" i="34"/>
  <c r="Q5" i="34"/>
  <c r="A3" i="34"/>
  <c r="A2" i="34"/>
  <c r="T5" i="33"/>
  <c r="S5" i="33"/>
  <c r="R5" i="33"/>
  <c r="Q5" i="33"/>
  <c r="E17" i="33"/>
  <c r="E16" i="33"/>
  <c r="C12" i="33"/>
  <c r="B3" i="33"/>
  <c r="B2" i="33"/>
  <c r="A3" i="33"/>
  <c r="A2" i="33"/>
  <c r="Q5" i="29"/>
  <c r="C13" i="29"/>
  <c r="C12" i="29"/>
  <c r="E17" i="29"/>
  <c r="B3" i="29"/>
  <c r="B2" i="29"/>
  <c r="B3" i="32"/>
  <c r="B2" i="32"/>
  <c r="B3" i="31"/>
  <c r="B2" i="31"/>
  <c r="B3" i="30"/>
  <c r="B2" i="30"/>
  <c r="E16" i="32"/>
  <c r="C12" i="32"/>
  <c r="Q5" i="32"/>
  <c r="A3" i="32"/>
  <c r="A2" i="32"/>
  <c r="E16" i="31"/>
  <c r="C12" i="31"/>
  <c r="Q5" i="31"/>
  <c r="A3" i="31"/>
  <c r="A2" i="31"/>
  <c r="Q5" i="30"/>
  <c r="E15" i="30"/>
  <c r="C11" i="30"/>
  <c r="A3" i="30"/>
  <c r="A2" i="30"/>
  <c r="T5" i="11"/>
  <c r="S5" i="11"/>
  <c r="R5" i="11"/>
  <c r="Q5" i="11"/>
  <c r="E20" i="11"/>
  <c r="E19" i="11"/>
  <c r="C15" i="11"/>
  <c r="T5" i="4"/>
  <c r="S5" i="4"/>
  <c r="R5" i="4"/>
  <c r="Q5" i="4"/>
  <c r="E17" i="4"/>
  <c r="E16" i="4"/>
  <c r="B2" i="4"/>
  <c r="C12" i="4"/>
  <c r="B2" i="11" l="1"/>
  <c r="S5" i="21"/>
  <c r="T5" i="21"/>
  <c r="R5" i="21"/>
  <c r="Q5" i="21"/>
  <c r="E23" i="21"/>
  <c r="E22" i="21"/>
  <c r="E22" i="19" l="1"/>
  <c r="E21" i="19"/>
  <c r="R5" i="19"/>
  <c r="T5" i="19" l="1"/>
  <c r="S5" i="19"/>
  <c r="Q5" i="19"/>
  <c r="C17" i="19" l="1"/>
  <c r="C16" i="19"/>
  <c r="C15" i="19"/>
  <c r="C14" i="19"/>
  <c r="A3" i="29" l="1"/>
  <c r="A2" i="29"/>
  <c r="F2" i="12"/>
  <c r="B2" i="12" l="1"/>
  <c r="E2" i="10"/>
  <c r="E2" i="8"/>
  <c r="B2" i="8"/>
  <c r="A2" i="6"/>
  <c r="A2" i="22"/>
  <c r="C18" i="21"/>
  <c r="C17" i="21"/>
  <c r="C16" i="21"/>
  <c r="C15" i="21"/>
  <c r="C14" i="21"/>
  <c r="B3" i="21" l="1"/>
  <c r="B2" i="21"/>
  <c r="B3" i="19"/>
  <c r="B2" i="19"/>
  <c r="B3" i="15"/>
  <c r="B2" i="15"/>
  <c r="B3" i="11"/>
  <c r="A3" i="21"/>
  <c r="A2" i="21"/>
  <c r="A3" i="19"/>
  <c r="A2" i="19"/>
  <c r="A3" i="15"/>
  <c r="A2" i="15"/>
  <c r="A2" i="12"/>
  <c r="A3" i="11"/>
  <c r="A2" i="11"/>
  <c r="B2" i="10"/>
  <c r="A2" i="10"/>
  <c r="A2" i="8"/>
  <c r="B3" i="7"/>
  <c r="B2" i="7"/>
  <c r="A3" i="7"/>
  <c r="A2" i="7"/>
  <c r="A3" i="4"/>
  <c r="B3" i="4"/>
  <c r="A2" i="4"/>
</calcChain>
</file>

<file path=xl/sharedStrings.xml><?xml version="1.0" encoding="utf-8"?>
<sst xmlns="http://schemas.openxmlformats.org/spreadsheetml/2006/main" count="1580" uniqueCount="353">
  <si>
    <t>Tipo de dato</t>
  </si>
  <si>
    <t>alfanumerico</t>
  </si>
  <si>
    <t>entero</t>
  </si>
  <si>
    <t>decimal</t>
  </si>
  <si>
    <t>logico</t>
  </si>
  <si>
    <t>fecha</t>
  </si>
  <si>
    <t xml:space="preserve">fecha y tiempo </t>
  </si>
  <si>
    <t xml:space="preserve">valor inicial </t>
  </si>
  <si>
    <t>objetos de dominio</t>
  </si>
  <si>
    <t>descripcion</t>
  </si>
  <si>
    <t xml:space="preserve">descripcion </t>
  </si>
  <si>
    <t>atributo</t>
  </si>
  <si>
    <t>identificador</t>
  </si>
  <si>
    <t>nombre</t>
  </si>
  <si>
    <t>tipo dato</t>
  </si>
  <si>
    <t>longitud minima</t>
  </si>
  <si>
    <t>longitud maxima</t>
  </si>
  <si>
    <t xml:space="preserve">precision </t>
  </si>
  <si>
    <t xml:space="preserve">rango inicial </t>
  </si>
  <si>
    <t xml:space="preserve">rago final </t>
  </si>
  <si>
    <t>formato</t>
  </si>
  <si>
    <t>formato de un identificador unico universal (UUID)</t>
  </si>
  <si>
    <t xml:space="preserve">solo letras y espacios </t>
  </si>
  <si>
    <t>cualquier tipo de carácter</t>
  </si>
  <si>
    <t xml:space="preserve">valor por defecto </t>
  </si>
  <si>
    <t>en caso de no se registre una descripcion se registrara en este atributo el valor del &lt;nombre&gt;</t>
  </si>
  <si>
    <t>en caso de no se registre una descripcion se registrara actovo</t>
  </si>
  <si>
    <t xml:space="preserve">regla especual </t>
  </si>
  <si>
    <t>-quitar espacios en blanco al inicio y al final'</t>
  </si>
  <si>
    <t>¿auto generado?</t>
  </si>
  <si>
    <t xml:space="preserve">indicadores </t>
  </si>
  <si>
    <t xml:space="preserve">si </t>
  </si>
  <si>
    <t xml:space="preserve">no </t>
  </si>
  <si>
    <t>¿obligatorio?</t>
  </si>
  <si>
    <t>¿calcular?</t>
  </si>
  <si>
    <t>¿sensible?</t>
  </si>
  <si>
    <t>¿identifica al registro?</t>
  </si>
  <si>
    <t xml:space="preserve">permite ver mas detalles  para una mejor comprencion del usuario </t>
  </si>
  <si>
    <t>permite al usuario identificarlo</t>
  </si>
  <si>
    <t xml:space="preserve">atributo que representa el identrificador asegurando que sea unico </t>
  </si>
  <si>
    <t xml:space="preserve">nombre combinacion </t>
  </si>
  <si>
    <t>combinacion 1</t>
  </si>
  <si>
    <t>combinacion 2</t>
  </si>
  <si>
    <t xml:space="preserve">activo </t>
  </si>
  <si>
    <t>inactivo</t>
  </si>
  <si>
    <t>estado</t>
  </si>
  <si>
    <t>datos simulados</t>
  </si>
  <si>
    <t>usuario</t>
  </si>
  <si>
    <t>producto</t>
  </si>
  <si>
    <t>proveedor</t>
  </si>
  <si>
    <t>pedido</t>
  </si>
  <si>
    <t>seccion</t>
  </si>
  <si>
    <t>estanteria</t>
  </si>
  <si>
    <t>almacen</t>
  </si>
  <si>
    <t xml:space="preserve">cargo </t>
  </si>
  <si>
    <t>id</t>
  </si>
  <si>
    <t>ciudad</t>
  </si>
  <si>
    <t>direccion</t>
  </si>
  <si>
    <t>pasillo</t>
  </si>
  <si>
    <t xml:space="preserve">numero </t>
  </si>
  <si>
    <t>letra</t>
  </si>
  <si>
    <t xml:space="preserve">permite al usuario saber el cargo </t>
  </si>
  <si>
    <t>numeros enteros</t>
  </si>
  <si>
    <t>permite identificarlo por un nombre</t>
  </si>
  <si>
    <t>permite saber el valor</t>
  </si>
  <si>
    <t>ejemplo001</t>
  </si>
  <si>
    <t>cantidad</t>
  </si>
  <si>
    <t>solo fecha y tiempo</t>
  </si>
  <si>
    <t>dia y tiempo que se realizo la operación</t>
  </si>
  <si>
    <t>permite saber la fecha y el momento en que se realizo la  operación</t>
  </si>
  <si>
    <t>producto 1</t>
  </si>
  <si>
    <t>cantidad de productos que entran</t>
  </si>
  <si>
    <t>producto 2</t>
  </si>
  <si>
    <t>lugar donde se reciben los productos</t>
  </si>
  <si>
    <t>fecha y momento en que se realiza la salida</t>
  </si>
  <si>
    <t>Unidades</t>
  </si>
  <si>
    <t>Peso</t>
  </si>
  <si>
    <t xml:space="preserve">No es posible tener mas de un almacen con el mismo pais, departamento, ciudad y direccion </t>
  </si>
  <si>
    <t>Combinacion 2</t>
  </si>
  <si>
    <t>No es posible tener dos identificaciones iguales</t>
  </si>
  <si>
    <t>Latti</t>
  </si>
  <si>
    <t>Bimbo</t>
  </si>
  <si>
    <t>Doritos</t>
  </si>
  <si>
    <t>Superficie</t>
  </si>
  <si>
    <t>Volumen</t>
  </si>
  <si>
    <t>gramos</t>
  </si>
  <si>
    <t>Marca de tortilla de chip, un tradicional totopo mexica condimentado, hecho de tortilla de maiz frita con forma triangular</t>
  </si>
  <si>
    <t>unidad medida</t>
  </si>
  <si>
    <t>Entidad que representa al usuario,  el cual corresponde a aquel encargado de realizar las salida y entrada de productos</t>
  </si>
  <si>
    <t>entrada</t>
  </si>
  <si>
    <t>salida</t>
  </si>
  <si>
    <t>Entidad que representa la entrada de los productos pedidos a el proveedor y lo ejectua un usuario</t>
  </si>
  <si>
    <t>Entidad que representa la salida de los productos que salen y lo ejecuta el usuario</t>
  </si>
  <si>
    <t>Entidad que representa el producto y los diferentes aspectos y cuidados de este  y es guardado en estanterias</t>
  </si>
  <si>
    <t>Entidad que representa el proveedor y corresponde a aquella empresa a la cual se les hacen pedidos de productos</t>
  </si>
  <si>
    <t>Entidad que representa el pedido y corresponde a la cantidad pedido al proveedor</t>
  </si>
  <si>
    <t>departamento</t>
  </si>
  <si>
    <t>pais</t>
  </si>
  <si>
    <t>cuidado</t>
  </si>
  <si>
    <t>tipo unidad</t>
  </si>
  <si>
    <t>Entidad que representa la seccion el lugar en el cual las estanterias estan ubicadas</t>
  </si>
  <si>
    <t>Entidad que representa la estanteria y en donde se ubicarian los productos</t>
  </si>
  <si>
    <t>Entida que representa el almacen que estaria ubicado en un direccion y contendria las secciones</t>
  </si>
  <si>
    <t>Entidad que representa la cuidad y donde esta ubicado uno o varios almacenes</t>
  </si>
  <si>
    <t>Entidad que representa departamento y donde pertence la ciudad</t>
  </si>
  <si>
    <t xml:space="preserve">Entidad que representa el pais y donde pertence el departamento </t>
  </si>
  <si>
    <t>Entidad que presenta el cuidado y los detalles del manejo y almancenamiento del producto</t>
  </si>
  <si>
    <t>Entidad que representa al tipo unidad y que corresponde al tipo de contenido que posee el producto en el cual es se controla</t>
  </si>
  <si>
    <t>Entidad que presenta la unidad de medida a la cual pertencen y son medidos en el tipo unidad</t>
  </si>
  <si>
    <t>Responsabilidad</t>
  </si>
  <si>
    <t xml:space="preserve">Descripcion </t>
  </si>
  <si>
    <t>Codigo</t>
  </si>
  <si>
    <t>Nombre</t>
  </si>
  <si>
    <t>solo letras y numero</t>
  </si>
  <si>
    <t>Permite la identificacion unica de un nombre</t>
  </si>
  <si>
    <t>Permite la escritura de un nombre</t>
  </si>
  <si>
    <t>Descripcion</t>
  </si>
  <si>
    <t>Entrada</t>
  </si>
  <si>
    <t>Salida</t>
  </si>
  <si>
    <t>Rreglas de negocio</t>
  </si>
  <si>
    <t>Exepciones</t>
  </si>
  <si>
    <t>nada</t>
  </si>
  <si>
    <t>se debe asegurar que el nuevo estado a colocar sea diferente al que tiene en el momento del cambio</t>
  </si>
  <si>
    <t>requerido</t>
  </si>
  <si>
    <t>requerido/no modificable</t>
  </si>
  <si>
    <t>filtro/mostrar</t>
  </si>
  <si>
    <t>no requerido</t>
  </si>
  <si>
    <t>requerido/modificable</t>
  </si>
  <si>
    <t xml:space="preserve">crear usuario </t>
  </si>
  <si>
    <t xml:space="preserve">crear estanteria </t>
  </si>
  <si>
    <t>editar estanteria</t>
  </si>
  <si>
    <t>buscar estanteria</t>
  </si>
  <si>
    <t>comportamiento que permite registrar la informacion de un estanteria</t>
  </si>
  <si>
    <t>comportamiento que permite modificar la informacion de una estanteria</t>
  </si>
  <si>
    <t>comportamiento que permite elimiar la informacion de una estanteria</t>
  </si>
  <si>
    <t>comportamiento que permite consultar la informacion de una estanteria. Que cumpla con las condiciones recibidas</t>
  </si>
  <si>
    <t>estanteria{id,descripcion,pasillo,numero,letra}</t>
  </si>
  <si>
    <t>estanteria{id}</t>
  </si>
  <si>
    <t>estanteria[]</t>
  </si>
  <si>
    <t>no es posible repetir id</t>
  </si>
  <si>
    <t xml:space="preserve">no es posible repetir hubicacion </t>
  </si>
  <si>
    <t xml:space="preserve">atributo que  registrar mas detalles </t>
  </si>
  <si>
    <t>atributo que reprsenta el pasillo donde esta ubicada la estanteria</t>
  </si>
  <si>
    <t>atributo que reprsenta el numero de la la estanteria</t>
  </si>
  <si>
    <t>atributo que reprsenta la letra de la estanteria</t>
  </si>
  <si>
    <t>E-P-1</t>
  </si>
  <si>
    <t>E-P-2</t>
  </si>
  <si>
    <t>se debe asegurar que no exista mas de un id igual</t>
  </si>
  <si>
    <t>ya existe ese id</t>
  </si>
  <si>
    <t>no existe esa estanteria</t>
  </si>
  <si>
    <t>se debe asegurar la existencia de la estanteria con el identificador enviado</t>
  </si>
  <si>
    <t>crear almacen</t>
  </si>
  <si>
    <t>editar almacen</t>
  </si>
  <si>
    <t>elimunar almacen</t>
  </si>
  <si>
    <t>buscar almacen</t>
  </si>
  <si>
    <t>elimunar estanteria</t>
  </si>
  <si>
    <t>almacen{id,pais,departamento,ciudad,direccion}</t>
  </si>
  <si>
    <t>almacen{id}</t>
  </si>
  <si>
    <t>almacen[]</t>
  </si>
  <si>
    <t>no existe esa almacen</t>
  </si>
  <si>
    <t>se debe asegurar la existencia de el almacen con el identificador enviado</t>
  </si>
  <si>
    <t>editar usuario</t>
  </si>
  <si>
    <t>elimunar usuario</t>
  </si>
  <si>
    <t>buscar usuario</t>
  </si>
  <si>
    <t>comportamiento que permite registrar la informacion de un usuario</t>
  </si>
  <si>
    <t>comportamiento que permite modificar la informacion de una usuario</t>
  </si>
  <si>
    <t>comportamiento que permite elimiar la informacion de una usuario</t>
  </si>
  <si>
    <t>comportamiento que permite consultar la informacion de un usuario. Que cumpla con las condiciones recibidas</t>
  </si>
  <si>
    <t>estanteria{id,nombre,cargo}</t>
  </si>
  <si>
    <t>US-P-1</t>
  </si>
  <si>
    <t>US-P-2</t>
  </si>
  <si>
    <t>AL-P-1</t>
  </si>
  <si>
    <t>AL-P-2</t>
  </si>
  <si>
    <t>permite al usuario identificarlo el tipo de producto</t>
  </si>
  <si>
    <t>PR-P-1</t>
  </si>
  <si>
    <t>PR-P-2</t>
  </si>
  <si>
    <t>tipo</t>
  </si>
  <si>
    <t>producto{id}</t>
  </si>
  <si>
    <t>producto[]</t>
  </si>
  <si>
    <t>no existe esa producto</t>
  </si>
  <si>
    <t>producto{id,tipo,nombre,descripcion}</t>
  </si>
  <si>
    <t>codigo</t>
  </si>
  <si>
    <t>solo letras , espacios y numeros</t>
  </si>
  <si>
    <t>codigo del pais</t>
  </si>
  <si>
    <t>nombre del pais</t>
  </si>
  <si>
    <t>buscar pais</t>
  </si>
  <si>
    <t>PA-P-1</t>
  </si>
  <si>
    <t>comportamiento que permite consultar la informacion de un pais. Que cumpla con las condiciones recibidas</t>
  </si>
  <si>
    <t>pais[]</t>
  </si>
  <si>
    <t>pais{codigo,descripcion}</t>
  </si>
  <si>
    <t>no existe esa pais</t>
  </si>
  <si>
    <t>no es posible repetir codigo</t>
  </si>
  <si>
    <t>departamento{codigo,descripcion}</t>
  </si>
  <si>
    <t>departamento[]</t>
  </si>
  <si>
    <t>se debe asegurar la existencia del departamento con el identificador enviado</t>
  </si>
  <si>
    <t>DE-P-1</t>
  </si>
  <si>
    <t>se debe asegurar la existencia del pais con el identificador enviado</t>
  </si>
  <si>
    <t>CI-P-1</t>
  </si>
  <si>
    <t>ciudad{codigo,descripcion}</t>
  </si>
  <si>
    <t>buscar ciudad</t>
  </si>
  <si>
    <t>comportamiento que permite consultar la informacion de una departamento. Que cumpla con las condiciones recibidas</t>
  </si>
  <si>
    <t>buscar departamento</t>
  </si>
  <si>
    <t>nombre del departamento</t>
  </si>
  <si>
    <t>codigo del departamento</t>
  </si>
  <si>
    <t>se debe asegurar la existencia del ciudad con el identificador enviado</t>
  </si>
  <si>
    <t>ciudad[]</t>
  </si>
  <si>
    <t>comportamiento que permite consultar la informacion de un ciudad. Que cumpla con las condiciones recibidas</t>
  </si>
  <si>
    <t>nombre del ciudad</t>
  </si>
  <si>
    <t>Permite la escritura de mas detalles</t>
  </si>
  <si>
    <t>no es posible repetir nombre</t>
  </si>
  <si>
    <t>buscar tipo unidades</t>
  </si>
  <si>
    <t>comportamiento que permite consultar la informacion de un tipo de unidades. Que cumpla con las condiciones recibidas</t>
  </si>
  <si>
    <t>tipo_unidad[]</t>
  </si>
  <si>
    <t>tipo_unidad{codigo,nombre,descripcion}</t>
  </si>
  <si>
    <t>TU-P-1</t>
  </si>
  <si>
    <t>se debe asegurar la existencia del tipo de unidad con el identificador enviado</t>
  </si>
  <si>
    <t>no exista unidad</t>
  </si>
  <si>
    <t>buscar seccion</t>
  </si>
  <si>
    <t>crear seccion</t>
  </si>
  <si>
    <t>editar seccion</t>
  </si>
  <si>
    <t>elimunar seccion</t>
  </si>
  <si>
    <t>comportamiento que permite registrar la informacion de una seccion</t>
  </si>
  <si>
    <t>comportamiento que permite modificar la informacion de una seccion</t>
  </si>
  <si>
    <t>comportamiento que permite elimiar la informacion de una seccion</t>
  </si>
  <si>
    <t>comportamiento que permite consultar la informacion de una seccion. Que cumpla con las condiciones recibidas</t>
  </si>
  <si>
    <t>seccion{Codigo,nombre,descripcion}</t>
  </si>
  <si>
    <t>seccion{Codigo}</t>
  </si>
  <si>
    <t>SE-P-1</t>
  </si>
  <si>
    <t>SE-P-2</t>
  </si>
  <si>
    <t>no existe esa seccion</t>
  </si>
  <si>
    <t>contacto</t>
  </si>
  <si>
    <t>proveedor{id,nombre,contacto}</t>
  </si>
  <si>
    <t>proveedor{id}</t>
  </si>
  <si>
    <t>proveedor[]</t>
  </si>
  <si>
    <t>comportamiento que permite registrar la informacion de un proveedor</t>
  </si>
  <si>
    <t>comportamiento que permite modificar la informacion de una proveedor</t>
  </si>
  <si>
    <t>comportamiento que permite elimiar la informacion de una proveedor</t>
  </si>
  <si>
    <t>comportamiento que permite consultar la informacion de un proveedor. Que cumpla con las condiciones recibidas</t>
  </si>
  <si>
    <t>crear proveedor</t>
  </si>
  <si>
    <t>editar proveedor</t>
  </si>
  <si>
    <t>elimunar proveedor</t>
  </si>
  <si>
    <t>buscar proveedor</t>
  </si>
  <si>
    <t>crear cuidado</t>
  </si>
  <si>
    <t>editar cuidado</t>
  </si>
  <si>
    <t>elimunar cuidado</t>
  </si>
  <si>
    <t>buscar cuidado</t>
  </si>
  <si>
    <t>CU-P-1</t>
  </si>
  <si>
    <t>CU-P-2</t>
  </si>
  <si>
    <t>comportamiento que permite registrar la informacion de un cuidado</t>
  </si>
  <si>
    <t>comportamiento que permite modificar la informacion de una cuidado</t>
  </si>
  <si>
    <t>comportamiento que permite elimiar la informacion de una cuidado</t>
  </si>
  <si>
    <t>comportamiento que permite consultar la informacion de un cuidado. Que cumpla con las condiciones recibidas</t>
  </si>
  <si>
    <t>cuidado{id,descripcion}</t>
  </si>
  <si>
    <t>cuidado{idn}</t>
  </si>
  <si>
    <t>cuidado[]</t>
  </si>
  <si>
    <t>crear medida</t>
  </si>
  <si>
    <t>editar medida</t>
  </si>
  <si>
    <t>elimunar medida</t>
  </si>
  <si>
    <t>buscar medida</t>
  </si>
  <si>
    <t>comportamiento que permite registrar la informacion de un medida</t>
  </si>
  <si>
    <t>comportamiento que permite modificar la informacion de una medida</t>
  </si>
  <si>
    <t>comportamiento que permite elimiar la informacion de una medida</t>
  </si>
  <si>
    <t>comportamiento que permite consultar la informacion de una medida. Que cumpla con las condiciones recibidas</t>
  </si>
  <si>
    <t>medida[]</t>
  </si>
  <si>
    <t>UM-P-1</t>
  </si>
  <si>
    <t>UM-P-2</t>
  </si>
  <si>
    <t>medida{codigo}</t>
  </si>
  <si>
    <t xml:space="preserve">detalles </t>
  </si>
  <si>
    <t>medida{codigo,detalles}</t>
  </si>
  <si>
    <t>pedido{id}</t>
  </si>
  <si>
    <t>pedido{id,nombre,cantidad,descripcion,estado}</t>
  </si>
  <si>
    <t>cambiar estado pedido</t>
  </si>
  <si>
    <t>comportamiento que permite cambiar el estado del pedido</t>
  </si>
  <si>
    <t>PE-P-3</t>
  </si>
  <si>
    <t>PE-P-2</t>
  </si>
  <si>
    <t>PE-P-1</t>
  </si>
  <si>
    <t>estado[]</t>
  </si>
  <si>
    <t>ya tiene ese estado</t>
  </si>
  <si>
    <t>no existe esa estado</t>
  </si>
  <si>
    <t>buscar pedido</t>
  </si>
  <si>
    <t>elimunar pedido</t>
  </si>
  <si>
    <t>editar pedido</t>
  </si>
  <si>
    <t>crear pedido</t>
  </si>
  <si>
    <t>comportamiento que permite consultar la informacion de un pedido. Que cumpla con las condiciones recibidas</t>
  </si>
  <si>
    <t>comportamiento que permite elimiar la informacion de un pedido</t>
  </si>
  <si>
    <t>comportamiento que permite modificar la informacion de un pedido</t>
  </si>
  <si>
    <t>comportamiento que permite registrar la informacion de un pedido</t>
  </si>
  <si>
    <t>pedido{id,estado}</t>
  </si>
  <si>
    <t>no requerido/no modificable</t>
  </si>
  <si>
    <t xml:space="preserve">crear entrada </t>
  </si>
  <si>
    <t>buscar entrada</t>
  </si>
  <si>
    <t>comportamiento que permite registrar la informacion de un entrada</t>
  </si>
  <si>
    <t>comportamiento que permite consultar la informacion de una entrada. Que cumpla con las condiciones recibidas</t>
  </si>
  <si>
    <t>entrada[]</t>
  </si>
  <si>
    <t>entrada{id,nombre,descripcion,cantidad,valor entrada,fecha}</t>
  </si>
  <si>
    <t>permite saber las unidades</t>
  </si>
  <si>
    <t xml:space="preserve">permite saber mas detalles </t>
  </si>
  <si>
    <t>EN-P-1</t>
  </si>
  <si>
    <t>EN-P-2</t>
  </si>
  <si>
    <t>no existe esa entrada</t>
  </si>
  <si>
    <t>crear salida</t>
  </si>
  <si>
    <t>buscar salida</t>
  </si>
  <si>
    <t>comportamiento que permite consultar la informacion de una salida. Que cumpla con las condiciones recibidas</t>
  </si>
  <si>
    <t>comportamiento que permite registrar la informacion de una salida</t>
  </si>
  <si>
    <t>salida[]</t>
  </si>
  <si>
    <t>salida{id}</t>
  </si>
  <si>
    <t>salida{id,nombre,descripcion,cantidad,valor salida,fecha}</t>
  </si>
  <si>
    <t>entrada{id}</t>
  </si>
  <si>
    <t>solo numeros</t>
  </si>
  <si>
    <t xml:space="preserve">permite ver el peso  para una mejor comprencion del usuario </t>
  </si>
  <si>
    <t>permite ver mas los cuidados para el manejo del producto</t>
  </si>
  <si>
    <t>ml</t>
  </si>
  <si>
    <t>Unidad medida</t>
  </si>
  <si>
    <t>Permite la seleccionar la unidad de medida</t>
  </si>
  <si>
    <t>Unidad</t>
  </si>
  <si>
    <t>Colombia</t>
  </si>
  <si>
    <t>Bolivia</t>
  </si>
  <si>
    <t>USA</t>
  </si>
  <si>
    <t>Mexico</t>
  </si>
  <si>
    <t>Pais</t>
  </si>
  <si>
    <t>pais al que pertenece el departamento</t>
  </si>
  <si>
    <t>Antioquia</t>
  </si>
  <si>
    <t>Departamento</t>
  </si>
  <si>
    <t>nombre de la ciudad</t>
  </si>
  <si>
    <t>codigo de la ciudad</t>
  </si>
  <si>
    <t>En el almacenmiento de bolsas no se pueden poner mas de 6 encima de la otra, no poner las bolsas cerca de objetos punzantes ni tampoco poner objetos muy pesados encima y en su manejo es idal evitar las caidas</t>
  </si>
  <si>
    <t>Con los producto de vidrio o fragiles se pueden poner muchos encima , pero se debe evitar sus caidas o moviminetos bruscos</t>
  </si>
  <si>
    <t>MEDELLÍN</t>
  </si>
  <si>
    <t>RIONEGRO</t>
  </si>
  <si>
    <t>metro cuadrado</t>
  </si>
  <si>
    <t>metro cubico</t>
  </si>
  <si>
    <t>kilo</t>
  </si>
  <si>
    <t xml:space="preserve">libra </t>
  </si>
  <si>
    <t>correo@ejemplo.com</t>
  </si>
  <si>
    <t>bodega 1</t>
  </si>
  <si>
    <t>bodega 2</t>
  </si>
  <si>
    <t>Bodega de materiales de construccion</t>
  </si>
  <si>
    <t>Bodega de productos enlatados</t>
  </si>
  <si>
    <t>a</t>
  </si>
  <si>
    <t>b</t>
  </si>
  <si>
    <t>atributo que representa la ciudad</t>
  </si>
  <si>
    <t>atributo que permite conocer a mas detalle el almacen</t>
  </si>
  <si>
    <t>atributo que permite dar a conocer el lugar donde se ubica el almacen</t>
  </si>
  <si>
    <t>atributo que representa el nombre dado al almacen</t>
  </si>
  <si>
    <t>ejemplo002</t>
  </si>
  <si>
    <t>almacen de materiales de contruccion</t>
  </si>
  <si>
    <t>AC1</t>
  </si>
  <si>
    <t xml:space="preserve">juan </t>
  </si>
  <si>
    <t xml:space="preserve">antonio </t>
  </si>
  <si>
    <t>empleado</t>
  </si>
  <si>
    <t xml:space="preserve">natalia </t>
  </si>
  <si>
    <t xml:space="preserve">administador </t>
  </si>
  <si>
    <t xml:space="preserve">gerente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</si>
</sst>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0" borderId="0" xfId="0" applyFill="1"/>
    <xf numFmtId="0" fontId="5" fillId="8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quotePrefix="1" applyFont="1" applyFill="1" applyBorder="1" applyAlignment="1">
      <alignment vertical="center" wrapText="1"/>
    </xf>
    <xf numFmtId="0" fontId="6" fillId="0" borderId="0" xfId="0" applyFont="1" applyFill="1"/>
    <xf numFmtId="0" fontId="1" fillId="0" borderId="1" xfId="0" applyFont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 applyFill="1" applyBorder="1" applyAlignment="1">
      <alignment vertical="center" wrapText="1"/>
    </xf>
    <xf numFmtId="0" fontId="7" fillId="9" borderId="3" xfId="0" applyFont="1" applyFill="1" applyBorder="1" applyAlignment="1">
      <alignment vertical="center"/>
    </xf>
    <xf numFmtId="0" fontId="3" fillId="9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/>
    </xf>
    <xf numFmtId="0" fontId="3" fillId="9" borderId="3" xfId="0" quotePrefix="1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quotePrefix="1" applyFont="1" applyFill="1" applyBorder="1" applyAlignment="1">
      <alignment vertical="center" wrapText="1"/>
    </xf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vertical="center" wrapText="1"/>
    </xf>
    <xf numFmtId="0" fontId="0" fillId="0" borderId="0" xfId="0"/>
    <xf numFmtId="0" fontId="0" fillId="12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0" fillId="1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12" borderId="1" xfId="0" applyFont="1" applyFill="1" applyBorder="1" applyAlignment="1">
      <alignment horizontal="left" vertical="top"/>
    </xf>
    <xf numFmtId="0" fontId="0" fillId="12" borderId="7" xfId="0" applyFill="1" applyBorder="1" applyAlignment="1">
      <alignment horizontal="left" vertical="top"/>
    </xf>
    <xf numFmtId="0" fontId="0" fillId="7" borderId="7" xfId="0" applyFill="1" applyBorder="1" applyAlignment="1">
      <alignment horizontal="left" vertical="top"/>
    </xf>
    <xf numFmtId="0" fontId="6" fillId="7" borderId="7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1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2" fillId="0" borderId="0" xfId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0" fillId="6" borderId="1" xfId="0" quotePrefix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/>
    </xf>
    <xf numFmtId="0" fontId="0" fillId="11" borderId="1" xfId="0" applyFont="1" applyFill="1" applyBorder="1" applyAlignment="1">
      <alignment horizontal="left" vertical="top"/>
    </xf>
    <xf numFmtId="0" fontId="2" fillId="0" borderId="1" xfId="1" applyBorder="1"/>
    <xf numFmtId="0" fontId="4" fillId="0" borderId="1" xfId="0" applyFont="1" applyBorder="1" applyAlignment="1">
      <alignment wrapText="1"/>
    </xf>
    <xf numFmtId="0" fontId="1" fillId="12" borderId="7" xfId="0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0" fontId="1" fillId="15" borderId="1" xfId="0" applyFont="1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6" borderId="7" xfId="0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0" fontId="6" fillId="7" borderId="6" xfId="0" applyFont="1" applyFill="1" applyBorder="1" applyAlignment="1">
      <alignment horizontal="left" vertical="top"/>
    </xf>
    <xf numFmtId="0" fontId="0" fillId="0" borderId="0" xfId="0" applyBorder="1"/>
    <xf numFmtId="0" fontId="7" fillId="9" borderId="7" xfId="0" applyFont="1" applyFill="1" applyBorder="1" applyAlignment="1">
      <alignment vertical="center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10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2" fillId="0" borderId="1" xfId="1" applyFill="1" applyBorder="1"/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0" xfId="0" applyBorder="1" applyAlignment="1">
      <alignment wrapText="1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/>
    <xf numFmtId="0" fontId="1" fillId="15" borderId="7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3" fillId="9" borderId="0" xfId="0" applyFont="1" applyFill="1" applyBorder="1" applyAlignment="1">
      <alignment vertical="center" wrapText="1"/>
    </xf>
    <xf numFmtId="0" fontId="7" fillId="9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0" borderId="0" xfId="1" applyFill="1" applyAlignment="1">
      <alignment wrapText="1"/>
    </xf>
    <xf numFmtId="0" fontId="0" fillId="0" borderId="0" xfId="0"/>
    <xf numFmtId="0" fontId="2" fillId="0" borderId="1" xfId="1" applyFill="1" applyBorder="1"/>
    <xf numFmtId="0" fontId="11" fillId="16" borderId="9" xfId="0" applyFont="1" applyFill="1" applyBorder="1" applyAlignment="1">
      <alignment vertical="center" wrapText="1"/>
    </xf>
    <xf numFmtId="0" fontId="11" fillId="0" borderId="0" xfId="0" applyFont="1"/>
    <xf numFmtId="0" fontId="0" fillId="0" borderId="0" xfId="0"/>
    <xf numFmtId="0" fontId="2" fillId="0" borderId="0" xfId="1"/>
    <xf numFmtId="0" fontId="2" fillId="0" borderId="0" xfId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2" fillId="0" borderId="0" xfId="1"/>
    <xf numFmtId="0" fontId="0" fillId="0" borderId="0" xfId="0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horizontal="left" vertical="top"/>
    </xf>
    <xf numFmtId="0" fontId="0" fillId="0" borderId="0" xfId="0"/>
    <xf numFmtId="0" fontId="6" fillId="7" borderId="4" xfId="0" applyFont="1" applyFill="1" applyBorder="1" applyAlignment="1">
      <alignment horizontal="left" vertical="top"/>
    </xf>
    <xf numFmtId="0" fontId="6" fillId="7" borderId="5" xfId="0" applyFont="1" applyFill="1" applyBorder="1" applyAlignment="1">
      <alignment horizontal="left" vertical="top"/>
    </xf>
    <xf numFmtId="0" fontId="6" fillId="7" borderId="6" xfId="0" applyFont="1" applyFill="1" applyBorder="1" applyAlignment="1">
      <alignment horizontal="left" vertical="top"/>
    </xf>
    <xf numFmtId="0" fontId="6" fillId="7" borderId="7" xfId="0" applyFont="1" applyFill="1" applyBorder="1" applyAlignment="1">
      <alignment horizontal="left" vertical="top"/>
    </xf>
    <xf numFmtId="0" fontId="6" fillId="7" borderId="8" xfId="0" applyFont="1" applyFill="1" applyBorder="1" applyAlignment="1">
      <alignment horizontal="left" vertical="top"/>
    </xf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12" borderId="7" xfId="0" applyFont="1" applyFill="1" applyBorder="1" applyAlignment="1">
      <alignment horizontal="left" vertical="top"/>
    </xf>
    <xf numFmtId="0" fontId="1" fillId="12" borderId="8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7" borderId="8" xfId="0" applyFill="1" applyBorder="1" applyAlignment="1">
      <alignment horizontal="left" vertical="top"/>
    </xf>
    <xf numFmtId="0" fontId="2" fillId="0" borderId="0" xfId="1" applyAlignment="1">
      <alignment horizontal="left" vertical="center" wrapText="1"/>
    </xf>
    <xf numFmtId="0" fontId="1" fillId="12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top"/>
    </xf>
    <xf numFmtId="0" fontId="0" fillId="12" borderId="7" xfId="0" applyFill="1" applyBorder="1" applyAlignment="1">
      <alignment horizontal="left" vertical="top"/>
    </xf>
    <xf numFmtId="0" fontId="0" fillId="12" borderId="8" xfId="0" applyFill="1" applyBorder="1" applyAlignment="1">
      <alignment horizontal="left" vertical="top"/>
    </xf>
  </cellXfs>
  <cellStyles count="4">
    <cellStyle name="Hipervínculo" xfId="1" builtinId="8"/>
    <cellStyle name="Millares 2" xfId="2" xr:uid="{19159E5B-6B00-4ECA-90D3-2953D17E047B}"/>
    <cellStyle name="Millares 2 2" xfId="3" xr:uid="{19159E5B-6B00-4ECA-90D3-2953D17E047B}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13</xdr:col>
      <xdr:colOff>404446</xdr:colOff>
      <xdr:row>27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85DDC2C-65C8-38A6-3CBC-03C95B25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0500"/>
          <a:ext cx="9548446" cy="5019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correo@ejemplo.com" TargetMode="External"/><Relationship Id="rId1" Type="http://schemas.openxmlformats.org/officeDocument/2006/relationships/hyperlink" Target="mailto:correo@ejemplo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workbookViewId="0">
      <selection activeCell="A11" sqref="A11"/>
    </sheetView>
  </sheetViews>
  <sheetFormatPr baseColWidth="10" defaultRowHeight="15" x14ac:dyDescent="0.25"/>
  <cols>
    <col min="1" max="16384" width="11.42578125" style="2"/>
  </cols>
  <sheetData>
    <row r="1" spans="1:4" x14ac:dyDescent="0.25">
      <c r="A1"/>
    </row>
    <row r="12" spans="1:4" x14ac:dyDescent="0.25">
      <c r="D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9EBA-7EB2-450A-A44B-EA089C143E94}">
  <dimension ref="A1:Q25"/>
  <sheetViews>
    <sheetView workbookViewId="0">
      <selection activeCell="A6" sqref="A6"/>
    </sheetView>
  </sheetViews>
  <sheetFormatPr baseColWidth="10" defaultColWidth="24.7109375" defaultRowHeight="15" x14ac:dyDescent="0.25"/>
  <cols>
    <col min="1" max="1" width="20.28515625" style="40" bestFit="1" customWidth="1"/>
    <col min="2" max="2" width="101.28515625" style="40" bestFit="1" customWidth="1"/>
    <col min="3" max="3" width="26.425781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15.28515625" style="40" bestFit="1" customWidth="1"/>
    <col min="17" max="16384" width="24.7109375" style="40"/>
  </cols>
  <sheetData>
    <row r="1" spans="1:17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17" x14ac:dyDescent="0.25">
      <c r="A2" s="8" t="str">
        <f>'objeto de dominio'!$A$1</f>
        <v>objetos de dominio</v>
      </c>
      <c r="B2" s="126" t="str">
        <f>'objeto de dominio'!A13</f>
        <v>pais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17" x14ac:dyDescent="0.25">
      <c r="A3" s="9" t="str">
        <f>'objeto de dominio'!B1</f>
        <v>descripcion</v>
      </c>
      <c r="B3" s="127" t="str">
        <f>'objeto de dominio'!B13</f>
        <v xml:space="preserve">Entidad que representa el pais y donde pertence el departamento 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17" x14ac:dyDescent="0.25">
      <c r="A4" s="15" t="s">
        <v>46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11</v>
      </c>
      <c r="B5" s="79" t="s">
        <v>14</v>
      </c>
      <c r="C5" s="78" t="s">
        <v>15</v>
      </c>
      <c r="D5" s="78" t="s">
        <v>16</v>
      </c>
      <c r="E5" s="78" t="s">
        <v>17</v>
      </c>
      <c r="F5" s="78" t="s">
        <v>18</v>
      </c>
      <c r="G5" s="78" t="s">
        <v>19</v>
      </c>
      <c r="H5" s="79" t="s">
        <v>20</v>
      </c>
      <c r="I5" s="78" t="s">
        <v>24</v>
      </c>
      <c r="J5" s="79" t="s">
        <v>27</v>
      </c>
      <c r="K5" s="78" t="s">
        <v>29</v>
      </c>
      <c r="L5" s="79" t="s">
        <v>34</v>
      </c>
      <c r="M5" s="78" t="s">
        <v>33</v>
      </c>
      <c r="N5" s="79" t="s">
        <v>35</v>
      </c>
      <c r="O5" s="78" t="s">
        <v>36</v>
      </c>
      <c r="P5" s="79" t="s">
        <v>10</v>
      </c>
      <c r="Q5" s="75" t="str">
        <f>A15</f>
        <v>buscar pais</v>
      </c>
    </row>
    <row r="6" spans="1:17" ht="30" x14ac:dyDescent="0.25">
      <c r="A6" s="33" t="s">
        <v>181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182</v>
      </c>
      <c r="I6" s="35"/>
      <c r="J6" s="36" t="s">
        <v>28</v>
      </c>
      <c r="K6" s="35" t="s">
        <v>32</v>
      </c>
      <c r="L6" s="35" t="s">
        <v>32</v>
      </c>
      <c r="M6" s="35" t="s">
        <v>31</v>
      </c>
      <c r="N6" s="35" t="s">
        <v>32</v>
      </c>
      <c r="O6" s="35" t="s">
        <v>31</v>
      </c>
      <c r="P6" s="33" t="s">
        <v>183</v>
      </c>
      <c r="Q6" s="76" t="s">
        <v>125</v>
      </c>
    </row>
    <row r="7" spans="1:17" ht="30" x14ac:dyDescent="0.25">
      <c r="A7" s="33" t="s">
        <v>112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22</v>
      </c>
      <c r="I7" s="35"/>
      <c r="J7" s="36" t="s">
        <v>28</v>
      </c>
      <c r="K7" s="35" t="s">
        <v>32</v>
      </c>
      <c r="L7" s="35" t="s">
        <v>32</v>
      </c>
      <c r="M7" s="35" t="s">
        <v>31</v>
      </c>
      <c r="N7" s="35" t="s">
        <v>32</v>
      </c>
      <c r="O7" s="35" t="s">
        <v>32</v>
      </c>
      <c r="P7" s="83" t="s">
        <v>184</v>
      </c>
      <c r="Q7" s="65" t="s">
        <v>125</v>
      </c>
    </row>
    <row r="8" spans="1:17" x14ac:dyDescent="0.25">
      <c r="A8" s="21"/>
      <c r="B8" s="22"/>
      <c r="C8" s="21"/>
      <c r="D8" s="21"/>
      <c r="E8" s="21"/>
      <c r="F8" s="21"/>
      <c r="G8" s="21"/>
      <c r="H8" s="22"/>
      <c r="I8" s="22"/>
      <c r="J8" s="22"/>
      <c r="K8" s="21"/>
      <c r="L8" s="21"/>
      <c r="M8" s="21"/>
      <c r="N8" s="21"/>
      <c r="O8" s="21"/>
      <c r="P8" s="21"/>
      <c r="Q8" s="50"/>
    </row>
    <row r="9" spans="1:17" x14ac:dyDescent="0.25">
      <c r="A9" s="21"/>
      <c r="B9" s="21"/>
      <c r="C9" s="21"/>
      <c r="D9" s="21"/>
      <c r="E9" s="21"/>
      <c r="F9" s="21"/>
      <c r="G9" s="21"/>
      <c r="H9" s="22"/>
      <c r="I9" s="21"/>
      <c r="J9" s="23"/>
      <c r="K9" s="21"/>
      <c r="L9" s="21"/>
      <c r="M9" s="21"/>
      <c r="N9" s="21"/>
      <c r="O9" s="21"/>
      <c r="P9" s="21"/>
      <c r="Q9" s="82"/>
    </row>
    <row r="10" spans="1:17" x14ac:dyDescent="0.25">
      <c r="A10" s="66" t="s">
        <v>40</v>
      </c>
      <c r="B10" s="66" t="s">
        <v>9</v>
      </c>
      <c r="C10" s="66" t="s">
        <v>11</v>
      </c>
      <c r="D10" s="52"/>
      <c r="E10" s="52"/>
      <c r="F10" s="52"/>
      <c r="G10" s="52"/>
      <c r="H10" s="10"/>
      <c r="I10" s="5"/>
      <c r="J10" s="5"/>
      <c r="K10" s="5"/>
      <c r="L10" s="5"/>
      <c r="M10" s="5"/>
      <c r="N10" s="5"/>
      <c r="O10" s="5"/>
      <c r="P10" s="5"/>
      <c r="Q10" s="82"/>
    </row>
    <row r="11" spans="1:17" x14ac:dyDescent="0.25">
      <c r="A11" s="67" t="s">
        <v>41</v>
      </c>
      <c r="B11" s="68" t="s">
        <v>139</v>
      </c>
      <c r="C11" s="69" t="str">
        <f>A6</f>
        <v>codigo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52"/>
      <c r="B12" s="52"/>
      <c r="C12" s="52"/>
      <c r="D12" s="52"/>
      <c r="E12" s="52"/>
      <c r="F12" s="52"/>
      <c r="G12" s="52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46" t="s">
        <v>109</v>
      </c>
      <c r="B14" s="73" t="s">
        <v>116</v>
      </c>
      <c r="C14" s="46" t="s">
        <v>117</v>
      </c>
      <c r="D14" s="46" t="s">
        <v>118</v>
      </c>
      <c r="E14" s="73" t="s">
        <v>119</v>
      </c>
      <c r="F14" s="128" t="s">
        <v>120</v>
      </c>
      <c r="G14" s="129"/>
    </row>
    <row r="15" spans="1:17" x14ac:dyDescent="0.25">
      <c r="A15" s="42" t="s">
        <v>185</v>
      </c>
      <c r="B15" s="48" t="s">
        <v>187</v>
      </c>
      <c r="C15" s="42" t="s">
        <v>189</v>
      </c>
      <c r="D15" s="42" t="s">
        <v>188</v>
      </c>
      <c r="E15" s="81" t="str">
        <f>A19</f>
        <v>PA-P-1</v>
      </c>
      <c r="F15" s="123" t="s">
        <v>190</v>
      </c>
      <c r="G15" s="124"/>
    </row>
    <row r="16" spans="1:17" x14ac:dyDescent="0.25">
      <c r="A16" s="52"/>
      <c r="B16" s="52"/>
      <c r="C16" s="52"/>
      <c r="D16" s="52"/>
      <c r="E16" s="52"/>
      <c r="F16" s="52"/>
      <c r="G16" s="52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74" t="s">
        <v>12</v>
      </c>
      <c r="B18" s="74" t="s">
        <v>9</v>
      </c>
      <c r="C18" s="50"/>
      <c r="D18" s="50"/>
      <c r="E18" s="52"/>
      <c r="F18" s="52"/>
      <c r="G18" s="52"/>
    </row>
    <row r="19" spans="1:7" x14ac:dyDescent="0.25">
      <c r="A19" s="54" t="s">
        <v>186</v>
      </c>
      <c r="B19" s="54" t="s">
        <v>196</v>
      </c>
      <c r="C19" s="50"/>
      <c r="D19" s="50"/>
      <c r="E19" s="52"/>
      <c r="F19" s="52"/>
      <c r="G19" s="52"/>
    </row>
    <row r="20" spans="1:7" x14ac:dyDescent="0.25">
      <c r="A20" s="5"/>
      <c r="B20" s="5"/>
      <c r="C20" s="5"/>
      <c r="D20" s="5"/>
      <c r="E20" s="5"/>
      <c r="F20" s="5"/>
      <c r="G20" s="5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</sheetData>
  <mergeCells count="5">
    <mergeCell ref="A1:P1"/>
    <mergeCell ref="B2:P2"/>
    <mergeCell ref="B3:P3"/>
    <mergeCell ref="F14:G14"/>
    <mergeCell ref="F15:G15"/>
  </mergeCells>
  <hyperlinks>
    <hyperlink ref="A1" location="'objeto de dominio'!A1" display="valor inicial " xr:uid="{86E869FC-FC87-4806-B65F-2FDCFA9C175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82575B-605C-420D-B538-86CFD004D0DF}">
          <x14:formula1>
            <xm:f>valores!$B$2:$B$3</xm:f>
          </x14:formula1>
          <xm:sqref>K6:O7</xm:sqref>
        </x14:dataValidation>
        <x14:dataValidation type="list" allowBlank="1" showInputMessage="1" showErrorMessage="1" xr:uid="{3FA134E3-54AD-4438-BF16-C2380D633B28}">
          <x14:formula1>
            <xm:f>valores!$A$2:$A$7</xm:f>
          </x14:formula1>
          <xm:sqref>B6:B7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66DD-F475-4D85-8286-0646C0EAF250}">
  <dimension ref="A1:C6"/>
  <sheetViews>
    <sheetView workbookViewId="0">
      <selection sqref="A1:C2"/>
    </sheetView>
  </sheetViews>
  <sheetFormatPr baseColWidth="10" defaultRowHeight="15" x14ac:dyDescent="0.25"/>
  <sheetData>
    <row r="1" spans="1:3" x14ac:dyDescent="0.25">
      <c r="A1" s="125" t="s">
        <v>7</v>
      </c>
      <c r="B1" s="125"/>
      <c r="C1" s="125"/>
    </row>
    <row r="2" spans="1:3" x14ac:dyDescent="0.25">
      <c r="A2" s="3" t="str">
        <f>pais!$A$6</f>
        <v>codigo</v>
      </c>
      <c r="B2" s="3" t="str">
        <f>pais!$A$7</f>
        <v>Nombre</v>
      </c>
      <c r="C2" s="4"/>
    </row>
    <row r="3" spans="1:3" x14ac:dyDescent="0.25">
      <c r="A3">
        <v>1</v>
      </c>
      <c r="B3" t="s">
        <v>315</v>
      </c>
    </row>
    <row r="4" spans="1:3" x14ac:dyDescent="0.25">
      <c r="A4">
        <v>2</v>
      </c>
      <c r="B4" t="s">
        <v>316</v>
      </c>
    </row>
    <row r="5" spans="1:3" x14ac:dyDescent="0.25">
      <c r="A5">
        <v>3</v>
      </c>
      <c r="B5" t="s">
        <v>317</v>
      </c>
    </row>
    <row r="6" spans="1:3" x14ac:dyDescent="0.25">
      <c r="A6">
        <v>4</v>
      </c>
      <c r="B6" t="s">
        <v>318</v>
      </c>
    </row>
  </sheetData>
  <mergeCells count="1">
    <mergeCell ref="A1:C1"/>
  </mergeCells>
  <hyperlinks>
    <hyperlink ref="B2" location="'tipo rubro'!A7" display="'tipo rubro'!A7" xr:uid="{60EC013C-472F-46E7-A0AA-23E31B873D93}"/>
    <hyperlink ref="A1" location="'objeto de dominio'!A1" display="valor inicial " xr:uid="{187C8D6B-DE38-4533-8ED1-82F1A023DDA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04D7-9A90-4B7D-B321-105AF8056524}">
  <dimension ref="A1:T31"/>
  <sheetViews>
    <sheetView workbookViewId="0">
      <selection sqref="A1:P1"/>
    </sheetView>
  </sheetViews>
  <sheetFormatPr baseColWidth="10" defaultRowHeight="15" x14ac:dyDescent="0.25"/>
  <cols>
    <col min="1" max="1" width="20.28515625" style="40" bestFit="1" customWidth="1"/>
    <col min="2" max="2" width="104.85546875" style="40" bestFit="1" customWidth="1"/>
    <col min="3" max="3" width="35.140625" style="40" bestFit="1" customWidth="1"/>
    <col min="4" max="4" width="10.42578125" style="40" bestFit="1" customWidth="1"/>
    <col min="5" max="5" width="17.7109375" style="40" bestFit="1" customWidth="1"/>
    <col min="6" max="6" width="6.28515625" style="40" bestFit="1" customWidth="1"/>
    <col min="7" max="7" width="9.28515625" style="40" bestFit="1" customWidth="1"/>
    <col min="8" max="8" width="23.7109375" style="40" bestFit="1" customWidth="1"/>
    <col min="9" max="9" width="16.28515625" style="40" bestFit="1" customWidth="1"/>
    <col min="10" max="10" width="40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10.85546875" style="40" bestFit="1" customWidth="1"/>
    <col min="16" max="16" width="41.42578125" style="40" bestFit="1" customWidth="1"/>
    <col min="17" max="17" width="15.28515625" style="40" bestFit="1" customWidth="1"/>
    <col min="18" max="18" width="24.28515625" style="40" bestFit="1" customWidth="1"/>
    <col min="19" max="19" width="18.5703125" style="40" bestFit="1" customWidth="1"/>
    <col min="20" max="20" width="16.28515625" style="40" bestFit="1" customWidth="1"/>
    <col min="21" max="16384" width="11.42578125" style="40"/>
  </cols>
  <sheetData>
    <row r="1" spans="1:20" s="38" customFormat="1" x14ac:dyDescent="0.25">
      <c r="A1" s="132" t="s">
        <v>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</row>
    <row r="2" spans="1:20" s="38" customFormat="1" ht="30" x14ac:dyDescent="0.25">
      <c r="A2" s="9" t="str">
        <f>'objeto de dominio'!$A$1</f>
        <v>objetos de dominio</v>
      </c>
      <c r="B2" s="127" t="str">
        <f>'objeto de dominio'!A16</f>
        <v>unidad medida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20" s="38" customFormat="1" x14ac:dyDescent="0.25">
      <c r="A3" s="9" t="str">
        <f>'objeto de dominio'!B1</f>
        <v>descripcion</v>
      </c>
      <c r="B3" s="127" t="str">
        <f>'objeto de dominio'!B16</f>
        <v>Entidad que presenta la unidad de medida a la cual pertencen y son medidos en el tipo unidad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s="38" customFormat="1" x14ac:dyDescent="0.25">
      <c r="A4" s="15" t="s">
        <v>46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0" s="38" customFormat="1" ht="30" x14ac:dyDescent="0.25">
      <c r="A5" s="79" t="s">
        <v>11</v>
      </c>
      <c r="B5" s="79" t="s">
        <v>14</v>
      </c>
      <c r="C5" s="79" t="s">
        <v>15</v>
      </c>
      <c r="D5" s="79" t="s">
        <v>16</v>
      </c>
      <c r="E5" s="79" t="s">
        <v>17</v>
      </c>
      <c r="F5" s="79" t="s">
        <v>18</v>
      </c>
      <c r="G5" s="79" t="s">
        <v>19</v>
      </c>
      <c r="H5" s="79" t="s">
        <v>20</v>
      </c>
      <c r="I5" s="79" t="s">
        <v>24</v>
      </c>
      <c r="J5" s="79" t="s">
        <v>27</v>
      </c>
      <c r="K5" s="79" t="s">
        <v>29</v>
      </c>
      <c r="L5" s="79" t="s">
        <v>34</v>
      </c>
      <c r="M5" s="79" t="s">
        <v>33</v>
      </c>
      <c r="N5" s="79" t="s">
        <v>35</v>
      </c>
      <c r="O5" s="79" t="s">
        <v>36</v>
      </c>
      <c r="P5" s="79" t="s">
        <v>10</v>
      </c>
      <c r="Q5" s="75" t="str">
        <f>$A$15</f>
        <v>crear medida</v>
      </c>
      <c r="R5" s="75" t="str">
        <f>$A$16</f>
        <v>editar medida</v>
      </c>
      <c r="S5" s="75" t="str">
        <f>$A$17</f>
        <v>elimunar medida</v>
      </c>
      <c r="T5" s="75" t="str">
        <f>A18</f>
        <v>buscar medida</v>
      </c>
    </row>
    <row r="6" spans="1:20" s="38" customFormat="1" x14ac:dyDescent="0.25">
      <c r="A6" s="80" t="s">
        <v>111</v>
      </c>
      <c r="B6" s="34" t="s">
        <v>1</v>
      </c>
      <c r="C6" s="34">
        <v>1</v>
      </c>
      <c r="D6" s="34">
        <v>50</v>
      </c>
      <c r="E6" s="34"/>
      <c r="F6" s="34"/>
      <c r="G6" s="34"/>
      <c r="H6" s="80" t="s">
        <v>113</v>
      </c>
      <c r="I6" s="34"/>
      <c r="J6" s="36" t="s">
        <v>28</v>
      </c>
      <c r="K6" s="34" t="s">
        <v>31</v>
      </c>
      <c r="L6" s="34" t="s">
        <v>32</v>
      </c>
      <c r="M6" s="34" t="s">
        <v>31</v>
      </c>
      <c r="N6" s="34" t="s">
        <v>32</v>
      </c>
      <c r="O6" s="34" t="s">
        <v>32</v>
      </c>
      <c r="P6" s="80" t="s">
        <v>114</v>
      </c>
      <c r="Q6" s="65" t="s">
        <v>123</v>
      </c>
      <c r="R6" s="65" t="s">
        <v>124</v>
      </c>
      <c r="S6" s="65" t="s">
        <v>123</v>
      </c>
      <c r="T6" s="65" t="s">
        <v>125</v>
      </c>
    </row>
    <row r="7" spans="1:20" s="38" customFormat="1" x14ac:dyDescent="0.25">
      <c r="A7" s="80" t="s">
        <v>267</v>
      </c>
      <c r="B7" s="34" t="s">
        <v>1</v>
      </c>
      <c r="C7" s="34">
        <v>1</v>
      </c>
      <c r="D7" s="34">
        <v>100</v>
      </c>
      <c r="E7" s="34"/>
      <c r="F7" s="34"/>
      <c r="G7" s="34"/>
      <c r="H7" s="34" t="s">
        <v>23</v>
      </c>
      <c r="I7" s="34"/>
      <c r="J7" s="36" t="s">
        <v>28</v>
      </c>
      <c r="K7" s="34" t="s">
        <v>32</v>
      </c>
      <c r="L7" s="34" t="s">
        <v>32</v>
      </c>
      <c r="M7" s="34" t="s">
        <v>31</v>
      </c>
      <c r="N7" s="34" t="s">
        <v>32</v>
      </c>
      <c r="O7" s="34" t="s">
        <v>32</v>
      </c>
      <c r="P7" s="80" t="s">
        <v>115</v>
      </c>
      <c r="Q7" s="65" t="s">
        <v>123</v>
      </c>
      <c r="R7" s="65" t="s">
        <v>127</v>
      </c>
      <c r="S7" s="65" t="s">
        <v>126</v>
      </c>
      <c r="T7" s="65" t="s">
        <v>125</v>
      </c>
    </row>
    <row r="8" spans="1:20" s="38" customFormat="1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50"/>
      <c r="R8" s="50"/>
      <c r="S8" s="50"/>
      <c r="T8" s="50"/>
    </row>
    <row r="9" spans="1:20" s="38" customFormat="1" x14ac:dyDescent="0.25">
      <c r="A9" s="22"/>
      <c r="B9" s="22"/>
      <c r="C9" s="22"/>
      <c r="D9" s="22"/>
      <c r="E9" s="22"/>
      <c r="F9" s="22"/>
      <c r="G9" s="22"/>
      <c r="H9" s="22"/>
      <c r="I9" s="22"/>
      <c r="J9" s="23"/>
      <c r="K9" s="22"/>
      <c r="L9" s="22"/>
      <c r="M9" s="22"/>
      <c r="N9" s="22"/>
      <c r="O9" s="22"/>
      <c r="P9" s="22"/>
      <c r="Q9" s="93"/>
      <c r="R9" s="93"/>
      <c r="S9" s="93"/>
      <c r="T9" s="93"/>
    </row>
    <row r="10" spans="1:20" s="38" customFormat="1" x14ac:dyDescent="0.25">
      <c r="A10" s="66" t="s">
        <v>40</v>
      </c>
      <c r="B10" s="66" t="s">
        <v>9</v>
      </c>
      <c r="C10" s="66" t="s">
        <v>11</v>
      </c>
      <c r="D10" s="52"/>
      <c r="E10" s="52"/>
      <c r="F10" s="52"/>
      <c r="G10" s="52"/>
      <c r="H10" s="10"/>
      <c r="I10" s="10"/>
      <c r="J10" s="10"/>
      <c r="K10" s="10"/>
      <c r="L10" s="10"/>
      <c r="M10" s="10"/>
      <c r="N10" s="10"/>
      <c r="O10" s="10"/>
      <c r="P10" s="10"/>
    </row>
    <row r="11" spans="1:20" s="38" customFormat="1" x14ac:dyDescent="0.25">
      <c r="A11" s="67" t="s">
        <v>41</v>
      </c>
      <c r="B11" s="68" t="s">
        <v>139</v>
      </c>
      <c r="C11" s="69" t="str">
        <f>A6</f>
        <v>Codigo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20" s="38" customFormat="1" x14ac:dyDescent="0.25">
      <c r="A12" s="52"/>
      <c r="B12" s="52"/>
      <c r="C12" s="52"/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20" s="38" customFormat="1" x14ac:dyDescent="0.25">
      <c r="A13" s="52"/>
      <c r="B13" s="52"/>
      <c r="C13" s="52"/>
      <c r="D13" s="52"/>
      <c r="E13" s="52"/>
      <c r="F13" s="52"/>
      <c r="G13" s="52"/>
      <c r="H13" s="40"/>
      <c r="I13" s="10"/>
      <c r="J13" s="10"/>
      <c r="K13" s="10"/>
      <c r="L13" s="10"/>
      <c r="M13" s="10"/>
      <c r="N13" s="10"/>
      <c r="O13" s="10"/>
      <c r="P13" s="10"/>
    </row>
    <row r="14" spans="1:20" s="38" customFormat="1" x14ac:dyDescent="0.25">
      <c r="A14" s="46" t="s">
        <v>109</v>
      </c>
      <c r="B14" s="73" t="s">
        <v>116</v>
      </c>
      <c r="C14" s="46" t="s">
        <v>117</v>
      </c>
      <c r="D14" s="46" t="s">
        <v>118</v>
      </c>
      <c r="E14" s="73" t="s">
        <v>119</v>
      </c>
      <c r="F14" s="128" t="s">
        <v>120</v>
      </c>
      <c r="G14" s="129"/>
      <c r="H14" s="40"/>
      <c r="I14" s="10"/>
      <c r="J14" s="10"/>
      <c r="K14" s="10"/>
      <c r="L14" s="10"/>
      <c r="M14" s="10"/>
      <c r="N14" s="10"/>
      <c r="O14" s="10"/>
      <c r="P14" s="10"/>
    </row>
    <row r="15" spans="1:20" x14ac:dyDescent="0.25">
      <c r="A15" s="42" t="s">
        <v>255</v>
      </c>
      <c r="B15" s="48" t="s">
        <v>259</v>
      </c>
      <c r="C15" s="42" t="s">
        <v>268</v>
      </c>
      <c r="D15" s="42" t="s">
        <v>121</v>
      </c>
      <c r="E15" s="49" t="str">
        <f>$A$22</f>
        <v>UM-P-1</v>
      </c>
      <c r="F15" s="130" t="s">
        <v>148</v>
      </c>
      <c r="G15" s="131"/>
    </row>
    <row r="16" spans="1:20" s="1" customFormat="1" x14ac:dyDescent="0.25">
      <c r="A16" s="42" t="s">
        <v>256</v>
      </c>
      <c r="B16" s="48" t="s">
        <v>260</v>
      </c>
      <c r="C16" s="42" t="s">
        <v>268</v>
      </c>
      <c r="D16" s="42" t="s">
        <v>121</v>
      </c>
      <c r="E16" s="120" t="str">
        <f>$A$23</f>
        <v>UM-P-2</v>
      </c>
      <c r="F16" s="123" t="s">
        <v>179</v>
      </c>
      <c r="G16" s="124"/>
      <c r="H16" s="40"/>
      <c r="I16" s="86"/>
      <c r="J16" s="86"/>
      <c r="K16" s="84"/>
    </row>
    <row r="17" spans="1:11" x14ac:dyDescent="0.25">
      <c r="A17" s="42" t="s">
        <v>257</v>
      </c>
      <c r="B17" s="48" t="s">
        <v>261</v>
      </c>
      <c r="C17" s="42" t="s">
        <v>266</v>
      </c>
      <c r="D17" s="42" t="s">
        <v>121</v>
      </c>
      <c r="E17" s="121"/>
      <c r="F17" s="123" t="s">
        <v>179</v>
      </c>
      <c r="G17" s="124"/>
      <c r="I17" s="88"/>
      <c r="J17" s="88"/>
      <c r="K17" s="85"/>
    </row>
    <row r="18" spans="1:11" ht="15" customHeight="1" x14ac:dyDescent="0.25">
      <c r="A18" s="42" t="s">
        <v>258</v>
      </c>
      <c r="B18" s="48" t="s">
        <v>262</v>
      </c>
      <c r="C18" s="42" t="s">
        <v>268</v>
      </c>
      <c r="D18" s="42" t="s">
        <v>263</v>
      </c>
      <c r="E18" s="122"/>
      <c r="F18" s="123" t="s">
        <v>179</v>
      </c>
      <c r="G18" s="124"/>
      <c r="I18" s="88"/>
      <c r="J18" s="88"/>
      <c r="K18" s="85"/>
    </row>
    <row r="19" spans="1:11" x14ac:dyDescent="0.25">
      <c r="A19" s="52"/>
      <c r="B19" s="52"/>
      <c r="C19" s="52"/>
      <c r="D19" s="52"/>
      <c r="E19" s="52"/>
      <c r="F19" s="52"/>
      <c r="G19" s="52"/>
      <c r="I19" s="85"/>
      <c r="J19" s="85"/>
      <c r="K19" s="85"/>
    </row>
    <row r="20" spans="1:11" x14ac:dyDescent="0.25">
      <c r="A20" s="52"/>
      <c r="B20" s="52"/>
      <c r="C20" s="52"/>
      <c r="D20" s="52"/>
      <c r="E20" s="52"/>
      <c r="F20" s="52"/>
      <c r="G20" s="52"/>
      <c r="I20" s="87"/>
      <c r="J20" s="87"/>
      <c r="K20" s="85"/>
    </row>
    <row r="21" spans="1:11" x14ac:dyDescent="0.25">
      <c r="A21" s="74" t="s">
        <v>12</v>
      </c>
      <c r="B21" s="74" t="s">
        <v>9</v>
      </c>
      <c r="C21" s="50"/>
      <c r="D21" s="50"/>
      <c r="E21" s="52"/>
      <c r="F21" s="52"/>
      <c r="G21" s="52"/>
      <c r="I21" s="86"/>
      <c r="J21" s="86"/>
      <c r="K21" s="85"/>
    </row>
    <row r="22" spans="1:11" x14ac:dyDescent="0.25">
      <c r="A22" s="54" t="s">
        <v>264</v>
      </c>
      <c r="B22" s="54" t="s">
        <v>147</v>
      </c>
      <c r="C22" s="50"/>
      <c r="D22" s="50"/>
      <c r="E22" s="52"/>
      <c r="F22" s="52"/>
      <c r="G22" s="52"/>
      <c r="I22" s="86"/>
      <c r="J22" s="86"/>
      <c r="K22" s="85"/>
    </row>
    <row r="23" spans="1:11" x14ac:dyDescent="0.25">
      <c r="A23" s="54" t="s">
        <v>265</v>
      </c>
      <c r="B23" s="54" t="s">
        <v>150</v>
      </c>
      <c r="C23" s="50"/>
      <c r="D23" s="50"/>
      <c r="E23" s="52"/>
      <c r="F23" s="52"/>
      <c r="G23" s="52"/>
      <c r="I23" s="89"/>
      <c r="J23" s="89"/>
      <c r="K23" s="85"/>
    </row>
    <row r="24" spans="1:11" x14ac:dyDescent="0.25">
      <c r="A24" s="85"/>
      <c r="B24" s="85"/>
      <c r="C24" s="88"/>
      <c r="D24" s="88"/>
      <c r="E24" s="88"/>
      <c r="F24" s="88"/>
      <c r="G24" s="88"/>
      <c r="H24" s="88"/>
      <c r="I24" s="88"/>
      <c r="J24" s="88"/>
      <c r="K24" s="85"/>
    </row>
    <row r="25" spans="1:11" x14ac:dyDescent="0.2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5"/>
    </row>
    <row r="26" spans="1:11" x14ac:dyDescent="0.25">
      <c r="A26" s="85"/>
      <c r="B26" s="85"/>
      <c r="C26" s="88"/>
      <c r="D26" s="88"/>
      <c r="E26" s="88"/>
      <c r="F26" s="88"/>
      <c r="G26" s="88"/>
      <c r="H26" s="88"/>
      <c r="I26" s="88"/>
      <c r="J26" s="88"/>
      <c r="K26" s="85"/>
    </row>
    <row r="27" spans="1:11" s="10" customFormat="1" ht="15" customHeight="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1" x14ac:dyDescent="0.2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</row>
    <row r="29" spans="1:1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x14ac:dyDescent="0.2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1:11" x14ac:dyDescent="0.2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</row>
  </sheetData>
  <mergeCells count="9">
    <mergeCell ref="A1:P1"/>
    <mergeCell ref="B2:P2"/>
    <mergeCell ref="B3:P3"/>
    <mergeCell ref="F15:G15"/>
    <mergeCell ref="F16:G16"/>
    <mergeCell ref="F14:G14"/>
    <mergeCell ref="E16:E18"/>
    <mergeCell ref="F17:G17"/>
    <mergeCell ref="F18:G18"/>
  </mergeCells>
  <hyperlinks>
    <hyperlink ref="A1" location="'objeto de dominio'!A1" display="valor inicial " xr:uid="{E7050D1E-5A15-4A5C-8E32-E780A8F4AE3B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AE86A8-1D45-48EA-B5C9-495C4D9D13C5}">
          <x14:formula1>
            <xm:f>valores!$B$2:$B$3</xm:f>
          </x14:formula1>
          <xm:sqref>K6:O7</xm:sqref>
        </x14:dataValidation>
        <x14:dataValidation type="list" allowBlank="1" showInputMessage="1" showErrorMessage="1" xr:uid="{0D4F9954-6D7E-451B-B069-F4E5182334B4}">
          <x14:formula1>
            <xm:f>valores!$A$2:$A$7</xm:f>
          </x14:formula1>
          <xm:sqref>B6:B7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01B4-DC66-4DFD-B4FB-377AF8A2869C}">
  <dimension ref="A1:C6"/>
  <sheetViews>
    <sheetView workbookViewId="0">
      <selection sqref="A1:C2"/>
    </sheetView>
  </sheetViews>
  <sheetFormatPr baseColWidth="10" defaultRowHeight="15" x14ac:dyDescent="0.25"/>
  <sheetData>
    <row r="1" spans="1:3" x14ac:dyDescent="0.25">
      <c r="A1" s="125" t="s">
        <v>7</v>
      </c>
      <c r="B1" s="125"/>
      <c r="C1" s="125"/>
    </row>
    <row r="2" spans="1:3" x14ac:dyDescent="0.25">
      <c r="A2" s="3" t="str">
        <f>unidad_medida!$A$6</f>
        <v>Codigo</v>
      </c>
      <c r="B2" s="3" t="str">
        <f>unidad_medida!$A$7</f>
        <v xml:space="preserve">detalles </v>
      </c>
      <c r="C2" s="4"/>
    </row>
    <row r="3" spans="1:3" x14ac:dyDescent="0.25">
      <c r="A3">
        <v>1</v>
      </c>
      <c r="B3" t="s">
        <v>76</v>
      </c>
    </row>
    <row r="4" spans="1:3" x14ac:dyDescent="0.25">
      <c r="A4">
        <v>2</v>
      </c>
      <c r="B4" t="s">
        <v>84</v>
      </c>
    </row>
    <row r="5" spans="1:3" x14ac:dyDescent="0.25">
      <c r="A5">
        <v>3</v>
      </c>
      <c r="B5" t="s">
        <v>83</v>
      </c>
    </row>
    <row r="6" spans="1:3" x14ac:dyDescent="0.25">
      <c r="A6">
        <v>4</v>
      </c>
      <c r="B6" t="s">
        <v>314</v>
      </c>
    </row>
  </sheetData>
  <mergeCells count="1">
    <mergeCell ref="A1:C1"/>
  </mergeCells>
  <hyperlinks>
    <hyperlink ref="B2" location="'tipo rubro'!A7" display="'tipo rubro'!A7" xr:uid="{B74624A9-2D6F-454F-A206-9C4426C63F38}"/>
    <hyperlink ref="A1" location="'objeto de dominio'!A1" display="valor inicial " xr:uid="{D9ED283E-FADC-4BF9-B89B-9D32B113A37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DFBD-C0DE-4558-9E6D-C68ED7EB5CC7}">
  <dimension ref="A1:Q32"/>
  <sheetViews>
    <sheetView workbookViewId="0">
      <selection sqref="A1:P1"/>
    </sheetView>
  </sheetViews>
  <sheetFormatPr baseColWidth="10" defaultRowHeight="15" x14ac:dyDescent="0.25"/>
  <cols>
    <col min="1" max="1" width="20.28515625" bestFit="1" customWidth="1"/>
    <col min="2" max="2" width="109.85546875" bestFit="1" customWidth="1"/>
    <col min="3" max="3" width="38" bestFit="1" customWidth="1"/>
    <col min="4" max="4" width="17" customWidth="1"/>
    <col min="5" max="5" width="17.7109375" bestFit="1" customWidth="1"/>
    <col min="6" max="6" width="6.28515625" bestFit="1" customWidth="1"/>
    <col min="7" max="7" width="9.28515625" bestFit="1" customWidth="1"/>
    <col min="8" max="8" width="23.7109375" bestFit="1" customWidth="1"/>
    <col min="9" max="9" width="16.28515625" bestFit="1" customWidth="1"/>
    <col min="10" max="10" width="40.28515625" bestFit="1" customWidth="1"/>
    <col min="11" max="11" width="15.85546875" bestFit="1" customWidth="1"/>
    <col min="12" max="12" width="9.7109375" bestFit="1" customWidth="1"/>
    <col min="13" max="13" width="12.7109375" bestFit="1" customWidth="1"/>
    <col min="14" max="14" width="10.42578125" bestFit="1" customWidth="1"/>
    <col min="15" max="15" width="10.85546875" bestFit="1" customWidth="1"/>
    <col min="16" max="16" width="41.42578125" bestFit="1" customWidth="1"/>
    <col min="17" max="17" width="19.42578125" bestFit="1" customWidth="1"/>
  </cols>
  <sheetData>
    <row r="1" spans="1:17" s="38" customFormat="1" x14ac:dyDescent="0.25">
      <c r="A1" s="132" t="s">
        <v>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</row>
    <row r="2" spans="1:17" s="38" customFormat="1" ht="30" x14ac:dyDescent="0.25">
      <c r="A2" s="9" t="str">
        <f>'objeto de dominio'!$A$1</f>
        <v>objetos de dominio</v>
      </c>
      <c r="B2" s="127" t="str">
        <f>'objeto de dominio'!A15</f>
        <v>tipo unidad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17" s="38" customFormat="1" x14ac:dyDescent="0.25">
      <c r="A3" s="9" t="str">
        <f>'objeto de dominio'!B1</f>
        <v>descripcion</v>
      </c>
      <c r="B3" s="127" t="str">
        <f>'objeto de dominio'!B15</f>
        <v>Entidad que representa al tipo unidad y que corresponde al tipo de contenido que posee el producto en el cual es se controla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17" s="38" customFormat="1" x14ac:dyDescent="0.25">
      <c r="A4" s="15" t="s">
        <v>46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7" s="38" customFormat="1" ht="30" x14ac:dyDescent="0.25">
      <c r="A5" s="79" t="s">
        <v>11</v>
      </c>
      <c r="B5" s="79" t="s">
        <v>14</v>
      </c>
      <c r="C5" s="79" t="s">
        <v>15</v>
      </c>
      <c r="D5" s="79" t="s">
        <v>16</v>
      </c>
      <c r="E5" s="79" t="s">
        <v>17</v>
      </c>
      <c r="F5" s="79" t="s">
        <v>18</v>
      </c>
      <c r="G5" s="79" t="s">
        <v>19</v>
      </c>
      <c r="H5" s="79" t="s">
        <v>20</v>
      </c>
      <c r="I5" s="79" t="s">
        <v>24</v>
      </c>
      <c r="J5" s="79" t="s">
        <v>27</v>
      </c>
      <c r="K5" s="79" t="s">
        <v>29</v>
      </c>
      <c r="L5" s="79" t="s">
        <v>34</v>
      </c>
      <c r="M5" s="79" t="s">
        <v>33</v>
      </c>
      <c r="N5" s="79" t="s">
        <v>35</v>
      </c>
      <c r="O5" s="79" t="s">
        <v>36</v>
      </c>
      <c r="P5" s="79" t="s">
        <v>10</v>
      </c>
      <c r="Q5" s="75" t="str">
        <f>A17</f>
        <v>buscar tipo unidades</v>
      </c>
    </row>
    <row r="6" spans="1:17" s="38" customFormat="1" x14ac:dyDescent="0.25">
      <c r="A6" s="80" t="s">
        <v>111</v>
      </c>
      <c r="B6" s="34" t="s">
        <v>1</v>
      </c>
      <c r="C6" s="34">
        <v>1</v>
      </c>
      <c r="D6" s="34">
        <v>50</v>
      </c>
      <c r="E6" s="34"/>
      <c r="F6" s="34"/>
      <c r="G6" s="34"/>
      <c r="H6" s="80" t="s">
        <v>113</v>
      </c>
      <c r="I6" s="34"/>
      <c r="J6" s="36" t="s">
        <v>28</v>
      </c>
      <c r="K6" s="34" t="s">
        <v>31</v>
      </c>
      <c r="L6" s="34" t="s">
        <v>32</v>
      </c>
      <c r="M6" s="34" t="s">
        <v>31</v>
      </c>
      <c r="N6" s="34" t="s">
        <v>32</v>
      </c>
      <c r="O6" s="34" t="s">
        <v>32</v>
      </c>
      <c r="P6" s="80" t="s">
        <v>114</v>
      </c>
      <c r="Q6" s="76" t="s">
        <v>125</v>
      </c>
    </row>
    <row r="7" spans="1:17" s="38" customFormat="1" x14ac:dyDescent="0.25">
      <c r="A7" s="80" t="s">
        <v>112</v>
      </c>
      <c r="B7" s="34" t="s">
        <v>1</v>
      </c>
      <c r="C7" s="34">
        <v>1</v>
      </c>
      <c r="D7" s="34">
        <v>100</v>
      </c>
      <c r="E7" s="34"/>
      <c r="F7" s="34"/>
      <c r="G7" s="34"/>
      <c r="H7" s="34" t="s">
        <v>23</v>
      </c>
      <c r="I7" s="34"/>
      <c r="J7" s="36" t="s">
        <v>28</v>
      </c>
      <c r="K7" s="34" t="s">
        <v>32</v>
      </c>
      <c r="L7" s="34" t="s">
        <v>32</v>
      </c>
      <c r="M7" s="34" t="s">
        <v>31</v>
      </c>
      <c r="N7" s="34" t="s">
        <v>32</v>
      </c>
      <c r="O7" s="34" t="s">
        <v>32</v>
      </c>
      <c r="P7" s="80" t="s">
        <v>115</v>
      </c>
      <c r="Q7" s="65" t="s">
        <v>125</v>
      </c>
    </row>
    <row r="8" spans="1:17" s="38" customFormat="1" x14ac:dyDescent="0.25">
      <c r="A8" s="80" t="s">
        <v>312</v>
      </c>
      <c r="B8" s="34" t="s">
        <v>1</v>
      </c>
      <c r="C8" s="34" t="str">
        <f>A8</f>
        <v>Unidad medida</v>
      </c>
      <c r="D8" s="34" t="s">
        <v>312</v>
      </c>
      <c r="E8" s="34"/>
      <c r="F8" s="34"/>
      <c r="G8" s="34"/>
      <c r="H8" s="34" t="s">
        <v>87</v>
      </c>
      <c r="I8" s="34"/>
      <c r="J8" s="36" t="s">
        <v>28</v>
      </c>
      <c r="K8" s="34" t="s">
        <v>32</v>
      </c>
      <c r="L8" s="34" t="s">
        <v>32</v>
      </c>
      <c r="M8" s="34" t="s">
        <v>31</v>
      </c>
      <c r="N8" s="34" t="s">
        <v>32</v>
      </c>
      <c r="O8" s="34" t="s">
        <v>32</v>
      </c>
      <c r="P8" s="80" t="s">
        <v>313</v>
      </c>
      <c r="Q8" s="65" t="s">
        <v>125</v>
      </c>
    </row>
    <row r="9" spans="1:17" s="38" customForma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7" s="38" customForma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3"/>
      <c r="K10" s="22"/>
      <c r="L10" s="22"/>
      <c r="M10" s="22"/>
      <c r="N10" s="22"/>
      <c r="O10" s="22"/>
      <c r="P10" s="22"/>
    </row>
    <row r="11" spans="1:17" s="38" customFormat="1" x14ac:dyDescent="0.25">
      <c r="A11" s="66" t="s">
        <v>40</v>
      </c>
      <c r="B11" s="66" t="s">
        <v>9</v>
      </c>
      <c r="C11" s="66" t="s">
        <v>11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17" s="38" customFormat="1" x14ac:dyDescent="0.25">
      <c r="A12" s="67" t="s">
        <v>41</v>
      </c>
      <c r="B12" s="68" t="s">
        <v>139</v>
      </c>
      <c r="C12" s="69" t="str">
        <f>A6</f>
        <v>Codigo</v>
      </c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17" s="38" customFormat="1" x14ac:dyDescent="0.25">
      <c r="A13" s="67" t="s">
        <v>42</v>
      </c>
      <c r="B13" s="68" t="s">
        <v>209</v>
      </c>
      <c r="C13" s="69" t="str">
        <f>A7</f>
        <v>Nombre</v>
      </c>
      <c r="D13" s="52"/>
      <c r="E13" s="52"/>
      <c r="F13" s="52"/>
      <c r="G13" s="52"/>
      <c r="H13" s="10"/>
      <c r="I13" s="10"/>
      <c r="J13" s="10"/>
      <c r="K13" s="10"/>
      <c r="L13" s="10"/>
      <c r="M13" s="10"/>
      <c r="N13" s="10"/>
      <c r="O13" s="10"/>
      <c r="P13" s="10"/>
    </row>
    <row r="14" spans="1:17" s="38" customFormat="1" x14ac:dyDescent="0.25">
      <c r="A14" s="52"/>
      <c r="B14" s="52"/>
      <c r="C14" s="52"/>
      <c r="D14" s="52"/>
      <c r="E14" s="52"/>
      <c r="F14" s="52"/>
      <c r="G14" s="52"/>
      <c r="H14" s="40"/>
      <c r="I14" s="10"/>
      <c r="J14" s="10"/>
      <c r="K14" s="10"/>
      <c r="L14" s="10"/>
      <c r="M14" s="10"/>
      <c r="N14" s="10"/>
      <c r="O14" s="10"/>
      <c r="P14" s="10"/>
    </row>
    <row r="15" spans="1:17" s="38" customFormat="1" x14ac:dyDescent="0.25">
      <c r="A15" s="52"/>
      <c r="B15" s="52"/>
      <c r="C15" s="52"/>
      <c r="D15" s="52"/>
      <c r="E15" s="52"/>
      <c r="F15" s="52"/>
      <c r="G15" s="52"/>
      <c r="H15" s="40"/>
      <c r="I15" s="10"/>
      <c r="J15" s="10"/>
      <c r="K15" s="10"/>
      <c r="L15" s="10"/>
      <c r="M15" s="10"/>
      <c r="N15" s="10"/>
      <c r="O15" s="10"/>
      <c r="P15" s="10"/>
    </row>
    <row r="16" spans="1:17" x14ac:dyDescent="0.25">
      <c r="A16" s="46" t="s">
        <v>109</v>
      </c>
      <c r="B16" s="73" t="s">
        <v>116</v>
      </c>
      <c r="C16" s="46" t="s">
        <v>117</v>
      </c>
      <c r="D16" s="46" t="s">
        <v>118</v>
      </c>
      <c r="E16" s="73" t="s">
        <v>119</v>
      </c>
      <c r="F16" s="128" t="s">
        <v>120</v>
      </c>
      <c r="G16" s="129"/>
      <c r="H16" s="40"/>
    </row>
    <row r="17" spans="1:11" s="1" customFormat="1" x14ac:dyDescent="0.25">
      <c r="A17" s="42" t="s">
        <v>210</v>
      </c>
      <c r="B17" s="48" t="s">
        <v>211</v>
      </c>
      <c r="C17" s="42" t="s">
        <v>213</v>
      </c>
      <c r="D17" s="42" t="s">
        <v>212</v>
      </c>
      <c r="E17" s="81" t="str">
        <f>A21</f>
        <v>TU-P-1</v>
      </c>
      <c r="F17" s="123" t="s">
        <v>216</v>
      </c>
      <c r="G17" s="124"/>
      <c r="H17" s="40"/>
      <c r="I17" s="86"/>
      <c r="J17" s="86"/>
      <c r="K17" s="84"/>
    </row>
    <row r="18" spans="1:11" x14ac:dyDescent="0.25">
      <c r="A18" s="52"/>
      <c r="B18" s="52"/>
      <c r="C18" s="52"/>
      <c r="D18" s="52"/>
      <c r="E18" s="52"/>
      <c r="F18" s="52"/>
      <c r="G18" s="52"/>
      <c r="H18" s="40"/>
      <c r="I18" s="88"/>
      <c r="J18" s="88"/>
      <c r="K18" s="85"/>
    </row>
    <row r="19" spans="1:11" ht="15" customHeight="1" x14ac:dyDescent="0.25">
      <c r="A19" s="52"/>
      <c r="B19" s="52"/>
      <c r="C19" s="52"/>
      <c r="D19" s="52"/>
      <c r="E19" s="52"/>
      <c r="F19" s="52"/>
      <c r="G19" s="52"/>
      <c r="H19" s="40"/>
      <c r="I19" s="88"/>
      <c r="J19" s="88"/>
      <c r="K19" s="85"/>
    </row>
    <row r="20" spans="1:11" x14ac:dyDescent="0.25">
      <c r="A20" s="74" t="s">
        <v>12</v>
      </c>
      <c r="B20" s="74" t="s">
        <v>9</v>
      </c>
      <c r="C20" s="50"/>
      <c r="D20" s="50"/>
      <c r="E20" s="52"/>
      <c r="F20" s="52"/>
      <c r="G20" s="52"/>
      <c r="H20" s="40"/>
      <c r="I20" s="85"/>
      <c r="J20" s="85"/>
      <c r="K20" s="85"/>
    </row>
    <row r="21" spans="1:11" x14ac:dyDescent="0.25">
      <c r="A21" s="54" t="s">
        <v>214</v>
      </c>
      <c r="B21" s="54" t="s">
        <v>215</v>
      </c>
      <c r="C21" s="50"/>
      <c r="D21" s="50"/>
      <c r="E21" s="52"/>
      <c r="F21" s="52"/>
      <c r="G21" s="52"/>
      <c r="H21" s="40"/>
      <c r="I21" s="87"/>
      <c r="J21" s="87"/>
      <c r="K21" s="85"/>
    </row>
    <row r="22" spans="1:11" x14ac:dyDescent="0.25">
      <c r="A22" s="5"/>
      <c r="B22" s="5"/>
      <c r="C22" s="5"/>
      <c r="D22" s="5"/>
      <c r="E22" s="5"/>
      <c r="F22" s="5"/>
      <c r="G22" s="5"/>
      <c r="H22" s="40"/>
      <c r="I22" s="86"/>
      <c r="J22" s="86"/>
      <c r="K22" s="85"/>
    </row>
    <row r="23" spans="1:11" x14ac:dyDescent="0.25">
      <c r="A23" s="5"/>
      <c r="B23" s="5"/>
      <c r="C23" s="5"/>
      <c r="D23" s="5"/>
      <c r="E23" s="5"/>
      <c r="F23" s="5"/>
      <c r="G23" s="5"/>
      <c r="H23" s="40"/>
      <c r="I23" s="86"/>
      <c r="J23" s="86"/>
      <c r="K23" s="85"/>
    </row>
    <row r="24" spans="1:11" s="40" customFormat="1" x14ac:dyDescent="0.25">
      <c r="A24" s="5"/>
      <c r="B24" s="5"/>
      <c r="C24" s="5"/>
      <c r="D24" s="5"/>
      <c r="E24" s="5"/>
      <c r="F24" s="5"/>
      <c r="G24" s="5"/>
      <c r="I24" s="89"/>
      <c r="J24" s="89"/>
      <c r="K24" s="85"/>
    </row>
    <row r="25" spans="1:11" x14ac:dyDescent="0.25">
      <c r="A25" s="85"/>
      <c r="B25" s="85"/>
      <c r="C25" s="88"/>
      <c r="D25" s="88"/>
      <c r="E25" s="88"/>
      <c r="F25" s="88"/>
      <c r="G25" s="88"/>
      <c r="H25" s="88"/>
      <c r="I25" s="88"/>
      <c r="J25" s="88"/>
      <c r="K25" s="85"/>
    </row>
    <row r="26" spans="1:11" x14ac:dyDescent="0.2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5"/>
    </row>
    <row r="27" spans="1:11" x14ac:dyDescent="0.25">
      <c r="A27" s="85"/>
      <c r="B27" s="85"/>
      <c r="C27" s="88"/>
      <c r="D27" s="88"/>
      <c r="E27" s="88"/>
      <c r="F27" s="88"/>
      <c r="G27" s="88"/>
      <c r="H27" s="88"/>
      <c r="I27" s="88"/>
      <c r="J27" s="88"/>
      <c r="K27" s="85"/>
    </row>
    <row r="28" spans="1:11" s="10" customFormat="1" ht="15" customHeight="1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 spans="1:1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x14ac:dyDescent="0.25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x14ac:dyDescent="0.2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1:11" x14ac:dyDescent="0.2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</row>
  </sheetData>
  <mergeCells count="5">
    <mergeCell ref="F16:G16"/>
    <mergeCell ref="F17:G17"/>
    <mergeCell ref="A1:P1"/>
    <mergeCell ref="B2:P2"/>
    <mergeCell ref="B3:P3"/>
  </mergeCells>
  <hyperlinks>
    <hyperlink ref="A1" location="'objeto de dominio'!A1" display="valor inicial " xr:uid="{72E0B28C-398B-47E8-A8BA-9F35A70B3F9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DE2A438-E299-41D1-A679-54ABC8CE3299}">
          <x14:formula1>
            <xm:f>valores!$A$2:$A$7</xm:f>
          </x14:formula1>
          <xm:sqref>B6:B8</xm:sqref>
        </x14:dataValidation>
        <x14:dataValidation type="list" allowBlank="1" showInputMessage="1" showErrorMessage="1" xr:uid="{C44B3085-A0BE-41EB-8EF9-69E1B211BFD9}">
          <x14:formula1>
            <xm:f>valores!$B$2:$B$3</xm:f>
          </x14:formula1>
          <xm:sqref>K6:O8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2FBC-F101-43A2-9A15-A5F51F572629}">
  <dimension ref="A1:C9"/>
  <sheetViews>
    <sheetView workbookViewId="0">
      <selection sqref="A1:B1"/>
    </sheetView>
  </sheetViews>
  <sheetFormatPr baseColWidth="10" defaultRowHeight="15" x14ac:dyDescent="0.25"/>
  <cols>
    <col min="2" max="2" width="15" bestFit="1" customWidth="1"/>
    <col min="3" max="3" width="14.42578125" bestFit="1" customWidth="1"/>
  </cols>
  <sheetData>
    <row r="1" spans="1:3" x14ac:dyDescent="0.25">
      <c r="A1" s="125" t="s">
        <v>7</v>
      </c>
      <c r="B1" s="125"/>
    </row>
    <row r="2" spans="1:3" x14ac:dyDescent="0.25">
      <c r="A2" s="3" t="str">
        <f>' Tipo_unidades'!$A$6</f>
        <v>Codigo</v>
      </c>
      <c r="B2" s="3" t="str">
        <f>' Tipo_unidades'!$A$7</f>
        <v>Nombre</v>
      </c>
      <c r="C2" s="3" t="str">
        <f>' Tipo_unidades'!$A$8</f>
        <v>Unidad medida</v>
      </c>
    </row>
    <row r="3" spans="1:3" x14ac:dyDescent="0.25">
      <c r="A3">
        <v>1</v>
      </c>
      <c r="B3" t="s">
        <v>85</v>
      </c>
      <c r="C3" t="s">
        <v>76</v>
      </c>
    </row>
    <row r="4" spans="1:3" x14ac:dyDescent="0.25">
      <c r="A4">
        <v>2</v>
      </c>
      <c r="B4" t="s">
        <v>311</v>
      </c>
      <c r="C4" s="106" t="s">
        <v>84</v>
      </c>
    </row>
    <row r="5" spans="1:3" x14ac:dyDescent="0.25">
      <c r="A5">
        <v>3</v>
      </c>
      <c r="B5" t="s">
        <v>66</v>
      </c>
      <c r="C5" s="106" t="s">
        <v>314</v>
      </c>
    </row>
    <row r="6" spans="1:3" x14ac:dyDescent="0.25">
      <c r="A6">
        <v>4</v>
      </c>
      <c r="B6" s="106" t="s">
        <v>329</v>
      </c>
      <c r="C6" s="106" t="s">
        <v>83</v>
      </c>
    </row>
    <row r="7" spans="1:3" x14ac:dyDescent="0.25">
      <c r="A7">
        <v>5</v>
      </c>
      <c r="B7" s="106" t="s">
        <v>330</v>
      </c>
      <c r="C7" s="106" t="s">
        <v>84</v>
      </c>
    </row>
    <row r="8" spans="1:3" x14ac:dyDescent="0.25">
      <c r="A8">
        <v>6</v>
      </c>
      <c r="B8" s="106" t="s">
        <v>331</v>
      </c>
      <c r="C8" s="106" t="s">
        <v>76</v>
      </c>
    </row>
    <row r="9" spans="1:3" x14ac:dyDescent="0.25">
      <c r="A9">
        <v>7</v>
      </c>
      <c r="B9" s="106" t="s">
        <v>332</v>
      </c>
      <c r="C9" s="106" t="s">
        <v>76</v>
      </c>
    </row>
  </sheetData>
  <mergeCells count="1">
    <mergeCell ref="A1:B1"/>
  </mergeCells>
  <hyperlinks>
    <hyperlink ref="A2" location="'tipo rubro'!A6" display="'tipo rubro'!A6" xr:uid="{E021C538-7F97-4260-84C6-B0D96C2C2CDE}"/>
    <hyperlink ref="B2" location="'tipo rubro'!A7" display="'tipo rubro'!A7" xr:uid="{16FC90A0-8F2D-443F-92D2-5A613C32FFC0}"/>
    <hyperlink ref="A1" location="'objeto de dominio'!A1" display="valor inicial " xr:uid="{22EF27B2-3712-4727-9DB6-E375DD681F0B}"/>
    <hyperlink ref="C2" location="' Tipo_unidades'!A1" display="' Tipo_unidades'!A1" xr:uid="{AA8CE0A1-343A-4632-BB2A-4B72962955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2EAE6F-3618-421D-8316-DF2953FA2CBA}">
          <x14:formula1>
            <xm:f>'Unidad M datos simulados'!$B$3:$B$6</xm:f>
          </x14:formula1>
          <xm:sqref>C3:C9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T24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2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7.7109375" style="5" bestFit="1" customWidth="1"/>
    <col min="7" max="7" width="21.28515625" style="5" bestFit="1" customWidth="1"/>
    <col min="8" max="8" width="19.7109375" style="5" bestFit="1" customWidth="1"/>
    <col min="9" max="9" width="27.1406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3.140625" style="5" bestFit="1" customWidth="1"/>
    <col min="18" max="18" width="24.28515625" style="5" bestFit="1" customWidth="1"/>
    <col min="19" max="19" width="14" style="5" bestFit="1" customWidth="1"/>
    <col min="20" max="20" width="13.5703125" style="5" bestFit="1" customWidth="1"/>
    <col min="21" max="16384" width="11.42578125" style="5"/>
  </cols>
  <sheetData>
    <row r="1" spans="1:20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0" x14ac:dyDescent="0.25">
      <c r="A2" s="8" t="str">
        <f>'objeto de dominio'!$A$1</f>
        <v>objetos de dominio</v>
      </c>
      <c r="B2" s="126" t="str">
        <f>'objeto de dominio'!A3</f>
        <v>entrada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0" x14ac:dyDescent="0.25">
      <c r="A3" s="9" t="str">
        <f>'objeto de dominio'!B1</f>
        <v>descripcion</v>
      </c>
      <c r="B3" s="127" t="str">
        <f>'objeto de dominio'!B3</f>
        <v>Entidad que representa la entrada de los productos pedidos a el proveedor y lo ejectua un usuario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x14ac:dyDescent="0.25">
      <c r="A4" s="4" t="s">
        <v>46</v>
      </c>
      <c r="H4" s="10"/>
      <c r="J4" s="10"/>
    </row>
    <row r="5" spans="1:20" x14ac:dyDescent="0.25">
      <c r="A5" s="16" t="s">
        <v>11</v>
      </c>
      <c r="B5" s="17" t="s">
        <v>14</v>
      </c>
      <c r="C5" s="16" t="s">
        <v>15</v>
      </c>
      <c r="D5" s="16" t="s">
        <v>16</v>
      </c>
      <c r="E5" s="16" t="s">
        <v>17</v>
      </c>
      <c r="F5" s="16" t="s">
        <v>18</v>
      </c>
      <c r="G5" s="16" t="s">
        <v>19</v>
      </c>
      <c r="H5" s="17" t="s">
        <v>20</v>
      </c>
      <c r="I5" s="16" t="s">
        <v>24</v>
      </c>
      <c r="J5" s="17" t="s">
        <v>27</v>
      </c>
      <c r="K5" s="16" t="s">
        <v>29</v>
      </c>
      <c r="L5" s="17" t="s">
        <v>34</v>
      </c>
      <c r="M5" s="16" t="s">
        <v>33</v>
      </c>
      <c r="N5" s="17" t="s">
        <v>35</v>
      </c>
      <c r="O5" s="16" t="s">
        <v>36</v>
      </c>
      <c r="P5" s="17" t="s">
        <v>10</v>
      </c>
      <c r="Q5" s="75" t="str">
        <f>$A$18</f>
        <v xml:space="preserve">crear entrada </v>
      </c>
      <c r="R5" s="96" t="str">
        <f>$A$19</f>
        <v>buscar entrada</v>
      </c>
      <c r="T5" s="97"/>
    </row>
    <row r="6" spans="1:20" x14ac:dyDescent="0.25">
      <c r="A6" s="29" t="s">
        <v>55</v>
      </c>
      <c r="B6" s="30" t="s">
        <v>2</v>
      </c>
      <c r="C6" s="31">
        <v>36</v>
      </c>
      <c r="D6" s="31">
        <v>36</v>
      </c>
      <c r="E6" s="31"/>
      <c r="F6" s="31"/>
      <c r="G6" s="31"/>
      <c r="H6" s="30" t="s">
        <v>62</v>
      </c>
      <c r="I6" s="30"/>
      <c r="J6" s="32" t="s">
        <v>28</v>
      </c>
      <c r="K6" s="31" t="s">
        <v>31</v>
      </c>
      <c r="L6" s="18" t="s">
        <v>32</v>
      </c>
      <c r="M6" s="31" t="s">
        <v>31</v>
      </c>
      <c r="N6" s="31" t="s">
        <v>32</v>
      </c>
      <c r="O6" s="31" t="s">
        <v>31</v>
      </c>
      <c r="P6" s="31" t="s">
        <v>64</v>
      </c>
      <c r="Q6" s="65" t="s">
        <v>123</v>
      </c>
      <c r="R6" s="65" t="s">
        <v>125</v>
      </c>
    </row>
    <row r="7" spans="1:20" x14ac:dyDescent="0.25">
      <c r="A7" s="18" t="s">
        <v>13</v>
      </c>
      <c r="B7" s="19" t="s">
        <v>1</v>
      </c>
      <c r="C7" s="18">
        <v>1</v>
      </c>
      <c r="D7" s="18">
        <v>50</v>
      </c>
      <c r="E7" s="18"/>
      <c r="F7" s="18"/>
      <c r="G7" s="18"/>
      <c r="H7" s="19" t="s">
        <v>22</v>
      </c>
      <c r="I7" s="18"/>
      <c r="J7" s="20" t="s">
        <v>28</v>
      </c>
      <c r="K7" s="18" t="s">
        <v>32</v>
      </c>
      <c r="L7" s="18" t="s">
        <v>32</v>
      </c>
      <c r="M7" s="18" t="s">
        <v>31</v>
      </c>
      <c r="N7" s="18" t="s">
        <v>32</v>
      </c>
      <c r="O7" s="18" t="s">
        <v>32</v>
      </c>
      <c r="P7" s="18" t="s">
        <v>63</v>
      </c>
      <c r="Q7" s="65" t="s">
        <v>123</v>
      </c>
      <c r="R7" s="65" t="s">
        <v>125</v>
      </c>
    </row>
    <row r="8" spans="1:20" x14ac:dyDescent="0.25">
      <c r="A8" s="29" t="s">
        <v>9</v>
      </c>
      <c r="B8" s="30" t="s">
        <v>1</v>
      </c>
      <c r="C8" s="31">
        <v>1</v>
      </c>
      <c r="D8" s="31">
        <v>200</v>
      </c>
      <c r="E8" s="31"/>
      <c r="F8" s="31"/>
      <c r="G8" s="31"/>
      <c r="H8" s="30"/>
      <c r="I8" s="31"/>
      <c r="J8" s="20" t="s">
        <v>28</v>
      </c>
      <c r="K8" s="18" t="s">
        <v>32</v>
      </c>
      <c r="L8" s="18" t="s">
        <v>32</v>
      </c>
      <c r="M8" s="18" t="s">
        <v>31</v>
      </c>
      <c r="N8" s="18" t="s">
        <v>32</v>
      </c>
      <c r="O8" s="18" t="s">
        <v>32</v>
      </c>
      <c r="P8" s="29" t="s">
        <v>296</v>
      </c>
      <c r="Q8" s="65" t="s">
        <v>123</v>
      </c>
      <c r="R8" s="65" t="s">
        <v>125</v>
      </c>
    </row>
    <row r="9" spans="1:20" x14ac:dyDescent="0.25">
      <c r="A9" s="29" t="s">
        <v>66</v>
      </c>
      <c r="B9" s="30" t="s">
        <v>2</v>
      </c>
      <c r="C9" s="31"/>
      <c r="D9" s="31"/>
      <c r="E9" s="31"/>
      <c r="F9" s="31"/>
      <c r="G9" s="31"/>
      <c r="H9" s="30"/>
      <c r="I9" s="31"/>
      <c r="J9" s="32"/>
      <c r="K9" s="18" t="s">
        <v>32</v>
      </c>
      <c r="L9" s="18" t="s">
        <v>32</v>
      </c>
      <c r="M9" s="18" t="s">
        <v>31</v>
      </c>
      <c r="N9" s="18" t="s">
        <v>32</v>
      </c>
      <c r="O9" s="18" t="s">
        <v>32</v>
      </c>
      <c r="P9" s="29" t="s">
        <v>295</v>
      </c>
      <c r="Q9" s="65" t="s">
        <v>123</v>
      </c>
      <c r="R9" s="65" t="s">
        <v>125</v>
      </c>
    </row>
    <row r="10" spans="1:20" ht="30" x14ac:dyDescent="0.25">
      <c r="A10" s="33" t="s">
        <v>5</v>
      </c>
      <c r="B10" s="34" t="s">
        <v>5</v>
      </c>
      <c r="C10" s="34" t="s">
        <v>5</v>
      </c>
      <c r="D10" s="34" t="s">
        <v>5</v>
      </c>
      <c r="E10" s="35"/>
      <c r="F10" s="35"/>
      <c r="G10" s="35"/>
      <c r="H10" s="34" t="s">
        <v>67</v>
      </c>
      <c r="I10" s="34" t="s">
        <v>68</v>
      </c>
      <c r="J10" s="36"/>
      <c r="K10" s="35" t="s">
        <v>31</v>
      </c>
      <c r="L10" s="35" t="s">
        <v>32</v>
      </c>
      <c r="M10" s="35" t="s">
        <v>31</v>
      </c>
      <c r="N10" s="35" t="s">
        <v>32</v>
      </c>
      <c r="O10" s="35" t="s">
        <v>32</v>
      </c>
      <c r="P10" s="35" t="s">
        <v>69</v>
      </c>
      <c r="Q10" s="65" t="s">
        <v>123</v>
      </c>
      <c r="R10" s="65" t="s">
        <v>125</v>
      </c>
    </row>
    <row r="11" spans="1:20" x14ac:dyDescent="0.25">
      <c r="A11" s="21"/>
      <c r="B11" s="22"/>
      <c r="C11" s="21"/>
      <c r="D11" s="21"/>
      <c r="E11" s="21"/>
      <c r="F11" s="21"/>
      <c r="G11" s="21"/>
      <c r="H11" s="22"/>
      <c r="I11" s="22"/>
      <c r="J11" s="22"/>
      <c r="K11" s="21"/>
      <c r="L11" s="21"/>
      <c r="M11" s="21"/>
      <c r="N11" s="21"/>
      <c r="O11" s="21"/>
      <c r="P11" s="21"/>
    </row>
    <row r="12" spans="1:20" x14ac:dyDescent="0.25">
      <c r="A12" s="21"/>
      <c r="B12" s="21"/>
      <c r="C12" s="21"/>
      <c r="D12" s="21"/>
      <c r="E12" s="21"/>
      <c r="F12" s="21"/>
      <c r="G12" s="21"/>
      <c r="H12" s="22"/>
      <c r="I12" s="21"/>
      <c r="J12" s="23"/>
      <c r="K12" s="21"/>
      <c r="L12" s="21"/>
      <c r="M12" s="21"/>
      <c r="N12" s="21"/>
      <c r="O12" s="21"/>
      <c r="P12" s="21"/>
    </row>
    <row r="13" spans="1:20" x14ac:dyDescent="0.25">
      <c r="A13" s="66" t="s">
        <v>40</v>
      </c>
      <c r="B13" s="66" t="s">
        <v>9</v>
      </c>
      <c r="C13" s="66" t="s">
        <v>11</v>
      </c>
      <c r="D13" s="52"/>
      <c r="E13" s="52"/>
      <c r="F13" s="52"/>
      <c r="G13" s="52"/>
      <c r="H13" s="10"/>
    </row>
    <row r="14" spans="1:20" x14ac:dyDescent="0.25">
      <c r="A14" s="67" t="s">
        <v>41</v>
      </c>
      <c r="B14" s="68" t="s">
        <v>139</v>
      </c>
      <c r="C14" s="69" t="str">
        <f>A8</f>
        <v>descripcion</v>
      </c>
      <c r="D14" s="52"/>
      <c r="E14" s="52"/>
      <c r="F14" s="52"/>
      <c r="G14" s="52"/>
      <c r="H14" s="10"/>
    </row>
    <row r="15" spans="1:20" x14ac:dyDescent="0.25">
      <c r="A15" s="52"/>
      <c r="B15" s="52"/>
      <c r="C15" s="52"/>
      <c r="D15" s="52"/>
      <c r="E15" s="52"/>
      <c r="F15" s="52"/>
      <c r="G15" s="52"/>
      <c r="H15" s="26"/>
    </row>
    <row r="16" spans="1:20" x14ac:dyDescent="0.25">
      <c r="A16" s="52"/>
      <c r="B16" s="52"/>
      <c r="C16" s="52"/>
      <c r="D16" s="52"/>
      <c r="E16" s="52"/>
      <c r="F16" s="52"/>
      <c r="G16" s="52"/>
      <c r="H16" s="26"/>
    </row>
    <row r="17" spans="1:8" x14ac:dyDescent="0.25">
      <c r="A17" s="46" t="s">
        <v>109</v>
      </c>
      <c r="B17" s="46" t="s">
        <v>116</v>
      </c>
      <c r="C17" s="133" t="s">
        <v>117</v>
      </c>
      <c r="D17" s="133"/>
      <c r="E17" s="46" t="s">
        <v>118</v>
      </c>
      <c r="F17" s="46" t="s">
        <v>119</v>
      </c>
      <c r="G17" s="46" t="s">
        <v>120</v>
      </c>
      <c r="H17" s="97"/>
    </row>
    <row r="18" spans="1:8" x14ac:dyDescent="0.25">
      <c r="A18" s="42" t="s">
        <v>289</v>
      </c>
      <c r="B18" s="42" t="s">
        <v>291</v>
      </c>
      <c r="C18" s="130" t="s">
        <v>307</v>
      </c>
      <c r="D18" s="130"/>
      <c r="E18" s="42" t="s">
        <v>121</v>
      </c>
      <c r="F18" s="43" t="str">
        <f>$A$23</f>
        <v>EN-P-1</v>
      </c>
      <c r="G18" s="42" t="s">
        <v>148</v>
      </c>
      <c r="H18" s="50"/>
    </row>
    <row r="19" spans="1:8" x14ac:dyDescent="0.25">
      <c r="A19" s="42" t="s">
        <v>290</v>
      </c>
      <c r="B19" s="42" t="s">
        <v>292</v>
      </c>
      <c r="C19" s="130" t="s">
        <v>294</v>
      </c>
      <c r="D19" s="130"/>
      <c r="E19" s="42" t="s">
        <v>293</v>
      </c>
      <c r="F19" s="81" t="str">
        <f>A24</f>
        <v>EN-P-2</v>
      </c>
      <c r="G19" s="43" t="s">
        <v>299</v>
      </c>
      <c r="H19" s="51"/>
    </row>
    <row r="20" spans="1:8" x14ac:dyDescent="0.25">
      <c r="A20" s="52"/>
      <c r="B20" s="52"/>
      <c r="C20" s="52"/>
      <c r="D20" s="52"/>
      <c r="E20" s="52"/>
      <c r="F20" s="52"/>
      <c r="G20" s="52"/>
      <c r="H20" s="26"/>
    </row>
    <row r="21" spans="1:8" x14ac:dyDescent="0.25">
      <c r="A21" s="52"/>
      <c r="B21" s="52"/>
      <c r="C21" s="52"/>
      <c r="D21" s="52"/>
      <c r="E21" s="52"/>
      <c r="F21" s="52"/>
      <c r="G21" s="52"/>
    </row>
    <row r="22" spans="1:8" x14ac:dyDescent="0.25">
      <c r="A22" s="74" t="s">
        <v>12</v>
      </c>
      <c r="B22" s="74" t="s">
        <v>9</v>
      </c>
      <c r="C22" s="50"/>
      <c r="D22" s="50"/>
      <c r="E22" s="52"/>
      <c r="F22" s="52"/>
      <c r="G22" s="52"/>
    </row>
    <row r="23" spans="1:8" x14ac:dyDescent="0.25">
      <c r="A23" s="54" t="s">
        <v>297</v>
      </c>
      <c r="B23" s="54" t="s">
        <v>147</v>
      </c>
      <c r="C23" s="50"/>
      <c r="D23" s="50"/>
      <c r="E23" s="52"/>
      <c r="F23" s="52"/>
      <c r="G23" s="52"/>
    </row>
    <row r="24" spans="1:8" x14ac:dyDescent="0.25">
      <c r="A24" s="54" t="s">
        <v>298</v>
      </c>
      <c r="B24" s="54" t="s">
        <v>150</v>
      </c>
      <c r="C24" s="50"/>
      <c r="D24" s="50"/>
      <c r="E24" s="52"/>
      <c r="F24" s="52"/>
      <c r="G24" s="52"/>
    </row>
  </sheetData>
  <mergeCells count="6">
    <mergeCell ref="C17:D17"/>
    <mergeCell ref="C18:D18"/>
    <mergeCell ref="C19:D19"/>
    <mergeCell ref="A1:P1"/>
    <mergeCell ref="B2:P2"/>
    <mergeCell ref="B3:P3"/>
  </mergeCells>
  <hyperlinks>
    <hyperlink ref="A1" location="'objeto de dominio'!A1" display="valor inicial " xr:uid="{AA9518DE-367D-4192-9757-ACB4D9BE99A3}"/>
    <hyperlink ref="A4" location="'entradas datos simulados'!A1" display="datos simulados" xr:uid="{A6D7E896-D32D-4556-9760-10D21C150AE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864743E-EDC1-4E17-A431-FBB09A26E835}">
          <x14:formula1>
            <xm:f>valores!$A$2:$A$7</xm:f>
          </x14:formula1>
          <xm:sqref>C10:D10 B6:B10</xm:sqref>
        </x14:dataValidation>
        <x14:dataValidation type="list" allowBlank="1" showInputMessage="1" showErrorMessage="1" xr:uid="{C366B28A-9700-4041-BE6D-65FAE84F0509}">
          <x14:formula1>
            <xm:f>valores!$B$2:$B$3</xm:f>
          </x14:formula1>
          <xm:sqref>K6:O10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activeCell="D3" sqref="D3"/>
    </sheetView>
  </sheetViews>
  <sheetFormatPr baseColWidth="10" defaultRowHeight="15" x14ac:dyDescent="0.25"/>
  <cols>
    <col min="1" max="1" width="12.42578125" bestFit="1" customWidth="1"/>
    <col min="2" max="2" width="17.140625" customWidth="1"/>
    <col min="3" max="3" width="34" bestFit="1" customWidth="1"/>
    <col min="4" max="4" width="30.42578125" customWidth="1"/>
    <col min="5" max="5" width="40" bestFit="1" customWidth="1"/>
  </cols>
  <sheetData>
    <row r="1" spans="1:15" x14ac:dyDescent="0.25">
      <c r="A1" s="125" t="s">
        <v>7</v>
      </c>
      <c r="B1" s="125"/>
      <c r="C1" s="12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4" t="str">
        <f>usuario!A6</f>
        <v>id</v>
      </c>
      <c r="B2" s="4" t="str">
        <f>entradas!$A$7</f>
        <v>nombre</v>
      </c>
      <c r="C2" s="4" t="str">
        <f>entradas!$A$8</f>
        <v>descripcion</v>
      </c>
      <c r="D2" s="3" t="str">
        <f>entradas!$A$9</f>
        <v>cantidad</v>
      </c>
      <c r="E2" s="3" t="str">
        <f>entradas!$A$10</f>
        <v>fecha</v>
      </c>
    </row>
    <row r="3" spans="1:15" x14ac:dyDescent="0.25">
      <c r="A3">
        <v>1</v>
      </c>
      <c r="B3" t="s">
        <v>70</v>
      </c>
      <c r="C3" t="s">
        <v>73</v>
      </c>
      <c r="D3" t="s">
        <v>71</v>
      </c>
      <c r="E3" t="s">
        <v>74</v>
      </c>
    </row>
    <row r="4" spans="1:15" x14ac:dyDescent="0.25">
      <c r="A4">
        <v>2</v>
      </c>
      <c r="B4" t="s">
        <v>72</v>
      </c>
      <c r="C4" t="s">
        <v>73</v>
      </c>
      <c r="D4" t="s">
        <v>71</v>
      </c>
      <c r="E4" t="s">
        <v>74</v>
      </c>
    </row>
  </sheetData>
  <mergeCells count="1">
    <mergeCell ref="A1:C1"/>
  </mergeCells>
  <phoneticPr fontId="8" type="noConversion"/>
  <hyperlinks>
    <hyperlink ref="A1" location="'objeto de dominio'!A1" display="valor inicial " xr:uid="{6DCB1E34-F30F-4C26-B0FA-9DF25B2A7D39}"/>
    <hyperlink ref="A2" location="rubro!A6" display="rubro!A6" xr:uid="{E6FC2514-19BE-4C8A-AEC1-2804591A9298}"/>
    <hyperlink ref="B2" location="rubro!A7" display="rubro!A7" xr:uid="{28961F8C-41EA-48E1-B3FC-0472402859D5}"/>
    <hyperlink ref="C2" location="rubro!A8" display="rubro!A8" xr:uid="{A02E978D-FDEA-4D09-89D4-E3232492192E}"/>
    <hyperlink ref="D2" location="entradas!A8" display="entradas!A8" xr:uid="{6A5860B5-F74F-4295-8FAF-31EF77B54A0C}"/>
    <hyperlink ref="E2" location="entradas!A9" display="entradas!A9" xr:uid="{B27CC59F-47A0-44DE-A072-E8DB93EF824B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B2B2-D1EE-4444-9E95-D6B62F557199}">
  <dimension ref="A1:T24"/>
  <sheetViews>
    <sheetView zoomScaleNormal="100" workbookViewId="0">
      <selection activeCell="A7" sqref="A7"/>
    </sheetView>
  </sheetViews>
  <sheetFormatPr baseColWidth="10" defaultRowHeight="15" x14ac:dyDescent="0.25"/>
  <cols>
    <col min="1" max="1" width="20.28515625" style="5" bestFit="1" customWidth="1"/>
    <col min="2" max="2" width="102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7.7109375" style="5" bestFit="1" customWidth="1"/>
    <col min="7" max="7" width="21.28515625" style="5" bestFit="1" customWidth="1"/>
    <col min="8" max="8" width="19.7109375" style="5" bestFit="1" customWidth="1"/>
    <col min="9" max="9" width="27.1406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3.140625" style="5" bestFit="1" customWidth="1"/>
    <col min="18" max="18" width="24.28515625" style="5" bestFit="1" customWidth="1"/>
    <col min="19" max="19" width="14" style="5" bestFit="1" customWidth="1"/>
    <col min="20" max="20" width="13.5703125" style="5" bestFit="1" customWidth="1"/>
    <col min="21" max="16384" width="11.42578125" style="5"/>
  </cols>
  <sheetData>
    <row r="1" spans="1:20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0" x14ac:dyDescent="0.25">
      <c r="A2" s="8" t="str">
        <f>'objeto de dominio'!$A$1</f>
        <v>objetos de dominio</v>
      </c>
      <c r="B2" s="126" t="str">
        <f>'objeto de dominio'!A4</f>
        <v>salida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0" x14ac:dyDescent="0.25">
      <c r="A3" s="9" t="str">
        <f>'objeto de dominio'!B1</f>
        <v>descripcion</v>
      </c>
      <c r="B3" s="127" t="str">
        <f>'objeto de dominio'!B4</f>
        <v>Entidad que representa la salida de los productos que salen y lo ejecuta el usuario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x14ac:dyDescent="0.25">
      <c r="A4" s="4" t="s">
        <v>46</v>
      </c>
      <c r="H4" s="10"/>
      <c r="J4" s="10"/>
    </row>
    <row r="5" spans="1:20" x14ac:dyDescent="0.25">
      <c r="A5" s="16" t="s">
        <v>11</v>
      </c>
      <c r="B5" s="17" t="s">
        <v>14</v>
      </c>
      <c r="C5" s="16" t="s">
        <v>15</v>
      </c>
      <c r="D5" s="16" t="s">
        <v>16</v>
      </c>
      <c r="E5" s="16" t="s">
        <v>17</v>
      </c>
      <c r="F5" s="16" t="s">
        <v>18</v>
      </c>
      <c r="G5" s="16" t="s">
        <v>19</v>
      </c>
      <c r="H5" s="17" t="s">
        <v>20</v>
      </c>
      <c r="I5" s="16" t="s">
        <v>24</v>
      </c>
      <c r="J5" s="17" t="s">
        <v>27</v>
      </c>
      <c r="K5" s="16" t="s">
        <v>29</v>
      </c>
      <c r="L5" s="17" t="s">
        <v>34</v>
      </c>
      <c r="M5" s="16" t="s">
        <v>33</v>
      </c>
      <c r="N5" s="17" t="s">
        <v>35</v>
      </c>
      <c r="O5" s="16" t="s">
        <v>36</v>
      </c>
      <c r="P5" s="17" t="s">
        <v>10</v>
      </c>
      <c r="Q5" s="75" t="str">
        <f>$A$18</f>
        <v>crear salida</v>
      </c>
      <c r="R5" s="96" t="str">
        <f>$A$19</f>
        <v>buscar salida</v>
      </c>
      <c r="T5" s="97"/>
    </row>
    <row r="6" spans="1:20" x14ac:dyDescent="0.25">
      <c r="A6" s="29" t="s">
        <v>55</v>
      </c>
      <c r="B6" s="30" t="s">
        <v>2</v>
      </c>
      <c r="C6" s="31">
        <v>36</v>
      </c>
      <c r="D6" s="31">
        <v>36</v>
      </c>
      <c r="E6" s="31"/>
      <c r="F6" s="31"/>
      <c r="G6" s="31"/>
      <c r="H6" s="30" t="s">
        <v>62</v>
      </c>
      <c r="I6" s="30"/>
      <c r="J6" s="32" t="s">
        <v>28</v>
      </c>
      <c r="K6" s="31" t="s">
        <v>31</v>
      </c>
      <c r="L6" s="18" t="s">
        <v>32</v>
      </c>
      <c r="M6" s="31" t="s">
        <v>31</v>
      </c>
      <c r="N6" s="31" t="s">
        <v>32</v>
      </c>
      <c r="O6" s="31" t="s">
        <v>31</v>
      </c>
      <c r="P6" s="31" t="s">
        <v>64</v>
      </c>
      <c r="Q6" s="65" t="s">
        <v>123</v>
      </c>
      <c r="R6" s="65" t="s">
        <v>125</v>
      </c>
    </row>
    <row r="7" spans="1:20" x14ac:dyDescent="0.25">
      <c r="A7" s="18" t="s">
        <v>13</v>
      </c>
      <c r="B7" s="19" t="s">
        <v>1</v>
      </c>
      <c r="C7" s="18">
        <v>1</v>
      </c>
      <c r="D7" s="18">
        <v>50</v>
      </c>
      <c r="E7" s="18"/>
      <c r="F7" s="18"/>
      <c r="G7" s="18"/>
      <c r="H7" s="19" t="s">
        <v>22</v>
      </c>
      <c r="I7" s="18"/>
      <c r="J7" s="20" t="s">
        <v>28</v>
      </c>
      <c r="K7" s="18" t="s">
        <v>32</v>
      </c>
      <c r="L7" s="18" t="s">
        <v>32</v>
      </c>
      <c r="M7" s="18" t="s">
        <v>31</v>
      </c>
      <c r="N7" s="18" t="s">
        <v>32</v>
      </c>
      <c r="O7" s="18" t="s">
        <v>32</v>
      </c>
      <c r="P7" s="18" t="s">
        <v>63</v>
      </c>
      <c r="Q7" s="65" t="s">
        <v>123</v>
      </c>
      <c r="R7" s="65" t="s">
        <v>125</v>
      </c>
    </row>
    <row r="8" spans="1:20" x14ac:dyDescent="0.25">
      <c r="A8" s="29" t="s">
        <v>9</v>
      </c>
      <c r="B8" s="30" t="s">
        <v>1</v>
      </c>
      <c r="C8" s="31">
        <v>1</v>
      </c>
      <c r="D8" s="31">
        <v>200</v>
      </c>
      <c r="E8" s="31"/>
      <c r="F8" s="31"/>
      <c r="G8" s="31"/>
      <c r="H8" s="30"/>
      <c r="I8" s="31"/>
      <c r="J8" s="20" t="s">
        <v>28</v>
      </c>
      <c r="K8" s="18" t="s">
        <v>32</v>
      </c>
      <c r="L8" s="18" t="s">
        <v>32</v>
      </c>
      <c r="M8" s="18" t="s">
        <v>31</v>
      </c>
      <c r="N8" s="18" t="s">
        <v>32</v>
      </c>
      <c r="O8" s="18" t="s">
        <v>32</v>
      </c>
      <c r="P8" s="29" t="s">
        <v>296</v>
      </c>
      <c r="Q8" s="65" t="s">
        <v>123</v>
      </c>
      <c r="R8" s="65" t="s">
        <v>125</v>
      </c>
    </row>
    <row r="9" spans="1:20" x14ac:dyDescent="0.25">
      <c r="A9" s="29" t="s">
        <v>66</v>
      </c>
      <c r="B9" s="30" t="s">
        <v>2</v>
      </c>
      <c r="C9" s="31"/>
      <c r="D9" s="31"/>
      <c r="E9" s="31"/>
      <c r="F9" s="31"/>
      <c r="G9" s="31"/>
      <c r="H9" s="30"/>
      <c r="I9" s="31"/>
      <c r="J9" s="32"/>
      <c r="K9" s="18" t="s">
        <v>32</v>
      </c>
      <c r="L9" s="18" t="s">
        <v>32</v>
      </c>
      <c r="M9" s="18" t="s">
        <v>31</v>
      </c>
      <c r="N9" s="18" t="s">
        <v>32</v>
      </c>
      <c r="O9" s="18" t="s">
        <v>32</v>
      </c>
      <c r="P9" s="29" t="s">
        <v>295</v>
      </c>
      <c r="Q9" s="65" t="s">
        <v>123</v>
      </c>
      <c r="R9" s="65" t="s">
        <v>125</v>
      </c>
    </row>
    <row r="10" spans="1:20" ht="30" x14ac:dyDescent="0.25">
      <c r="A10" s="33" t="s">
        <v>5</v>
      </c>
      <c r="B10" s="34" t="s">
        <v>5</v>
      </c>
      <c r="C10" s="34" t="s">
        <v>5</v>
      </c>
      <c r="D10" s="34" t="s">
        <v>5</v>
      </c>
      <c r="E10" s="35"/>
      <c r="F10" s="35"/>
      <c r="G10" s="35"/>
      <c r="H10" s="34" t="s">
        <v>67</v>
      </c>
      <c r="I10" s="34" t="s">
        <v>68</v>
      </c>
      <c r="J10" s="36"/>
      <c r="K10" s="35" t="s">
        <v>31</v>
      </c>
      <c r="L10" s="35" t="s">
        <v>32</v>
      </c>
      <c r="M10" s="35" t="s">
        <v>31</v>
      </c>
      <c r="N10" s="35" t="s">
        <v>32</v>
      </c>
      <c r="O10" s="35" t="s">
        <v>32</v>
      </c>
      <c r="P10" s="35" t="s">
        <v>69</v>
      </c>
      <c r="Q10" s="65" t="s">
        <v>123</v>
      </c>
      <c r="R10" s="65" t="s">
        <v>125</v>
      </c>
    </row>
    <row r="11" spans="1:20" x14ac:dyDescent="0.25">
      <c r="A11" s="21"/>
      <c r="B11" s="22"/>
      <c r="C11" s="21"/>
      <c r="D11" s="21"/>
      <c r="E11" s="21"/>
      <c r="F11" s="21"/>
      <c r="G11" s="21"/>
      <c r="H11" s="22"/>
      <c r="I11" s="22"/>
      <c r="J11" s="22"/>
      <c r="K11" s="21"/>
      <c r="L11" s="21"/>
      <c r="M11" s="21"/>
      <c r="N11" s="21"/>
      <c r="O11" s="21"/>
      <c r="P11" s="21"/>
    </row>
    <row r="12" spans="1:20" x14ac:dyDescent="0.25">
      <c r="A12" s="21"/>
      <c r="B12" s="21"/>
      <c r="C12" s="21"/>
      <c r="D12" s="21"/>
      <c r="E12" s="21"/>
      <c r="F12" s="21"/>
      <c r="G12" s="21"/>
      <c r="H12" s="22"/>
      <c r="I12" s="21"/>
      <c r="J12" s="23"/>
      <c r="K12" s="21"/>
      <c r="L12" s="21"/>
      <c r="M12" s="21"/>
      <c r="N12" s="21"/>
      <c r="O12" s="21"/>
      <c r="P12" s="21"/>
    </row>
    <row r="13" spans="1:20" x14ac:dyDescent="0.25">
      <c r="A13" s="66" t="s">
        <v>40</v>
      </c>
      <c r="B13" s="66" t="s">
        <v>9</v>
      </c>
      <c r="C13" s="66" t="s">
        <v>11</v>
      </c>
      <c r="D13" s="52"/>
      <c r="E13" s="52"/>
      <c r="F13" s="52"/>
      <c r="G13" s="52"/>
      <c r="H13" s="10"/>
    </row>
    <row r="14" spans="1:20" x14ac:dyDescent="0.25">
      <c r="A14" s="67" t="s">
        <v>41</v>
      </c>
      <c r="B14" s="68" t="s">
        <v>139</v>
      </c>
      <c r="C14" s="69" t="str">
        <f>A8</f>
        <v>descripcion</v>
      </c>
      <c r="D14" s="52"/>
      <c r="E14" s="52"/>
      <c r="F14" s="52"/>
      <c r="G14" s="52"/>
      <c r="H14" s="10"/>
    </row>
    <row r="15" spans="1:20" x14ac:dyDescent="0.25">
      <c r="A15" s="52"/>
      <c r="B15" s="52"/>
      <c r="C15" s="52"/>
      <c r="D15" s="52"/>
      <c r="E15" s="52"/>
      <c r="F15" s="52"/>
      <c r="G15" s="52"/>
      <c r="H15" s="26"/>
    </row>
    <row r="16" spans="1:20" x14ac:dyDescent="0.25">
      <c r="A16" s="52"/>
      <c r="B16" s="52"/>
      <c r="C16" s="52"/>
      <c r="D16" s="52"/>
      <c r="E16" s="52"/>
      <c r="F16" s="52"/>
      <c r="G16" s="52"/>
      <c r="H16" s="26"/>
    </row>
    <row r="17" spans="1:8" x14ac:dyDescent="0.25">
      <c r="A17" s="46" t="s">
        <v>109</v>
      </c>
      <c r="B17" s="46" t="s">
        <v>116</v>
      </c>
      <c r="C17" s="133" t="s">
        <v>117</v>
      </c>
      <c r="D17" s="133"/>
      <c r="E17" s="46" t="s">
        <v>118</v>
      </c>
      <c r="F17" s="46" t="s">
        <v>119</v>
      </c>
      <c r="G17" s="46" t="s">
        <v>120</v>
      </c>
      <c r="H17" s="97"/>
    </row>
    <row r="18" spans="1:8" x14ac:dyDescent="0.25">
      <c r="A18" s="42" t="s">
        <v>300</v>
      </c>
      <c r="B18" s="42" t="s">
        <v>303</v>
      </c>
      <c r="C18" s="130" t="s">
        <v>306</v>
      </c>
      <c r="D18" s="130"/>
      <c r="E18" s="42" t="s">
        <v>121</v>
      </c>
      <c r="F18" s="43" t="str">
        <f>$A$23</f>
        <v>EN-P-1</v>
      </c>
      <c r="G18" s="42" t="s">
        <v>148</v>
      </c>
      <c r="H18" s="50"/>
    </row>
    <row r="19" spans="1:8" x14ac:dyDescent="0.25">
      <c r="A19" s="42" t="s">
        <v>301</v>
      </c>
      <c r="B19" s="42" t="s">
        <v>302</v>
      </c>
      <c r="C19" s="130" t="s">
        <v>305</v>
      </c>
      <c r="D19" s="130"/>
      <c r="E19" s="42" t="s">
        <v>304</v>
      </c>
      <c r="F19" s="81" t="str">
        <f>A24</f>
        <v>EN-P-2</v>
      </c>
      <c r="G19" s="43" t="s">
        <v>299</v>
      </c>
      <c r="H19" s="51"/>
    </row>
    <row r="20" spans="1:8" x14ac:dyDescent="0.25">
      <c r="A20" s="52"/>
      <c r="B20" s="52"/>
      <c r="C20" s="52"/>
      <c r="D20" s="52"/>
      <c r="E20" s="52"/>
      <c r="F20" s="52"/>
      <c r="G20" s="52"/>
      <c r="H20" s="26"/>
    </row>
    <row r="21" spans="1:8" x14ac:dyDescent="0.25">
      <c r="A21" s="52"/>
      <c r="B21" s="52"/>
      <c r="C21" s="52"/>
      <c r="D21" s="52"/>
      <c r="E21" s="52"/>
      <c r="F21" s="52"/>
      <c r="G21" s="52"/>
    </row>
    <row r="22" spans="1:8" x14ac:dyDescent="0.25">
      <c r="A22" s="74" t="s">
        <v>12</v>
      </c>
      <c r="B22" s="74" t="s">
        <v>9</v>
      </c>
      <c r="C22" s="50"/>
      <c r="D22" s="50"/>
      <c r="E22" s="52"/>
      <c r="F22" s="52"/>
      <c r="G22" s="52"/>
    </row>
    <row r="23" spans="1:8" x14ac:dyDescent="0.25">
      <c r="A23" s="54" t="s">
        <v>297</v>
      </c>
      <c r="B23" s="54" t="s">
        <v>147</v>
      </c>
      <c r="C23" s="50"/>
      <c r="D23" s="50"/>
      <c r="E23" s="52"/>
      <c r="F23" s="52"/>
      <c r="G23" s="52"/>
    </row>
    <row r="24" spans="1:8" x14ac:dyDescent="0.25">
      <c r="A24" s="54" t="s">
        <v>298</v>
      </c>
      <c r="B24" s="54" t="s">
        <v>150</v>
      </c>
      <c r="C24" s="50"/>
      <c r="D24" s="50"/>
      <c r="E24" s="52"/>
      <c r="F24" s="52"/>
      <c r="G24" s="52"/>
    </row>
  </sheetData>
  <mergeCells count="6">
    <mergeCell ref="C19:D19"/>
    <mergeCell ref="A1:P1"/>
    <mergeCell ref="B2:P2"/>
    <mergeCell ref="B3:P3"/>
    <mergeCell ref="C17:D17"/>
    <mergeCell ref="C18:D18"/>
  </mergeCells>
  <hyperlinks>
    <hyperlink ref="A1" location="'objeto de dominio'!A1" display="valor inicial " xr:uid="{AAE1340F-478E-48A0-AF26-EC8E8345B0E4}"/>
    <hyperlink ref="A4" location="'entradas datos simulados'!A1" display="datos simulados" xr:uid="{84E3DF16-8D6D-4B7E-8B07-6C2B0F9EEC2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A0C159-D616-43D2-9A97-2BE8FEC4691F}">
          <x14:formula1>
            <xm:f>valores!$A$2:$A$7</xm:f>
          </x14:formula1>
          <xm:sqref>C10:D10 B6:B10</xm:sqref>
        </x14:dataValidation>
        <x14:dataValidation type="list" allowBlank="1" showInputMessage="1" showErrorMessage="1" xr:uid="{15BD4609-92B6-460A-8C38-1CDE317AFD4E}">
          <x14:formula1>
            <xm:f>valores!$B$2:$B$3</xm:f>
          </x14:formula1>
          <xm:sqref>K6:O10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4"/>
  <sheetViews>
    <sheetView workbookViewId="0">
      <selection activeCell="D3" sqref="D3"/>
    </sheetView>
  </sheetViews>
  <sheetFormatPr baseColWidth="10" defaultRowHeight="15" x14ac:dyDescent="0.25"/>
  <cols>
    <col min="1" max="1" width="12.42578125" bestFit="1" customWidth="1"/>
    <col min="2" max="2" width="10.42578125" bestFit="1" customWidth="1"/>
    <col min="3" max="3" width="34" bestFit="1" customWidth="1"/>
    <col min="4" max="4" width="31" customWidth="1"/>
    <col min="5" max="5" width="40" bestFit="1" customWidth="1"/>
  </cols>
  <sheetData>
    <row r="1" spans="1:16" x14ac:dyDescent="0.25">
      <c r="A1" s="125" t="s">
        <v>7</v>
      </c>
      <c r="B1" s="125"/>
      <c r="C1" s="125"/>
      <c r="D1" s="12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usuario!A6</f>
        <v>id</v>
      </c>
      <c r="B2" s="3" t="str">
        <f>usuario!A7</f>
        <v>nombre</v>
      </c>
      <c r="C2" s="4" t="str">
        <f>salidas!$A$8</f>
        <v>descripcion</v>
      </c>
      <c r="D2" s="3" t="str">
        <f>salidas!$A$9</f>
        <v>cantidad</v>
      </c>
      <c r="E2" s="3" t="str">
        <f>entradas!$A$10</f>
        <v>fecha</v>
      </c>
    </row>
    <row r="3" spans="1:16" x14ac:dyDescent="0.25">
      <c r="A3">
        <v>1</v>
      </c>
      <c r="B3" t="s">
        <v>70</v>
      </c>
      <c r="C3" t="s">
        <v>73</v>
      </c>
      <c r="D3" t="s">
        <v>71</v>
      </c>
      <c r="E3" t="s">
        <v>74</v>
      </c>
    </row>
    <row r="4" spans="1:16" x14ac:dyDescent="0.25">
      <c r="A4">
        <v>2</v>
      </c>
      <c r="B4" t="s">
        <v>72</v>
      </c>
      <c r="C4" t="s">
        <v>73</v>
      </c>
      <c r="D4" t="s">
        <v>71</v>
      </c>
      <c r="E4" t="s">
        <v>74</v>
      </c>
    </row>
  </sheetData>
  <mergeCells count="1">
    <mergeCell ref="A1:D1"/>
  </mergeCells>
  <hyperlinks>
    <hyperlink ref="A2" location="'tipo rubro'!A6" display="'tipo rubro'!A6" xr:uid="{25F866B8-344C-432E-B61D-3EBE992D20F4}"/>
    <hyperlink ref="B2" location="'tipo rubro'!A7" display="'tipo rubro'!A7" xr:uid="{7B02573B-7E1C-4759-8E6C-B2DECB89A039}"/>
    <hyperlink ref="A1" location="'objeto de dominio'!A1" display="valor inicial " xr:uid="{9D12E91A-9910-48D6-9417-A38EF7D62832}"/>
    <hyperlink ref="C2" location="salidas!A7" display="salidas!A7" xr:uid="{CF4A8A4C-B91F-4238-A184-AF70E5B3934D}"/>
    <hyperlink ref="D2" location="salidas!A8" display="salidas!A8" xr:uid="{7BC3003A-8A2F-4E38-82BE-67A7BE6081E8}"/>
    <hyperlink ref="E2" location="salidas!A9" display="salidas!A9" xr:uid="{4DD6FF31-4F36-4804-96C8-67EDA4F0519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C26B2-7D4D-47FA-9EA8-D711A6C99780}">
          <x14:formula1>
            <xm:f>valores!$C$2:$C$3</xm:f>
          </x14:formula1>
          <xm:sqref>D3:D4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D7"/>
  <sheetViews>
    <sheetView workbookViewId="0">
      <selection activeCell="D3" sqref="D3"/>
    </sheetView>
  </sheetViews>
  <sheetFormatPr baseColWidth="10" defaultRowHeight="15" x14ac:dyDescent="0.25"/>
  <cols>
    <col min="1" max="1" width="14.140625" customWidth="1"/>
  </cols>
  <sheetData>
    <row r="1" spans="1:4" x14ac:dyDescent="0.25">
      <c r="A1" s="1" t="s">
        <v>0</v>
      </c>
      <c r="B1" s="1" t="s">
        <v>30</v>
      </c>
      <c r="C1" s="1" t="s">
        <v>45</v>
      </c>
      <c r="D1" s="1" t="s">
        <v>75</v>
      </c>
    </row>
    <row r="2" spans="1:4" x14ac:dyDescent="0.25">
      <c r="A2" t="s">
        <v>1</v>
      </c>
      <c r="B2" t="s">
        <v>31</v>
      </c>
      <c r="C2" t="s">
        <v>43</v>
      </c>
      <c r="D2" t="s">
        <v>75</v>
      </c>
    </row>
    <row r="3" spans="1:4" x14ac:dyDescent="0.25">
      <c r="A3" t="s">
        <v>2</v>
      </c>
      <c r="B3" t="s">
        <v>32</v>
      </c>
      <c r="C3" t="s">
        <v>44</v>
      </c>
      <c r="D3" t="s">
        <v>76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T28"/>
  <sheetViews>
    <sheetView zoomScaleNormal="100" workbookViewId="0">
      <pane xSplit="1" topLeftCell="K1" activePane="topRight" state="frozen"/>
      <selection pane="topRight" activeCell="A9" sqref="A9"/>
    </sheetView>
  </sheetViews>
  <sheetFormatPr baseColWidth="10" defaultRowHeight="15" x14ac:dyDescent="0.25"/>
  <cols>
    <col min="1" max="1" width="20.28515625" style="5" bestFit="1" customWidth="1"/>
    <col min="2" max="2" width="104.85546875" style="10" bestFit="1" customWidth="1"/>
    <col min="3" max="3" width="43.5703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28515625" style="5" bestFit="1" customWidth="1"/>
    <col min="18" max="18" width="24.28515625" style="5" bestFit="1" customWidth="1"/>
    <col min="19" max="19" width="18.5703125" style="5" bestFit="1" customWidth="1"/>
    <col min="20" max="20" width="16.28515625" style="5" bestFit="1" customWidth="1"/>
    <col min="21" max="16384" width="11.42578125" style="5"/>
  </cols>
  <sheetData>
    <row r="1" spans="1:20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0" x14ac:dyDescent="0.25">
      <c r="A2" s="8" t="str">
        <f>'objeto de dominio'!$A$1</f>
        <v>objetos de dominio</v>
      </c>
      <c r="B2" s="126" t="str">
        <f>'objeto de dominio'!A5</f>
        <v>producto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0" x14ac:dyDescent="0.25">
      <c r="A3" s="9" t="str">
        <f>'objeto de dominio'!B1</f>
        <v>descripcion</v>
      </c>
      <c r="B3" s="127" t="str">
        <f>'objeto de dominio'!B5</f>
        <v>Entidad que representa el producto y los diferentes aspectos y cuidados de este  y es guardado en estanterias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x14ac:dyDescent="0.25">
      <c r="A4" s="4" t="s">
        <v>46</v>
      </c>
      <c r="H4" s="10"/>
      <c r="J4" s="10"/>
    </row>
    <row r="5" spans="1:20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75" t="str">
        <f>$A$19</f>
        <v xml:space="preserve">crear estanteria </v>
      </c>
      <c r="R5" s="75" t="str">
        <f>$A$20</f>
        <v>editar estanteria</v>
      </c>
      <c r="S5" s="75" t="str">
        <f>$A$21</f>
        <v>elimunar estanteria</v>
      </c>
      <c r="T5" s="75" t="str">
        <f>A22</f>
        <v>buscar estanteria</v>
      </c>
    </row>
    <row r="6" spans="1:20" x14ac:dyDescent="0.25">
      <c r="A6" s="7" t="s">
        <v>55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65" t="s">
        <v>123</v>
      </c>
      <c r="R6" s="65" t="s">
        <v>124</v>
      </c>
      <c r="S6" s="65" t="s">
        <v>123</v>
      </c>
      <c r="T6" s="65" t="s">
        <v>125</v>
      </c>
    </row>
    <row r="7" spans="1:20" x14ac:dyDescent="0.25">
      <c r="A7" s="7" t="s">
        <v>176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22</v>
      </c>
      <c r="I7" s="7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" t="s">
        <v>173</v>
      </c>
      <c r="Q7" s="65" t="s">
        <v>123</v>
      </c>
      <c r="R7" s="65" t="s">
        <v>127</v>
      </c>
      <c r="S7" s="65" t="s">
        <v>126</v>
      </c>
      <c r="T7" s="65" t="s">
        <v>125</v>
      </c>
    </row>
    <row r="8" spans="1:20" x14ac:dyDescent="0.25">
      <c r="A8" s="7" t="s">
        <v>13</v>
      </c>
      <c r="B8" s="12" t="s">
        <v>1</v>
      </c>
      <c r="C8" s="7">
        <v>1</v>
      </c>
      <c r="D8" s="7">
        <v>50</v>
      </c>
      <c r="E8" s="7"/>
      <c r="F8" s="7"/>
      <c r="G8" s="7"/>
      <c r="H8" s="12" t="s">
        <v>22</v>
      </c>
      <c r="I8" s="7"/>
      <c r="J8" s="13" t="s">
        <v>28</v>
      </c>
      <c r="K8" s="7" t="s">
        <v>32</v>
      </c>
      <c r="L8" s="7" t="s">
        <v>32</v>
      </c>
      <c r="M8" s="7" t="s">
        <v>31</v>
      </c>
      <c r="N8" s="7" t="s">
        <v>32</v>
      </c>
      <c r="O8" s="7" t="s">
        <v>32</v>
      </c>
      <c r="P8" s="7" t="s">
        <v>38</v>
      </c>
      <c r="Q8" s="65" t="s">
        <v>123</v>
      </c>
      <c r="R8" s="65" t="s">
        <v>124</v>
      </c>
      <c r="S8" s="65" t="s">
        <v>126</v>
      </c>
      <c r="T8" s="65" t="s">
        <v>125</v>
      </c>
    </row>
    <row r="9" spans="1:20" x14ac:dyDescent="0.25">
      <c r="A9" s="7" t="s">
        <v>10</v>
      </c>
      <c r="B9" s="12" t="s">
        <v>1</v>
      </c>
      <c r="C9" s="7">
        <v>1</v>
      </c>
      <c r="D9" s="7">
        <v>1000</v>
      </c>
      <c r="E9" s="7"/>
      <c r="F9" s="7"/>
      <c r="G9" s="7"/>
      <c r="H9" s="12" t="s">
        <v>23</v>
      </c>
      <c r="I9" s="12" t="s">
        <v>25</v>
      </c>
      <c r="J9" s="13" t="s">
        <v>28</v>
      </c>
      <c r="K9" s="7" t="s">
        <v>32</v>
      </c>
      <c r="L9" s="7" t="s">
        <v>32</v>
      </c>
      <c r="M9" s="7" t="s">
        <v>31</v>
      </c>
      <c r="N9" s="7" t="s">
        <v>32</v>
      </c>
      <c r="O9" s="7" t="s">
        <v>32</v>
      </c>
      <c r="P9" s="7" t="s">
        <v>37</v>
      </c>
      <c r="Q9" s="65" t="s">
        <v>123</v>
      </c>
      <c r="R9" s="65" t="s">
        <v>124</v>
      </c>
      <c r="S9" s="65" t="s">
        <v>126</v>
      </c>
      <c r="T9" s="65" t="s">
        <v>125</v>
      </c>
    </row>
    <row r="10" spans="1:20" x14ac:dyDescent="0.25">
      <c r="A10" s="7" t="s">
        <v>66</v>
      </c>
      <c r="B10" s="12" t="s">
        <v>2</v>
      </c>
      <c r="C10" s="7">
        <v>1</v>
      </c>
      <c r="D10" s="7">
        <v>10</v>
      </c>
      <c r="E10" s="7"/>
      <c r="F10" s="7"/>
      <c r="G10" s="7"/>
      <c r="H10" s="12" t="s">
        <v>308</v>
      </c>
      <c r="I10" s="12"/>
      <c r="J10" s="13" t="s">
        <v>28</v>
      </c>
      <c r="K10" s="7" t="s">
        <v>32</v>
      </c>
      <c r="L10" s="7" t="s">
        <v>32</v>
      </c>
      <c r="M10" s="7" t="s">
        <v>31</v>
      </c>
      <c r="N10" s="7" t="s">
        <v>32</v>
      </c>
      <c r="O10" s="7" t="s">
        <v>32</v>
      </c>
      <c r="P10" s="7" t="s">
        <v>309</v>
      </c>
      <c r="Q10" s="65" t="s">
        <v>123</v>
      </c>
      <c r="R10" s="65" t="s">
        <v>124</v>
      </c>
      <c r="S10" s="65" t="s">
        <v>126</v>
      </c>
      <c r="T10" s="65" t="s">
        <v>125</v>
      </c>
    </row>
    <row r="11" spans="1:20" x14ac:dyDescent="0.25">
      <c r="A11" s="7" t="s">
        <v>98</v>
      </c>
      <c r="B11" s="12" t="s">
        <v>1</v>
      </c>
      <c r="C11" s="7" t="s">
        <v>98</v>
      </c>
      <c r="D11" s="7" t="s">
        <v>98</v>
      </c>
      <c r="E11" s="7"/>
      <c r="F11" s="7"/>
      <c r="G11" s="7"/>
      <c r="H11" s="12" t="s">
        <v>23</v>
      </c>
      <c r="I11" s="12"/>
      <c r="J11" s="13" t="s">
        <v>28</v>
      </c>
      <c r="K11" s="7" t="s">
        <v>32</v>
      </c>
      <c r="L11" s="7" t="s">
        <v>32</v>
      </c>
      <c r="M11" s="7" t="s">
        <v>31</v>
      </c>
      <c r="N11" s="7" t="s">
        <v>32</v>
      </c>
      <c r="O11" s="7" t="s">
        <v>32</v>
      </c>
      <c r="P11" s="7" t="s">
        <v>310</v>
      </c>
      <c r="Q11" s="65" t="s">
        <v>123</v>
      </c>
      <c r="R11" s="65" t="s">
        <v>124</v>
      </c>
      <c r="S11" s="65" t="s">
        <v>126</v>
      </c>
      <c r="T11" s="65" t="s">
        <v>125</v>
      </c>
    </row>
    <row r="12" spans="1:20" x14ac:dyDescent="0.25">
      <c r="A12" s="26"/>
      <c r="B12" s="27"/>
      <c r="C12" s="26"/>
      <c r="D12" s="26"/>
      <c r="E12" s="26"/>
      <c r="F12" s="26"/>
      <c r="G12" s="26"/>
      <c r="H12" s="27"/>
      <c r="I12" s="27"/>
      <c r="J12" s="28"/>
      <c r="K12" s="26"/>
      <c r="L12" s="26"/>
      <c r="M12" s="26"/>
      <c r="N12" s="26"/>
      <c r="O12" s="26"/>
      <c r="P12" s="26"/>
      <c r="Q12" s="52"/>
      <c r="R12" s="52"/>
      <c r="S12" s="52"/>
      <c r="T12" s="52"/>
    </row>
    <row r="13" spans="1:20" x14ac:dyDescent="0.25">
      <c r="H13" s="10"/>
      <c r="J13" s="10"/>
    </row>
    <row r="14" spans="1:20" x14ac:dyDescent="0.25">
      <c r="A14" s="66" t="s">
        <v>40</v>
      </c>
      <c r="B14" s="66" t="s">
        <v>9</v>
      </c>
      <c r="C14" s="66" t="s">
        <v>11</v>
      </c>
      <c r="D14" s="52"/>
      <c r="E14" s="52"/>
      <c r="F14" s="52"/>
      <c r="G14" s="52"/>
      <c r="H14" s="10"/>
    </row>
    <row r="15" spans="1:20" x14ac:dyDescent="0.25">
      <c r="A15" s="67" t="s">
        <v>41</v>
      </c>
      <c r="B15" s="68" t="s">
        <v>139</v>
      </c>
      <c r="C15" s="69" t="str">
        <f>A6</f>
        <v>id</v>
      </c>
      <c r="D15" s="52"/>
      <c r="E15" s="52"/>
      <c r="F15" s="52"/>
      <c r="G15" s="52"/>
      <c r="H15" s="10"/>
    </row>
    <row r="16" spans="1:20" x14ac:dyDescent="0.25">
      <c r="A16" s="52"/>
      <c r="B16" s="52"/>
      <c r="C16" s="52"/>
      <c r="D16" s="52"/>
      <c r="E16" s="52"/>
      <c r="F16" s="52"/>
      <c r="G16" s="52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46" t="s">
        <v>109</v>
      </c>
      <c r="B18" s="73" t="s">
        <v>116</v>
      </c>
      <c r="C18" s="46" t="s">
        <v>117</v>
      </c>
      <c r="D18" s="46" t="s">
        <v>118</v>
      </c>
      <c r="E18" s="73" t="s">
        <v>119</v>
      </c>
      <c r="F18" s="128" t="s">
        <v>120</v>
      </c>
      <c r="G18" s="129"/>
    </row>
    <row r="19" spans="1:7" x14ac:dyDescent="0.25">
      <c r="A19" s="42" t="s">
        <v>129</v>
      </c>
      <c r="B19" s="48" t="s">
        <v>132</v>
      </c>
      <c r="C19" s="42" t="s">
        <v>180</v>
      </c>
      <c r="D19" s="42" t="s">
        <v>121</v>
      </c>
      <c r="E19" s="49" t="str">
        <f>$A$26</f>
        <v>PR-P-1</v>
      </c>
      <c r="F19" s="130" t="s">
        <v>148</v>
      </c>
      <c r="G19" s="131"/>
    </row>
    <row r="20" spans="1:7" x14ac:dyDescent="0.25">
      <c r="A20" s="42" t="s">
        <v>130</v>
      </c>
      <c r="B20" s="48" t="s">
        <v>133</v>
      </c>
      <c r="C20" s="42" t="s">
        <v>180</v>
      </c>
      <c r="D20" s="42" t="s">
        <v>121</v>
      </c>
      <c r="E20" s="120" t="str">
        <f>$A$27</f>
        <v>PR-P-2</v>
      </c>
      <c r="F20" s="123" t="s">
        <v>179</v>
      </c>
      <c r="G20" s="124"/>
    </row>
    <row r="21" spans="1:7" x14ac:dyDescent="0.25">
      <c r="A21" s="42" t="s">
        <v>155</v>
      </c>
      <c r="B21" s="48" t="s">
        <v>134</v>
      </c>
      <c r="C21" s="42" t="s">
        <v>177</v>
      </c>
      <c r="D21" s="42" t="s">
        <v>121</v>
      </c>
      <c r="E21" s="121"/>
      <c r="F21" s="123" t="s">
        <v>179</v>
      </c>
      <c r="G21" s="124"/>
    </row>
    <row r="22" spans="1:7" x14ac:dyDescent="0.25">
      <c r="A22" s="42" t="s">
        <v>131</v>
      </c>
      <c r="B22" s="48" t="s">
        <v>135</v>
      </c>
      <c r="C22" s="42" t="s">
        <v>180</v>
      </c>
      <c r="D22" s="42" t="s">
        <v>178</v>
      </c>
      <c r="E22" s="122"/>
      <c r="F22" s="123" t="s">
        <v>179</v>
      </c>
      <c r="G22" s="124"/>
    </row>
    <row r="23" spans="1:7" x14ac:dyDescent="0.25">
      <c r="A23" s="52"/>
      <c r="B23" s="52"/>
      <c r="C23" s="52"/>
      <c r="D23" s="52"/>
      <c r="E23" s="52"/>
      <c r="F23" s="52"/>
      <c r="G23" s="52"/>
    </row>
    <row r="24" spans="1:7" x14ac:dyDescent="0.25">
      <c r="A24" s="52"/>
      <c r="B24" s="52"/>
      <c r="C24" s="52"/>
      <c r="D24" s="52"/>
      <c r="E24" s="52"/>
      <c r="F24" s="52"/>
      <c r="G24" s="52"/>
    </row>
    <row r="25" spans="1:7" x14ac:dyDescent="0.25">
      <c r="A25" s="74" t="s">
        <v>12</v>
      </c>
      <c r="B25" s="74" t="s">
        <v>9</v>
      </c>
      <c r="C25" s="50"/>
      <c r="D25" s="50"/>
      <c r="E25" s="52"/>
      <c r="F25" s="52"/>
      <c r="G25" s="52"/>
    </row>
    <row r="26" spans="1:7" x14ac:dyDescent="0.25">
      <c r="A26" s="54" t="s">
        <v>174</v>
      </c>
      <c r="B26" s="54" t="s">
        <v>147</v>
      </c>
      <c r="C26" s="50"/>
      <c r="D26" s="50"/>
      <c r="E26" s="52"/>
      <c r="F26" s="52"/>
      <c r="G26" s="52"/>
    </row>
    <row r="27" spans="1:7" x14ac:dyDescent="0.25">
      <c r="A27" s="54" t="s">
        <v>175</v>
      </c>
      <c r="B27" s="54" t="s">
        <v>150</v>
      </c>
      <c r="C27" s="50"/>
      <c r="D27" s="50"/>
      <c r="E27" s="52"/>
      <c r="F27" s="52"/>
      <c r="G27" s="52"/>
    </row>
    <row r="28" spans="1:7" x14ac:dyDescent="0.25">
      <c r="A28" s="52"/>
      <c r="B28" s="52"/>
      <c r="C28" s="52"/>
      <c r="D28" s="52"/>
      <c r="E28" s="52"/>
      <c r="F28" s="52"/>
      <c r="G28" s="52"/>
    </row>
  </sheetData>
  <mergeCells count="9">
    <mergeCell ref="E20:E22"/>
    <mergeCell ref="F20:G20"/>
    <mergeCell ref="F21:G21"/>
    <mergeCell ref="F22:G22"/>
    <mergeCell ref="A1:P1"/>
    <mergeCell ref="B2:P2"/>
    <mergeCell ref="B3:P3"/>
    <mergeCell ref="F18:G18"/>
    <mergeCell ref="F19:G19"/>
  </mergeCells>
  <hyperlinks>
    <hyperlink ref="A1" location="'objeto de dominio'!A1" display="valor inicial " xr:uid="{B8460968-8530-4368-8749-CE52A989105C}"/>
    <hyperlink ref="A4" location="'producto datos simulados'!A1" display="datos simulados" xr:uid="{E0A483AF-DE2C-431E-9EAC-3418A398874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5467DC-DD81-4CDF-9B8C-F3561C803DE6}">
          <x14:formula1>
            <xm:f>valores!$A$2:$A$6</xm:f>
          </x14:formula1>
          <xm:sqref>B6:B12</xm:sqref>
        </x14:dataValidation>
        <x14:dataValidation type="list" allowBlank="1" showInputMessage="1" showErrorMessage="1" xr:uid="{8E5DADB3-3FD8-41B2-BA96-F4BFA88D084A}">
          <x14:formula1>
            <xm:f>valores!$B$2:$B$3</xm:f>
          </x14:formula1>
          <xm:sqref>K6:O12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N4"/>
  <sheetViews>
    <sheetView tabSelected="1"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2" max="2" width="22" style="38" customWidth="1"/>
    <col min="3" max="3" width="11.42578125" bestFit="1" customWidth="1"/>
    <col min="5" max="5" width="56.42578125" style="38" customWidth="1"/>
    <col min="6" max="6" width="69.28515625" customWidth="1"/>
  </cols>
  <sheetData>
    <row r="1" spans="1:14" x14ac:dyDescent="0.25">
      <c r="A1" s="125" t="s">
        <v>7</v>
      </c>
      <c r="B1" s="125"/>
      <c r="C1" s="125"/>
      <c r="D1" s="14"/>
      <c r="E1" s="39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3" t="str">
        <f>usuario!A6</f>
        <v>id</v>
      </c>
      <c r="B2" s="37" t="str">
        <f>producto!$A$8</f>
        <v>nombre</v>
      </c>
      <c r="C2" s="3" t="str">
        <f>producto!$A$7</f>
        <v>tipo</v>
      </c>
      <c r="D2" s="3" t="str">
        <f>producto!$A$10</f>
        <v>cantidad</v>
      </c>
      <c r="E2" s="37" t="str">
        <f>producto!$A$11</f>
        <v>cuidado</v>
      </c>
      <c r="F2" s="3" t="str">
        <f>producto!$A$9</f>
        <v xml:space="preserve">descripcion </v>
      </c>
    </row>
    <row r="3" spans="1:14" ht="60" x14ac:dyDescent="0.25">
      <c r="A3">
        <v>1</v>
      </c>
      <c r="B3" s="38" t="s">
        <v>82</v>
      </c>
      <c r="C3" t="s">
        <v>85</v>
      </c>
      <c r="D3">
        <v>35</v>
      </c>
      <c r="E3" s="117" t="s">
        <v>325</v>
      </c>
      <c r="F3" s="38" t="s">
        <v>86</v>
      </c>
    </row>
    <row r="4" spans="1:14" x14ac:dyDescent="0.25">
      <c r="A4">
        <v>2</v>
      </c>
      <c r="E4" s="117"/>
    </row>
  </sheetData>
  <mergeCells count="1">
    <mergeCell ref="A1:C1"/>
  </mergeCells>
  <hyperlinks>
    <hyperlink ref="A2" location="'tipo rubro'!A6" display="'tipo rubro'!A6" xr:uid="{2D05F395-A974-48DE-A483-376CC9739DB0}"/>
    <hyperlink ref="B2" location="'tipo rubro'!A8" display="'tipo rubro'!A8" xr:uid="{4E68A10D-DEFE-46DE-A8D3-0A8543887C37}"/>
    <hyperlink ref="C2" location="'tipo rubro'!A9" display="'tipo rubro'!A9" xr:uid="{DEAE0BC8-B528-46A0-8A07-9D91A8C78EC9}"/>
    <hyperlink ref="A1" location="'objeto de dominio'!A1" display="valor inicial " xr:uid="{7B415D16-C448-4B2C-A650-EB1039073927}"/>
    <hyperlink ref="D2" location="producto!A9" display="producto!A9" xr:uid="{111E3087-E847-4019-B37F-AB5F8CC4E69E}"/>
    <hyperlink ref="E2:F2" location="producto!A9" display="producto!A9" xr:uid="{4189D531-F9A0-4A86-83D9-BDBF79DFDC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1DDF78-7677-428A-930E-E6D2A4B1D233}">
          <x14:formula1>
            <xm:f>'ciudado datos simulados'!$B$3:$B$15</xm:f>
          </x14:formula1>
          <xm:sqref>E3:E5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O3"/>
  <sheetViews>
    <sheetView workbookViewId="0">
      <selection sqref="A1:C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27.140625" style="38" customWidth="1"/>
  </cols>
  <sheetData>
    <row r="1" spans="1:15" x14ac:dyDescent="0.25">
      <c r="A1" s="125" t="s">
        <v>7</v>
      </c>
      <c r="B1" s="125"/>
      <c r="C1" s="12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3" t="str">
        <f>pedido!$A$6</f>
        <v>id</v>
      </c>
      <c r="B2" s="3" t="str">
        <f>pedido!$A$7</f>
        <v>nombre</v>
      </c>
      <c r="C2" s="37" t="str">
        <f>pedido!$A$8</f>
        <v>cantidad</v>
      </c>
    </row>
    <row r="3" spans="1:15" x14ac:dyDescent="0.25">
      <c r="A3">
        <v>1</v>
      </c>
      <c r="B3" t="s">
        <v>82</v>
      </c>
      <c r="C3" s="38">
        <v>100</v>
      </c>
    </row>
  </sheetData>
  <mergeCells count="1">
    <mergeCell ref="A1:C1"/>
  </mergeCells>
  <hyperlinks>
    <hyperlink ref="A2" location="'tipo rubro'!A6" display="'tipo rubro'!A6" xr:uid="{10B5FC35-9514-4AE3-8478-572BC2A210C6}"/>
    <hyperlink ref="B2" location="'tipo rubro'!A7" display="'tipo rubro'!A7" xr:uid="{BBB51878-BFA8-4624-942C-3C7A30B67A31}"/>
    <hyperlink ref="C2" location="'tipo rubro'!A8" display="'tipo rubro'!A8" xr:uid="{2F00E0C3-BE65-494E-B4EB-3DFC00C781AC}"/>
    <hyperlink ref="A1" location="'objeto de dominio'!A1" display="valor inicial " xr:uid="{2C8089F9-C25C-4D23-884C-5570FC17FC1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U28"/>
  <sheetViews>
    <sheetView zoomScaleNormal="100" workbookViewId="0">
      <selection activeCell="A9" sqref="A9:XFD9"/>
    </sheetView>
  </sheetViews>
  <sheetFormatPr baseColWidth="10" defaultRowHeight="15" x14ac:dyDescent="0.25"/>
  <cols>
    <col min="1" max="1" width="21.42578125" style="5" bestFit="1" customWidth="1"/>
    <col min="2" max="2" width="101" style="5" bestFit="1" customWidth="1"/>
    <col min="3" max="3" width="44.285156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140625" style="5" bestFit="1" customWidth="1"/>
    <col min="18" max="18" width="24.28515625" style="5" bestFit="1" customWidth="1"/>
    <col min="19" max="19" width="15.7109375" style="5" bestFit="1" customWidth="1"/>
    <col min="20" max="20" width="13.42578125" style="5" bestFit="1" customWidth="1"/>
    <col min="21" max="21" width="27.140625" style="5" bestFit="1" customWidth="1"/>
    <col min="22" max="16384" width="11.42578125" style="5"/>
  </cols>
  <sheetData>
    <row r="1" spans="1:21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1" x14ac:dyDescent="0.25">
      <c r="A2" s="8" t="str">
        <f>'objeto de dominio'!$A$1</f>
        <v>objetos de dominio</v>
      </c>
      <c r="B2" s="126" t="str">
        <f>'objeto de dominio'!A7</f>
        <v>pedido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1" x14ac:dyDescent="0.25">
      <c r="A3" s="9" t="str">
        <f>'objeto de dominio'!B1</f>
        <v>descripcion</v>
      </c>
      <c r="B3" s="127" t="str">
        <f>'objeto de dominio'!B7</f>
        <v>Entidad que representa el pedido y corresponde a la cantidad pedido al proveedor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1" x14ac:dyDescent="0.25">
      <c r="A4" s="4" t="s">
        <v>46</v>
      </c>
      <c r="H4" s="10"/>
      <c r="J4" s="10"/>
    </row>
    <row r="5" spans="1:21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44" t="str">
        <f>A16</f>
        <v>crear pedido</v>
      </c>
      <c r="R5" s="44" t="str">
        <f>A17</f>
        <v>editar pedido</v>
      </c>
      <c r="S5" s="44" t="str">
        <f>A18</f>
        <v>elimunar pedido</v>
      </c>
      <c r="T5" s="44" t="str">
        <f>A19</f>
        <v>buscar pedido</v>
      </c>
      <c r="U5" s="44" t="str">
        <f>A20</f>
        <v>cambiar estado pedido</v>
      </c>
    </row>
    <row r="6" spans="1:21" x14ac:dyDescent="0.25">
      <c r="A6" s="7" t="s">
        <v>55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45" t="s">
        <v>123</v>
      </c>
      <c r="R6" s="45" t="s">
        <v>124</v>
      </c>
      <c r="S6" s="45" t="s">
        <v>123</v>
      </c>
      <c r="T6" s="45" t="s">
        <v>125</v>
      </c>
      <c r="U6" s="45" t="s">
        <v>124</v>
      </c>
    </row>
    <row r="7" spans="1:21" x14ac:dyDescent="0.25">
      <c r="A7" s="7" t="s">
        <v>13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22</v>
      </c>
      <c r="I7" s="7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" t="s">
        <v>38</v>
      </c>
      <c r="Q7" s="45" t="s">
        <v>123</v>
      </c>
      <c r="R7" s="45" t="s">
        <v>127</v>
      </c>
      <c r="S7" s="45" t="s">
        <v>123</v>
      </c>
      <c r="T7" s="45" t="s">
        <v>125</v>
      </c>
      <c r="U7" s="45" t="s">
        <v>288</v>
      </c>
    </row>
    <row r="8" spans="1:21" x14ac:dyDescent="0.25">
      <c r="A8" s="7" t="s">
        <v>66</v>
      </c>
      <c r="B8" s="12" t="s">
        <v>2</v>
      </c>
      <c r="C8" s="7"/>
      <c r="D8" s="7"/>
      <c r="E8" s="7"/>
      <c r="F8" s="7"/>
      <c r="G8" s="7"/>
      <c r="H8" s="12"/>
      <c r="I8" s="7"/>
      <c r="J8" s="13"/>
      <c r="K8" s="7"/>
      <c r="L8" s="7"/>
      <c r="M8" s="7"/>
      <c r="N8" s="7"/>
      <c r="O8" s="7"/>
      <c r="P8" s="7"/>
      <c r="Q8" s="45" t="s">
        <v>123</v>
      </c>
      <c r="R8" s="45" t="s">
        <v>127</v>
      </c>
      <c r="S8" s="45" t="s">
        <v>123</v>
      </c>
      <c r="T8" s="45" t="s">
        <v>125</v>
      </c>
      <c r="U8" s="45" t="s">
        <v>288</v>
      </c>
    </row>
    <row r="10" spans="1:21" x14ac:dyDescent="0.25">
      <c r="B10" s="26"/>
      <c r="C10" s="27"/>
      <c r="D10" s="26"/>
      <c r="E10" s="26"/>
      <c r="F10" s="26"/>
      <c r="G10" s="26"/>
      <c r="H10" s="26"/>
      <c r="I10" s="27"/>
      <c r="J10" s="27"/>
      <c r="K10" s="28"/>
      <c r="L10" s="26"/>
      <c r="M10" s="26"/>
      <c r="N10" s="26"/>
      <c r="O10" s="26"/>
      <c r="P10" s="26"/>
      <c r="Q10" s="26"/>
    </row>
    <row r="11" spans="1:21" x14ac:dyDescent="0.25">
      <c r="A11" s="66" t="s">
        <v>40</v>
      </c>
      <c r="B11" s="66" t="s">
        <v>9</v>
      </c>
      <c r="C11" s="66" t="s">
        <v>11</v>
      </c>
      <c r="D11" s="52"/>
      <c r="E11" s="52"/>
      <c r="F11" s="52"/>
      <c r="G11" s="52"/>
      <c r="H11" s="10"/>
      <c r="I11" s="10"/>
      <c r="J11" s="10"/>
    </row>
    <row r="12" spans="1:21" x14ac:dyDescent="0.25">
      <c r="A12" s="67" t="s">
        <v>41</v>
      </c>
      <c r="B12" s="68" t="s">
        <v>139</v>
      </c>
      <c r="C12" s="69" t="str">
        <f>A8</f>
        <v>cantidad</v>
      </c>
      <c r="D12" s="52"/>
      <c r="E12" s="52"/>
      <c r="F12" s="52"/>
      <c r="G12" s="52"/>
      <c r="H12" s="10"/>
      <c r="I12" s="10"/>
      <c r="J12" s="10"/>
    </row>
    <row r="13" spans="1:21" x14ac:dyDescent="0.25">
      <c r="A13" s="52"/>
      <c r="B13" s="52"/>
      <c r="C13" s="52"/>
      <c r="D13" s="52"/>
      <c r="E13" s="52"/>
      <c r="F13" s="52"/>
      <c r="G13" s="52"/>
      <c r="H13" s="10"/>
      <c r="I13" s="10"/>
      <c r="J13" s="10"/>
    </row>
    <row r="14" spans="1:21" x14ac:dyDescent="0.25">
      <c r="A14" s="52"/>
      <c r="B14" s="52"/>
      <c r="C14" s="52"/>
      <c r="D14" s="52"/>
      <c r="E14" s="52"/>
      <c r="F14" s="52"/>
      <c r="G14" s="52"/>
      <c r="H14" s="40"/>
      <c r="I14" s="10"/>
      <c r="J14" s="10"/>
    </row>
    <row r="15" spans="1:21" x14ac:dyDescent="0.25">
      <c r="A15" s="46" t="s">
        <v>109</v>
      </c>
      <c r="B15" s="46" t="s">
        <v>116</v>
      </c>
      <c r="C15" s="46" t="s">
        <v>117</v>
      </c>
      <c r="D15" s="46" t="s">
        <v>118</v>
      </c>
      <c r="E15" s="46" t="s">
        <v>119</v>
      </c>
      <c r="F15" s="133" t="s">
        <v>120</v>
      </c>
      <c r="G15" s="133"/>
      <c r="H15" s="40"/>
      <c r="I15" s="10"/>
      <c r="J15" s="10"/>
    </row>
    <row r="16" spans="1:21" x14ac:dyDescent="0.25">
      <c r="A16" s="42" t="s">
        <v>282</v>
      </c>
      <c r="B16" s="42" t="s">
        <v>286</v>
      </c>
      <c r="C16" s="42" t="s">
        <v>270</v>
      </c>
      <c r="D16" s="42" t="s">
        <v>121</v>
      </c>
      <c r="E16" s="43" t="str">
        <f>$A$25</f>
        <v>PE-P-1</v>
      </c>
      <c r="F16" s="130" t="s">
        <v>148</v>
      </c>
      <c r="G16" s="130"/>
      <c r="H16" s="40"/>
      <c r="I16" s="40"/>
      <c r="J16" s="40"/>
    </row>
    <row r="17" spans="1:10" x14ac:dyDescent="0.25">
      <c r="A17" s="42" t="s">
        <v>281</v>
      </c>
      <c r="B17" s="42" t="s">
        <v>285</v>
      </c>
      <c r="C17" s="42" t="s">
        <v>270</v>
      </c>
      <c r="D17" s="42" t="s">
        <v>121</v>
      </c>
      <c r="E17" s="134" t="str">
        <f>$A$26</f>
        <v>PE-P-2</v>
      </c>
      <c r="F17" s="134" t="s">
        <v>278</v>
      </c>
      <c r="G17" s="134"/>
      <c r="H17" s="40"/>
      <c r="I17" s="86"/>
      <c r="J17" s="86"/>
    </row>
    <row r="18" spans="1:10" x14ac:dyDescent="0.25">
      <c r="A18" s="42" t="s">
        <v>280</v>
      </c>
      <c r="B18" s="42" t="s">
        <v>284</v>
      </c>
      <c r="C18" s="42" t="s">
        <v>269</v>
      </c>
      <c r="D18" s="42" t="s">
        <v>121</v>
      </c>
      <c r="E18" s="134"/>
      <c r="F18" s="134" t="s">
        <v>278</v>
      </c>
      <c r="G18" s="134"/>
      <c r="H18" s="40"/>
      <c r="I18" s="88"/>
      <c r="J18" s="88"/>
    </row>
    <row r="19" spans="1:10" x14ac:dyDescent="0.25">
      <c r="A19" s="42" t="s">
        <v>279</v>
      </c>
      <c r="B19" s="42" t="s">
        <v>283</v>
      </c>
      <c r="C19" s="42" t="s">
        <v>270</v>
      </c>
      <c r="D19" s="42" t="s">
        <v>276</v>
      </c>
      <c r="E19" s="134"/>
      <c r="F19" s="134" t="s">
        <v>278</v>
      </c>
      <c r="G19" s="134"/>
      <c r="H19" s="40"/>
      <c r="I19" s="88"/>
      <c r="J19" s="88"/>
    </row>
    <row r="20" spans="1:10" x14ac:dyDescent="0.25">
      <c r="A20" s="130" t="s">
        <v>271</v>
      </c>
      <c r="B20" s="130" t="s">
        <v>272</v>
      </c>
      <c r="C20" s="130" t="s">
        <v>287</v>
      </c>
      <c r="D20" s="130" t="s">
        <v>121</v>
      </c>
      <c r="E20" s="134"/>
      <c r="F20" s="134" t="s">
        <v>278</v>
      </c>
      <c r="G20" s="134"/>
      <c r="H20" s="40"/>
      <c r="I20" s="88"/>
      <c r="J20" s="88"/>
    </row>
    <row r="21" spans="1:10" x14ac:dyDescent="0.25">
      <c r="A21" s="130"/>
      <c r="B21" s="130"/>
      <c r="C21" s="130"/>
      <c r="D21" s="130"/>
      <c r="E21" s="43" t="str">
        <f>A27</f>
        <v>PE-P-3</v>
      </c>
      <c r="F21" s="134" t="s">
        <v>277</v>
      </c>
      <c r="G21" s="134"/>
      <c r="H21" s="40"/>
      <c r="I21" s="88"/>
      <c r="J21" s="88"/>
    </row>
    <row r="22" spans="1:10" x14ac:dyDescent="0.25">
      <c r="A22" s="52"/>
      <c r="B22" s="52"/>
      <c r="C22" s="52"/>
      <c r="D22" s="52"/>
      <c r="E22" s="52"/>
      <c r="F22" s="52"/>
      <c r="G22" s="52"/>
      <c r="H22" s="40"/>
      <c r="I22" s="85"/>
      <c r="J22" s="85"/>
    </row>
    <row r="23" spans="1:10" x14ac:dyDescent="0.25">
      <c r="A23" s="52"/>
      <c r="B23" s="52"/>
      <c r="C23" s="52"/>
      <c r="D23" s="52"/>
      <c r="E23" s="52"/>
      <c r="F23" s="52"/>
      <c r="G23" s="52"/>
      <c r="H23" s="40"/>
      <c r="I23" s="87"/>
      <c r="J23" s="87"/>
    </row>
    <row r="24" spans="1:10" x14ac:dyDescent="0.25">
      <c r="A24" s="74" t="s">
        <v>12</v>
      </c>
      <c r="B24" s="74" t="s">
        <v>9</v>
      </c>
      <c r="C24" s="50"/>
      <c r="D24" s="50"/>
      <c r="E24" s="52"/>
      <c r="F24" s="52"/>
      <c r="G24" s="52"/>
      <c r="H24" s="40"/>
      <c r="I24" s="86"/>
      <c r="J24" s="86"/>
    </row>
    <row r="25" spans="1:10" x14ac:dyDescent="0.25">
      <c r="A25" s="94" t="s">
        <v>275</v>
      </c>
      <c r="B25" s="94" t="s">
        <v>147</v>
      </c>
      <c r="C25" s="50"/>
      <c r="D25" s="50"/>
      <c r="E25" s="52"/>
      <c r="F25" s="52"/>
      <c r="G25" s="52"/>
      <c r="H25" s="40"/>
      <c r="I25" s="86"/>
      <c r="J25" s="86"/>
    </row>
    <row r="26" spans="1:10" x14ac:dyDescent="0.25">
      <c r="A26" s="94" t="s">
        <v>274</v>
      </c>
      <c r="B26" s="94" t="s">
        <v>150</v>
      </c>
      <c r="C26" s="50"/>
      <c r="D26" s="50"/>
      <c r="E26" s="52"/>
      <c r="F26" s="52"/>
      <c r="G26" s="52"/>
      <c r="H26" s="40"/>
      <c r="I26" s="89"/>
      <c r="J26" s="89"/>
    </row>
    <row r="27" spans="1:10" x14ac:dyDescent="0.25">
      <c r="A27" s="95" t="s">
        <v>273</v>
      </c>
      <c r="B27" s="95" t="s">
        <v>122</v>
      </c>
      <c r="C27" s="88"/>
      <c r="D27" s="88"/>
      <c r="E27" s="88"/>
      <c r="F27" s="88"/>
      <c r="G27" s="88"/>
      <c r="H27" s="88"/>
      <c r="I27" s="88"/>
      <c r="J27" s="88"/>
    </row>
    <row r="28" spans="1:10" x14ac:dyDescent="0.25">
      <c r="A28" s="86"/>
      <c r="B28" s="86"/>
      <c r="C28" s="86"/>
      <c r="D28" s="86"/>
      <c r="E28" s="86"/>
      <c r="F28" s="86"/>
      <c r="G28" s="86"/>
      <c r="H28" s="86"/>
      <c r="I28" s="86"/>
      <c r="J28" s="86"/>
    </row>
  </sheetData>
  <mergeCells count="15">
    <mergeCell ref="A20:A21"/>
    <mergeCell ref="B20:B21"/>
    <mergeCell ref="C20:C21"/>
    <mergeCell ref="D20:D21"/>
    <mergeCell ref="F21:G21"/>
    <mergeCell ref="F17:G17"/>
    <mergeCell ref="F18:G18"/>
    <mergeCell ref="F19:G19"/>
    <mergeCell ref="F20:G20"/>
    <mergeCell ref="E17:E20"/>
    <mergeCell ref="A1:P1"/>
    <mergeCell ref="B2:P2"/>
    <mergeCell ref="B3:P3"/>
    <mergeCell ref="F15:G15"/>
    <mergeCell ref="F16:G16"/>
  </mergeCells>
  <hyperlinks>
    <hyperlink ref="A1" location="'objeto de dominio'!A1" display="valor inicial " xr:uid="{272CF8F6-3DCF-4BE3-B676-6F7EB1504DF9}"/>
    <hyperlink ref="A4" location="'pedido datos simulados'!A1" display="datos simulados" xr:uid="{3544F9ED-80DF-45D5-A032-80ECB60EBB0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D2225E-0A3E-4480-B487-E9ADE3C55330}">
          <x14:formula1>
            <xm:f>valores!$B$2:$B$3</xm:f>
          </x14:formula1>
          <xm:sqref>K6:O8 L10:P10</xm:sqref>
        </x14:dataValidation>
        <x14:dataValidation type="list" allowBlank="1" showInputMessage="1" showErrorMessage="1" xr:uid="{F2E8545A-824D-42C5-90CA-756B91DC36F4}">
          <x14:formula1>
            <xm:f>valores!$A$2:$A$6</xm:f>
          </x14:formula1>
          <xm:sqref>B6:B8 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9EAC-1967-4E3B-9CF0-06C2AF0DACAB}">
  <dimension ref="A1:T29"/>
  <sheetViews>
    <sheetView workbookViewId="0">
      <selection sqref="A1:P1"/>
    </sheetView>
  </sheetViews>
  <sheetFormatPr baseColWidth="10" defaultRowHeight="15" x14ac:dyDescent="0.25"/>
  <cols>
    <col min="1" max="1" width="20.28515625" style="40" bestFit="1" customWidth="1"/>
    <col min="2" max="2" width="102.28515625" style="40" bestFit="1" customWidth="1"/>
    <col min="3" max="3" width="34" style="40" bestFit="1" customWidth="1"/>
    <col min="4" max="4" width="11.42578125" style="40" bestFit="1" customWidth="1"/>
    <col min="5" max="5" width="17.7109375" style="40" bestFit="1" customWidth="1"/>
    <col min="6" max="6" width="6.28515625" style="40" bestFit="1" customWidth="1"/>
    <col min="7" max="7" width="9.28515625" style="40" bestFit="1" customWidth="1"/>
    <col min="8" max="8" width="23.7109375" style="40" bestFit="1" customWidth="1"/>
    <col min="9" max="9" width="16.28515625" style="40" bestFit="1" customWidth="1"/>
    <col min="10" max="10" width="40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10.85546875" style="40" bestFit="1" customWidth="1"/>
    <col min="16" max="16" width="41.42578125" style="40" bestFit="1" customWidth="1"/>
    <col min="17" max="17" width="12.42578125" style="40" bestFit="1" customWidth="1"/>
    <col min="18" max="18" width="24.28515625" style="40" bestFit="1" customWidth="1"/>
    <col min="19" max="19" width="16.140625" style="40" bestFit="1" customWidth="1"/>
    <col min="20" max="20" width="13.7109375" style="40" bestFit="1" customWidth="1"/>
    <col min="21" max="16384" width="11.42578125" style="40"/>
  </cols>
  <sheetData>
    <row r="1" spans="1:20" s="38" customFormat="1" x14ac:dyDescent="0.25">
      <c r="A1" s="132" t="s">
        <v>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</row>
    <row r="2" spans="1:20" s="38" customFormat="1" ht="30" x14ac:dyDescent="0.25">
      <c r="A2" s="9" t="str">
        <f>'objeto de dominio'!$A$1</f>
        <v>objetos de dominio</v>
      </c>
      <c r="B2" s="127" t="str">
        <f>'objeto de dominio'!A8</f>
        <v>seccion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20" s="38" customFormat="1" x14ac:dyDescent="0.25">
      <c r="A3" s="9" t="str">
        <f>'objeto de dominio'!B1</f>
        <v>descripcion</v>
      </c>
      <c r="B3" s="127" t="str">
        <f>'objeto de dominio'!B8</f>
        <v>Entidad que representa la seccion el lugar en el cual las estanterias estan ubicadas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s="38" customFormat="1" x14ac:dyDescent="0.25">
      <c r="A4" s="15" t="s">
        <v>46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0" s="38" customFormat="1" ht="30" x14ac:dyDescent="0.25">
      <c r="A5" s="79" t="s">
        <v>11</v>
      </c>
      <c r="B5" s="79" t="s">
        <v>14</v>
      </c>
      <c r="C5" s="79" t="s">
        <v>15</v>
      </c>
      <c r="D5" s="79" t="s">
        <v>16</v>
      </c>
      <c r="E5" s="79" t="s">
        <v>17</v>
      </c>
      <c r="F5" s="79" t="s">
        <v>18</v>
      </c>
      <c r="G5" s="79" t="s">
        <v>19</v>
      </c>
      <c r="H5" s="79" t="s">
        <v>20</v>
      </c>
      <c r="I5" s="79" t="s">
        <v>24</v>
      </c>
      <c r="J5" s="79" t="s">
        <v>27</v>
      </c>
      <c r="K5" s="79" t="s">
        <v>29</v>
      </c>
      <c r="L5" s="79" t="s">
        <v>34</v>
      </c>
      <c r="M5" s="79" t="s">
        <v>33</v>
      </c>
      <c r="N5" s="79" t="s">
        <v>35</v>
      </c>
      <c r="O5" s="79" t="s">
        <v>36</v>
      </c>
      <c r="P5" s="79" t="s">
        <v>10</v>
      </c>
      <c r="Q5" s="75" t="str">
        <f>$A$16</f>
        <v>crear seccion</v>
      </c>
      <c r="R5" s="75" t="str">
        <f>$A$17</f>
        <v>editar seccion</v>
      </c>
      <c r="S5" s="75" t="str">
        <f>$A$18</f>
        <v>elimunar seccion</v>
      </c>
      <c r="T5" s="75" t="str">
        <f>A19</f>
        <v>buscar seccion</v>
      </c>
    </row>
    <row r="6" spans="1:20" s="38" customFormat="1" x14ac:dyDescent="0.25">
      <c r="A6" s="80" t="s">
        <v>111</v>
      </c>
      <c r="B6" s="34" t="s">
        <v>1</v>
      </c>
      <c r="C6" s="34">
        <v>1</v>
      </c>
      <c r="D6" s="34">
        <v>50</v>
      </c>
      <c r="E6" s="34"/>
      <c r="F6" s="34"/>
      <c r="G6" s="34"/>
      <c r="H6" s="80" t="s">
        <v>113</v>
      </c>
      <c r="I6" s="34"/>
      <c r="J6" s="36" t="s">
        <v>28</v>
      </c>
      <c r="K6" s="34" t="s">
        <v>31</v>
      </c>
      <c r="L6" s="34" t="s">
        <v>32</v>
      </c>
      <c r="M6" s="34" t="s">
        <v>31</v>
      </c>
      <c r="N6" s="34" t="s">
        <v>32</v>
      </c>
      <c r="O6" s="34" t="s">
        <v>32</v>
      </c>
      <c r="P6" s="80" t="s">
        <v>114</v>
      </c>
      <c r="Q6" s="65" t="s">
        <v>123</v>
      </c>
      <c r="R6" s="65" t="s">
        <v>124</v>
      </c>
      <c r="S6" s="65" t="s">
        <v>123</v>
      </c>
      <c r="T6" s="65" t="s">
        <v>125</v>
      </c>
    </row>
    <row r="7" spans="1:20" s="38" customFormat="1" x14ac:dyDescent="0.25">
      <c r="A7" s="80" t="s">
        <v>112</v>
      </c>
      <c r="B7" s="34" t="s">
        <v>1</v>
      </c>
      <c r="C7" s="34">
        <v>1</v>
      </c>
      <c r="D7" s="34">
        <v>100</v>
      </c>
      <c r="E7" s="34"/>
      <c r="F7" s="34"/>
      <c r="G7" s="34"/>
      <c r="H7" s="34" t="s">
        <v>23</v>
      </c>
      <c r="I7" s="34"/>
      <c r="J7" s="36" t="s">
        <v>28</v>
      </c>
      <c r="K7" s="34" t="s">
        <v>32</v>
      </c>
      <c r="L7" s="34" t="s">
        <v>32</v>
      </c>
      <c r="M7" s="34" t="s">
        <v>31</v>
      </c>
      <c r="N7" s="34" t="s">
        <v>32</v>
      </c>
      <c r="O7" s="34" t="s">
        <v>32</v>
      </c>
      <c r="P7" s="80" t="s">
        <v>115</v>
      </c>
      <c r="Q7" s="65" t="s">
        <v>123</v>
      </c>
      <c r="R7" s="65" t="s">
        <v>127</v>
      </c>
      <c r="S7" s="65" t="s">
        <v>126</v>
      </c>
      <c r="T7" s="65" t="s">
        <v>125</v>
      </c>
    </row>
    <row r="8" spans="1:20" s="38" customFormat="1" x14ac:dyDescent="0.25">
      <c r="A8" s="80" t="s">
        <v>110</v>
      </c>
      <c r="B8" s="34" t="s">
        <v>1</v>
      </c>
      <c r="C8" s="34">
        <v>1</v>
      </c>
      <c r="D8" s="34">
        <v>100</v>
      </c>
      <c r="E8" s="34"/>
      <c r="F8" s="34"/>
      <c r="G8" s="34"/>
      <c r="H8" s="34" t="s">
        <v>23</v>
      </c>
      <c r="I8" s="34"/>
      <c r="J8" s="36" t="s">
        <v>28</v>
      </c>
      <c r="K8" s="34" t="s">
        <v>32</v>
      </c>
      <c r="L8" s="34" t="s">
        <v>32</v>
      </c>
      <c r="M8" s="34" t="s">
        <v>31</v>
      </c>
      <c r="N8" s="34" t="s">
        <v>32</v>
      </c>
      <c r="O8" s="34" t="s">
        <v>32</v>
      </c>
      <c r="P8" s="80" t="s">
        <v>208</v>
      </c>
      <c r="Q8" s="65" t="s">
        <v>123</v>
      </c>
      <c r="R8" s="65" t="s">
        <v>124</v>
      </c>
      <c r="S8" s="65" t="s">
        <v>126</v>
      </c>
      <c r="T8" s="65" t="s">
        <v>125</v>
      </c>
    </row>
    <row r="9" spans="1:20" s="38" customForma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50"/>
      <c r="R9" s="50"/>
      <c r="S9" s="50"/>
      <c r="T9" s="50"/>
    </row>
    <row r="10" spans="1:20" s="38" customForma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3"/>
      <c r="K10" s="22"/>
      <c r="L10" s="22"/>
      <c r="M10" s="22"/>
      <c r="N10" s="22"/>
      <c r="O10" s="22"/>
      <c r="P10" s="22"/>
      <c r="Q10" s="52"/>
      <c r="R10" s="52"/>
      <c r="S10" s="52"/>
      <c r="T10" s="52"/>
    </row>
    <row r="11" spans="1:20" s="38" customFormat="1" x14ac:dyDescent="0.25">
      <c r="A11" s="66" t="s">
        <v>40</v>
      </c>
      <c r="B11" s="66" t="s">
        <v>9</v>
      </c>
      <c r="C11" s="66" t="s">
        <v>11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20" s="38" customFormat="1" x14ac:dyDescent="0.25">
      <c r="A12" s="67" t="s">
        <v>41</v>
      </c>
      <c r="B12" s="68" t="s">
        <v>139</v>
      </c>
      <c r="C12" s="69" t="str">
        <f>A6</f>
        <v>Codigo</v>
      </c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s="1" customFormat="1" x14ac:dyDescent="0.25">
      <c r="A14" s="52"/>
      <c r="B14" s="52"/>
      <c r="C14" s="52"/>
      <c r="D14" s="52"/>
      <c r="E14" s="52"/>
      <c r="F14" s="52"/>
      <c r="G14" s="52"/>
      <c r="H14" s="40"/>
      <c r="I14" s="86"/>
      <c r="J14" s="86"/>
      <c r="K14" s="84"/>
    </row>
    <row r="15" spans="1:20" x14ac:dyDescent="0.25">
      <c r="A15" s="46" t="s">
        <v>109</v>
      </c>
      <c r="B15" s="73" t="s">
        <v>116</v>
      </c>
      <c r="C15" s="46" t="s">
        <v>117</v>
      </c>
      <c r="D15" s="46" t="s">
        <v>118</v>
      </c>
      <c r="E15" s="73" t="s">
        <v>119</v>
      </c>
      <c r="F15" s="128" t="s">
        <v>120</v>
      </c>
      <c r="G15" s="129"/>
      <c r="I15" s="88"/>
      <c r="J15" s="88"/>
      <c r="K15" s="85"/>
    </row>
    <row r="16" spans="1:20" ht="15" customHeight="1" x14ac:dyDescent="0.25">
      <c r="A16" s="42" t="s">
        <v>218</v>
      </c>
      <c r="B16" s="48" t="s">
        <v>221</v>
      </c>
      <c r="C16" s="42" t="s">
        <v>225</v>
      </c>
      <c r="D16" s="42" t="s">
        <v>121</v>
      </c>
      <c r="E16" s="49" t="str">
        <f>$A$23</f>
        <v>SE-P-1</v>
      </c>
      <c r="F16" s="130" t="s">
        <v>148</v>
      </c>
      <c r="G16" s="131"/>
      <c r="I16" s="88"/>
      <c r="J16" s="88"/>
      <c r="K16" s="85"/>
    </row>
    <row r="17" spans="1:11" x14ac:dyDescent="0.25">
      <c r="A17" s="42" t="s">
        <v>219</v>
      </c>
      <c r="B17" s="48" t="s">
        <v>222</v>
      </c>
      <c r="C17" s="42" t="s">
        <v>225</v>
      </c>
      <c r="D17" s="42" t="s">
        <v>121</v>
      </c>
      <c r="E17" s="120" t="str">
        <f>$A$24</f>
        <v>SE-P-2</v>
      </c>
      <c r="F17" s="123" t="s">
        <v>229</v>
      </c>
      <c r="G17" s="124"/>
      <c r="I17" s="85"/>
      <c r="J17" s="85"/>
      <c r="K17" s="85"/>
    </row>
    <row r="18" spans="1:11" x14ac:dyDescent="0.25">
      <c r="A18" s="42" t="s">
        <v>220</v>
      </c>
      <c r="B18" s="48" t="s">
        <v>223</v>
      </c>
      <c r="C18" s="42" t="s">
        <v>226</v>
      </c>
      <c r="D18" s="42" t="s">
        <v>121</v>
      </c>
      <c r="E18" s="121"/>
      <c r="F18" s="123" t="s">
        <v>229</v>
      </c>
      <c r="G18" s="124"/>
      <c r="I18" s="87"/>
      <c r="J18" s="87"/>
      <c r="K18" s="85"/>
    </row>
    <row r="19" spans="1:11" x14ac:dyDescent="0.25">
      <c r="A19" s="42" t="s">
        <v>217</v>
      </c>
      <c r="B19" s="48" t="s">
        <v>224</v>
      </c>
      <c r="C19" s="42" t="s">
        <v>225</v>
      </c>
      <c r="D19" s="42" t="s">
        <v>138</v>
      </c>
      <c r="E19" s="122"/>
      <c r="F19" s="123" t="s">
        <v>229</v>
      </c>
      <c r="G19" s="124"/>
      <c r="I19" s="86"/>
      <c r="J19" s="86"/>
      <c r="K19" s="85"/>
    </row>
    <row r="20" spans="1:11" x14ac:dyDescent="0.25">
      <c r="A20" s="52"/>
      <c r="B20" s="52"/>
      <c r="C20" s="52"/>
      <c r="D20" s="52"/>
      <c r="E20" s="52"/>
      <c r="F20" s="52"/>
      <c r="G20" s="52"/>
      <c r="I20" s="86"/>
      <c r="J20" s="86"/>
      <c r="K20" s="85"/>
    </row>
    <row r="21" spans="1:11" x14ac:dyDescent="0.25">
      <c r="A21" s="52"/>
      <c r="B21" s="52"/>
      <c r="C21" s="52"/>
      <c r="D21" s="52"/>
      <c r="E21" s="52"/>
      <c r="F21" s="52"/>
      <c r="G21" s="52"/>
      <c r="I21" s="89"/>
      <c r="J21" s="89"/>
      <c r="K21" s="85"/>
    </row>
    <row r="22" spans="1:11" x14ac:dyDescent="0.25">
      <c r="A22" s="74" t="s">
        <v>12</v>
      </c>
      <c r="B22" s="74" t="s">
        <v>9</v>
      </c>
      <c r="C22" s="50"/>
      <c r="D22" s="50"/>
      <c r="E22" s="52"/>
      <c r="F22" s="52"/>
      <c r="G22" s="52"/>
      <c r="H22" s="88"/>
      <c r="I22" s="88"/>
      <c r="J22" s="88"/>
      <c r="K22" s="85"/>
    </row>
    <row r="23" spans="1:11" x14ac:dyDescent="0.25">
      <c r="A23" s="54" t="s">
        <v>227</v>
      </c>
      <c r="B23" s="54" t="s">
        <v>147</v>
      </c>
      <c r="C23" s="50"/>
      <c r="D23" s="50"/>
      <c r="E23" s="52"/>
      <c r="F23" s="52"/>
      <c r="G23" s="52"/>
      <c r="H23" s="86"/>
      <c r="I23" s="86"/>
      <c r="J23" s="86"/>
      <c r="K23" s="85"/>
    </row>
    <row r="24" spans="1:11" x14ac:dyDescent="0.25">
      <c r="A24" s="54" t="s">
        <v>228</v>
      </c>
      <c r="B24" s="54" t="s">
        <v>150</v>
      </c>
      <c r="C24" s="50"/>
      <c r="D24" s="50"/>
      <c r="E24" s="52"/>
      <c r="F24" s="52"/>
      <c r="G24" s="52"/>
      <c r="H24" s="88"/>
      <c r="I24" s="88"/>
      <c r="J24" s="88"/>
      <c r="K24" s="85"/>
    </row>
    <row r="25" spans="1:11" s="10" customFormat="1" ht="15" customHeight="1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 spans="1:11" x14ac:dyDescent="0.25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</row>
    <row r="27" spans="1:11" x14ac:dyDescent="0.2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</row>
    <row r="28" spans="1:11" x14ac:dyDescent="0.2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1:11" x14ac:dyDescent="0.2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</row>
  </sheetData>
  <mergeCells count="9">
    <mergeCell ref="E17:E19"/>
    <mergeCell ref="F17:G17"/>
    <mergeCell ref="F18:G18"/>
    <mergeCell ref="F19:G19"/>
    <mergeCell ref="A1:P1"/>
    <mergeCell ref="B2:P2"/>
    <mergeCell ref="B3:P3"/>
    <mergeCell ref="F15:G15"/>
    <mergeCell ref="F16:G16"/>
  </mergeCells>
  <hyperlinks>
    <hyperlink ref="A1" location="'objeto de dominio'!A1" display="valor inicial " xr:uid="{0F35CB6B-82A4-49BB-BB1F-BF4A1073B56F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D95F1A-1200-4AEF-B9BE-586102C1DCB3}">
          <x14:formula1>
            <xm:f>valores!$B$2:$B$3</xm:f>
          </x14:formula1>
          <xm:sqref>K6:O8</xm:sqref>
        </x14:dataValidation>
        <x14:dataValidation type="list" allowBlank="1" showInputMessage="1" showErrorMessage="1" xr:uid="{B1512436-41B9-44F0-9589-D0C97E815CA8}">
          <x14:formula1>
            <xm:f>valores!$A$2:$A$7</xm:f>
          </x14:formula1>
          <xm:sqref>B6:B8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P4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2" max="2" width="12.28515625" customWidth="1"/>
    <col min="3" max="3" width="34" bestFit="1" customWidth="1"/>
    <col min="4" max="4" width="7.42578125" bestFit="1" customWidth="1"/>
  </cols>
  <sheetData>
    <row r="1" spans="1:16" x14ac:dyDescent="0.25">
      <c r="A1" s="125" t="s">
        <v>7</v>
      </c>
      <c r="B1" s="125"/>
      <c r="C1" s="125"/>
      <c r="D1" s="12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seccion!$A$6</f>
        <v>Codigo</v>
      </c>
      <c r="B2" s="3" t="str">
        <f>seccion!$A$7</f>
        <v>Nombre</v>
      </c>
      <c r="C2" s="37" t="str">
        <f>seccion!$A$8</f>
        <v xml:space="preserve">Descripcion </v>
      </c>
    </row>
    <row r="3" spans="1:16" ht="30" x14ac:dyDescent="0.25">
      <c r="A3">
        <v>1</v>
      </c>
      <c r="B3" t="s">
        <v>334</v>
      </c>
      <c r="C3" s="38" t="s">
        <v>336</v>
      </c>
    </row>
    <row r="4" spans="1:16" x14ac:dyDescent="0.25">
      <c r="A4">
        <v>2</v>
      </c>
      <c r="B4" s="106" t="s">
        <v>335</v>
      </c>
      <c r="C4" s="38" t="s">
        <v>337</v>
      </c>
    </row>
  </sheetData>
  <mergeCells count="1">
    <mergeCell ref="A1:D1"/>
  </mergeCells>
  <hyperlinks>
    <hyperlink ref="A1" location="'objeto de dominio'!A1" display="valor inicial " xr:uid="{E3928104-393F-4ED5-A221-08AD34A06CD3}"/>
    <hyperlink ref="A2" location="'tipo rubro'!A6" display="'tipo rubro'!A6" xr:uid="{BC7BD236-24E3-425C-B87E-72BCF15B19E4}"/>
    <hyperlink ref="B2" location="'tipo rubro'!A7" display="'tipo rubro'!A7" xr:uid="{71D3A511-6016-45C7-927D-31ADFBA3349F}"/>
    <hyperlink ref="C2" location="'tipo rubro'!A8" display="'tipo rubro'!A8" xr:uid="{F7114C02-C628-4711-A5A5-7D6EFD712F6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D3209-0429-4F92-9383-CE00CC5C9158}">
          <x14:formula1>
            <xm:f>valores!$C$2:$C$3</xm:f>
          </x14:formula1>
          <xm:sqref>D2:D3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U31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4.85546875" style="5" bestFit="1" customWidth="1"/>
    <col min="3" max="3" width="43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28515625" style="5" bestFit="1" customWidth="1"/>
    <col min="18" max="18" width="24.28515625" style="5" bestFit="1" customWidth="1"/>
    <col min="19" max="19" width="12.5703125" style="5" bestFit="1" customWidth="1"/>
    <col min="20" max="20" width="16.28515625" style="5" bestFit="1" customWidth="1"/>
    <col min="21" max="16384" width="11.42578125" style="5"/>
  </cols>
  <sheetData>
    <row r="1" spans="1:21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1" x14ac:dyDescent="0.25">
      <c r="A2" s="55" t="str">
        <f>'objeto de dominio'!$A$1</f>
        <v>objetos de dominio</v>
      </c>
      <c r="B2" s="135" t="str">
        <f>'objeto de dominio'!A9</f>
        <v>estanteria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52"/>
      <c r="R2" s="52"/>
      <c r="S2" s="52"/>
      <c r="T2" s="52"/>
      <c r="U2" s="52"/>
    </row>
    <row r="3" spans="1:21" x14ac:dyDescent="0.25">
      <c r="A3" s="56" t="str">
        <f>'objeto de dominio'!B1</f>
        <v>descripcion</v>
      </c>
      <c r="B3" s="136" t="str">
        <f>'objeto de dominio'!B9</f>
        <v>Entidad que representa la estanteria y en donde se ubicarian los productos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52"/>
      <c r="R3" s="52"/>
      <c r="S3" s="52"/>
      <c r="T3" s="52"/>
      <c r="U3" s="52"/>
    </row>
    <row r="4" spans="1:21" x14ac:dyDescent="0.25">
      <c r="A4" s="57" t="s">
        <v>46</v>
      </c>
      <c r="B4" s="52"/>
      <c r="C4" s="52"/>
      <c r="D4" s="52"/>
      <c r="E4" s="52"/>
      <c r="F4" s="52"/>
      <c r="G4" s="52"/>
      <c r="H4" s="58"/>
      <c r="I4" s="52"/>
      <c r="J4" s="58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1" x14ac:dyDescent="0.25">
      <c r="A5" s="59" t="s">
        <v>11</v>
      </c>
      <c r="B5" s="60" t="s">
        <v>14</v>
      </c>
      <c r="C5" s="59" t="s">
        <v>15</v>
      </c>
      <c r="D5" s="59" t="s">
        <v>16</v>
      </c>
      <c r="E5" s="59" t="s">
        <v>17</v>
      </c>
      <c r="F5" s="59" t="s">
        <v>18</v>
      </c>
      <c r="G5" s="59" t="s">
        <v>19</v>
      </c>
      <c r="H5" s="60" t="s">
        <v>20</v>
      </c>
      <c r="I5" s="59" t="s">
        <v>24</v>
      </c>
      <c r="J5" s="60" t="s">
        <v>27</v>
      </c>
      <c r="K5" s="59" t="s">
        <v>29</v>
      </c>
      <c r="L5" s="60" t="s">
        <v>34</v>
      </c>
      <c r="M5" s="59" t="s">
        <v>33</v>
      </c>
      <c r="N5" s="60" t="s">
        <v>35</v>
      </c>
      <c r="O5" s="59" t="s">
        <v>36</v>
      </c>
      <c r="P5" s="60" t="s">
        <v>10</v>
      </c>
      <c r="Q5" s="75" t="str">
        <f>$A$21</f>
        <v xml:space="preserve">crear estanteria </v>
      </c>
      <c r="R5" s="75" t="str">
        <f>$A$22</f>
        <v>editar estanteria</v>
      </c>
      <c r="S5" s="75" t="str">
        <f>$A$23</f>
        <v>elimunar estanteria</v>
      </c>
      <c r="T5" s="75" t="str">
        <f>A24</f>
        <v>buscar estanteria</v>
      </c>
      <c r="U5" s="52"/>
    </row>
    <row r="6" spans="1:21" x14ac:dyDescent="0.25">
      <c r="A6" s="62" t="s">
        <v>55</v>
      </c>
      <c r="B6" s="63" t="s">
        <v>1</v>
      </c>
      <c r="C6" s="62">
        <v>36</v>
      </c>
      <c r="D6" s="62">
        <v>36</v>
      </c>
      <c r="E6" s="62"/>
      <c r="F6" s="62"/>
      <c r="G6" s="62"/>
      <c r="H6" s="63" t="s">
        <v>21</v>
      </c>
      <c r="I6" s="62"/>
      <c r="J6" s="64" t="s">
        <v>28</v>
      </c>
      <c r="K6" s="62" t="s">
        <v>31</v>
      </c>
      <c r="L6" s="62" t="s">
        <v>32</v>
      </c>
      <c r="M6" s="62" t="s">
        <v>31</v>
      </c>
      <c r="N6" s="62" t="s">
        <v>32</v>
      </c>
      <c r="O6" s="62" t="s">
        <v>31</v>
      </c>
      <c r="P6" s="62" t="s">
        <v>39</v>
      </c>
      <c r="Q6" s="65" t="s">
        <v>123</v>
      </c>
      <c r="R6" s="65" t="s">
        <v>124</v>
      </c>
      <c r="S6" s="65" t="s">
        <v>123</v>
      </c>
      <c r="T6" s="65" t="s">
        <v>125</v>
      </c>
      <c r="U6" s="52"/>
    </row>
    <row r="7" spans="1:21" x14ac:dyDescent="0.25">
      <c r="A7" s="62" t="s">
        <v>9</v>
      </c>
      <c r="B7" s="63" t="s">
        <v>1</v>
      </c>
      <c r="C7" s="62">
        <v>1</v>
      </c>
      <c r="D7" s="62">
        <v>50</v>
      </c>
      <c r="E7" s="62"/>
      <c r="F7" s="62"/>
      <c r="G7" s="62"/>
      <c r="H7" s="63" t="s">
        <v>22</v>
      </c>
      <c r="I7" s="62"/>
      <c r="J7" s="64" t="s">
        <v>28</v>
      </c>
      <c r="K7" s="62" t="s">
        <v>32</v>
      </c>
      <c r="L7" s="62" t="s">
        <v>32</v>
      </c>
      <c r="M7" s="62" t="s">
        <v>31</v>
      </c>
      <c r="N7" s="62" t="s">
        <v>32</v>
      </c>
      <c r="O7" s="62" t="s">
        <v>32</v>
      </c>
      <c r="P7" s="62" t="s">
        <v>141</v>
      </c>
      <c r="Q7" s="65" t="s">
        <v>123</v>
      </c>
      <c r="R7" s="65" t="s">
        <v>127</v>
      </c>
      <c r="S7" s="65" t="s">
        <v>126</v>
      </c>
      <c r="T7" s="65" t="s">
        <v>125</v>
      </c>
      <c r="U7" s="52"/>
    </row>
    <row r="8" spans="1:21" x14ac:dyDescent="0.25">
      <c r="A8" s="62" t="s">
        <v>58</v>
      </c>
      <c r="B8" s="63" t="s">
        <v>1</v>
      </c>
      <c r="C8" s="62">
        <v>1</v>
      </c>
      <c r="D8" s="62">
        <v>10</v>
      </c>
      <c r="E8" s="62"/>
      <c r="F8" s="62"/>
      <c r="G8" s="62"/>
      <c r="H8" s="63" t="s">
        <v>22</v>
      </c>
      <c r="I8" s="62"/>
      <c r="J8" s="64" t="s">
        <v>28</v>
      </c>
      <c r="K8" s="62" t="s">
        <v>32</v>
      </c>
      <c r="L8" s="62" t="s">
        <v>32</v>
      </c>
      <c r="M8" s="62" t="s">
        <v>31</v>
      </c>
      <c r="N8" s="62" t="s">
        <v>32</v>
      </c>
      <c r="O8" s="62" t="s">
        <v>32</v>
      </c>
      <c r="P8" s="62" t="s">
        <v>142</v>
      </c>
      <c r="Q8" s="65" t="s">
        <v>123</v>
      </c>
      <c r="R8" s="65" t="s">
        <v>124</v>
      </c>
      <c r="S8" s="65" t="s">
        <v>126</v>
      </c>
      <c r="T8" s="65" t="s">
        <v>125</v>
      </c>
      <c r="U8" s="52"/>
    </row>
    <row r="9" spans="1:21" x14ac:dyDescent="0.25">
      <c r="A9" s="62" t="s">
        <v>59</v>
      </c>
      <c r="B9" s="63" t="s">
        <v>1</v>
      </c>
      <c r="C9" s="62">
        <v>1</v>
      </c>
      <c r="D9" s="62">
        <v>50</v>
      </c>
      <c r="E9" s="62"/>
      <c r="F9" s="62"/>
      <c r="G9" s="62"/>
      <c r="H9" s="63" t="s">
        <v>22</v>
      </c>
      <c r="I9" s="62"/>
      <c r="J9" s="64" t="s">
        <v>28</v>
      </c>
      <c r="K9" s="62" t="s">
        <v>32</v>
      </c>
      <c r="L9" s="62" t="s">
        <v>32</v>
      </c>
      <c r="M9" s="62" t="s">
        <v>31</v>
      </c>
      <c r="N9" s="62" t="s">
        <v>32</v>
      </c>
      <c r="O9" s="62" t="s">
        <v>32</v>
      </c>
      <c r="P9" s="62" t="s">
        <v>143</v>
      </c>
      <c r="Q9" s="65" t="s">
        <v>123</v>
      </c>
      <c r="R9" s="65" t="s">
        <v>124</v>
      </c>
      <c r="S9" s="65" t="s">
        <v>126</v>
      </c>
      <c r="T9" s="65" t="s">
        <v>125</v>
      </c>
      <c r="U9" s="52"/>
    </row>
    <row r="10" spans="1:21" x14ac:dyDescent="0.25">
      <c r="A10" s="62" t="s">
        <v>60</v>
      </c>
      <c r="B10" s="63" t="s">
        <v>1</v>
      </c>
      <c r="C10" s="62">
        <v>1</v>
      </c>
      <c r="D10" s="62">
        <v>10</v>
      </c>
      <c r="E10" s="62"/>
      <c r="F10" s="62"/>
      <c r="G10" s="62"/>
      <c r="H10" s="63" t="s">
        <v>22</v>
      </c>
      <c r="I10" s="62"/>
      <c r="J10" s="64" t="s">
        <v>28</v>
      </c>
      <c r="K10" s="62" t="s">
        <v>32</v>
      </c>
      <c r="L10" s="62" t="s">
        <v>32</v>
      </c>
      <c r="M10" s="62" t="s">
        <v>31</v>
      </c>
      <c r="N10" s="62" t="s">
        <v>32</v>
      </c>
      <c r="O10" s="62" t="s">
        <v>32</v>
      </c>
      <c r="P10" s="62" t="s">
        <v>144</v>
      </c>
      <c r="Q10" s="65" t="s">
        <v>123</v>
      </c>
      <c r="R10" s="65" t="s">
        <v>124</v>
      </c>
      <c r="S10" s="65" t="s">
        <v>126</v>
      </c>
      <c r="T10" s="65" t="s">
        <v>125</v>
      </c>
      <c r="U10" s="52"/>
    </row>
    <row r="11" spans="1:21" x14ac:dyDescent="0.25">
      <c r="A11" s="52"/>
      <c r="B11" s="52"/>
      <c r="C11" s="52"/>
      <c r="D11" s="52"/>
      <c r="E11" s="52"/>
      <c r="F11" s="52"/>
      <c r="G11" s="52"/>
      <c r="H11" s="58"/>
      <c r="I11" s="52"/>
      <c r="J11" s="58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</row>
    <row r="12" spans="1:21" x14ac:dyDescent="0.25">
      <c r="A12" s="52"/>
      <c r="B12" s="52"/>
      <c r="C12" s="52"/>
      <c r="D12" s="52"/>
      <c r="E12" s="52"/>
      <c r="F12" s="52"/>
      <c r="G12" s="52"/>
      <c r="H12" s="58"/>
      <c r="I12" s="52"/>
      <c r="J12" s="58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</row>
    <row r="13" spans="1:21" x14ac:dyDescent="0.25">
      <c r="A13" s="66" t="s">
        <v>40</v>
      </c>
      <c r="B13" s="66" t="s">
        <v>9</v>
      </c>
      <c r="C13" s="66" t="s">
        <v>11</v>
      </c>
      <c r="D13" s="52"/>
      <c r="E13" s="52"/>
      <c r="F13" s="52"/>
      <c r="G13" s="52"/>
      <c r="H13" s="58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</row>
    <row r="14" spans="1:21" x14ac:dyDescent="0.25">
      <c r="A14" s="67" t="s">
        <v>41</v>
      </c>
      <c r="B14" s="68" t="s">
        <v>139</v>
      </c>
      <c r="C14" s="69" t="str">
        <f>A6</f>
        <v>id</v>
      </c>
      <c r="D14" s="52"/>
      <c r="E14" s="52"/>
      <c r="F14" s="52"/>
      <c r="G14" s="52"/>
      <c r="H14" s="58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</row>
    <row r="15" spans="1:21" x14ac:dyDescent="0.25">
      <c r="A15" s="137" t="s">
        <v>42</v>
      </c>
      <c r="B15" s="138" t="s">
        <v>140</v>
      </c>
      <c r="C15" s="67" t="str">
        <f>A8</f>
        <v>pasillo</v>
      </c>
      <c r="D15" s="52"/>
      <c r="E15" s="52"/>
      <c r="F15" s="52"/>
      <c r="G15" s="52"/>
      <c r="H15" s="58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</row>
    <row r="16" spans="1:21" x14ac:dyDescent="0.25">
      <c r="A16" s="137"/>
      <c r="B16" s="138"/>
      <c r="C16" s="67" t="str">
        <f>A9</f>
        <v xml:space="preserve">numero </v>
      </c>
      <c r="D16" s="52"/>
      <c r="E16" s="52"/>
      <c r="F16" s="52"/>
      <c r="G16" s="52"/>
      <c r="H16" s="58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</row>
    <row r="17" spans="1:21" x14ac:dyDescent="0.25">
      <c r="A17" s="137"/>
      <c r="B17" s="138"/>
      <c r="C17" s="67" t="str">
        <f>A10</f>
        <v>letra</v>
      </c>
      <c r="D17" s="52"/>
      <c r="E17" s="52"/>
      <c r="F17" s="52"/>
      <c r="G17" s="52"/>
      <c r="H17" s="58"/>
      <c r="I17" s="52"/>
      <c r="J17" s="50"/>
      <c r="K17" s="50"/>
      <c r="L17" s="50"/>
      <c r="M17" s="50"/>
      <c r="N17" s="50"/>
      <c r="O17" s="52"/>
      <c r="P17" s="52"/>
      <c r="Q17" s="52"/>
      <c r="R17" s="52"/>
      <c r="S17" s="52"/>
      <c r="T17" s="52"/>
      <c r="U17" s="52"/>
    </row>
    <row r="18" spans="1:21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0"/>
      <c r="K18" s="50"/>
      <c r="L18" s="50"/>
      <c r="M18" s="50"/>
      <c r="N18" s="50"/>
      <c r="O18" s="52"/>
      <c r="P18" s="52"/>
      <c r="Q18" s="52"/>
      <c r="R18" s="52"/>
      <c r="S18" s="52"/>
      <c r="T18" s="52"/>
      <c r="U18" s="52"/>
    </row>
    <row r="19" spans="1:21" x14ac:dyDescent="0.25">
      <c r="A19" s="52"/>
      <c r="B19" s="52"/>
      <c r="C19" s="52"/>
      <c r="D19" s="52"/>
      <c r="E19" s="52"/>
      <c r="F19" s="52"/>
      <c r="G19" s="52"/>
      <c r="H19" s="52"/>
      <c r="I19" s="52"/>
      <c r="J19" s="50"/>
      <c r="K19" s="50"/>
      <c r="L19" s="50"/>
      <c r="M19" s="50"/>
      <c r="N19" s="50"/>
      <c r="O19" s="52"/>
      <c r="P19" s="52"/>
      <c r="Q19" s="52"/>
      <c r="R19" s="52"/>
      <c r="S19" s="52"/>
      <c r="T19" s="52"/>
      <c r="U19" s="52"/>
    </row>
    <row r="20" spans="1:21" x14ac:dyDescent="0.25">
      <c r="A20" s="46" t="s">
        <v>109</v>
      </c>
      <c r="B20" s="73" t="s">
        <v>116</v>
      </c>
      <c r="C20" s="46" t="s">
        <v>117</v>
      </c>
      <c r="D20" s="46" t="s">
        <v>118</v>
      </c>
      <c r="E20" s="73" t="s">
        <v>119</v>
      </c>
      <c r="F20" s="128" t="s">
        <v>120</v>
      </c>
      <c r="G20" s="129"/>
      <c r="H20" s="52"/>
      <c r="I20" s="52"/>
      <c r="J20" s="50"/>
      <c r="K20" s="50"/>
      <c r="L20" s="50"/>
      <c r="M20" s="50"/>
      <c r="N20" s="50"/>
      <c r="O20" s="52"/>
      <c r="P20" s="52"/>
      <c r="Q20" s="52"/>
      <c r="R20" s="52"/>
      <c r="S20" s="52"/>
      <c r="T20" s="52"/>
      <c r="U20" s="52"/>
    </row>
    <row r="21" spans="1:21" x14ac:dyDescent="0.25">
      <c r="A21" s="42" t="s">
        <v>129</v>
      </c>
      <c r="B21" s="48" t="s">
        <v>132</v>
      </c>
      <c r="C21" s="42" t="s">
        <v>136</v>
      </c>
      <c r="D21" s="42" t="s">
        <v>121</v>
      </c>
      <c r="E21" s="49" t="str">
        <f>$A$28</f>
        <v>E-P-1</v>
      </c>
      <c r="F21" s="130" t="s">
        <v>148</v>
      </c>
      <c r="G21" s="131"/>
      <c r="H21" s="52"/>
      <c r="I21" s="52"/>
      <c r="J21" s="50"/>
      <c r="K21" s="50"/>
      <c r="L21" s="50"/>
      <c r="M21" s="50"/>
      <c r="N21" s="50"/>
      <c r="O21" s="52"/>
      <c r="P21" s="52"/>
      <c r="Q21" s="52"/>
      <c r="R21" s="52"/>
      <c r="S21" s="52"/>
      <c r="T21" s="52"/>
      <c r="U21" s="52"/>
    </row>
    <row r="22" spans="1:21" x14ac:dyDescent="0.25">
      <c r="A22" s="42" t="s">
        <v>130</v>
      </c>
      <c r="B22" s="48" t="s">
        <v>133</v>
      </c>
      <c r="C22" s="42" t="s">
        <v>136</v>
      </c>
      <c r="D22" s="42" t="s">
        <v>121</v>
      </c>
      <c r="E22" s="120" t="str">
        <f>$A$29</f>
        <v>E-P-2</v>
      </c>
      <c r="F22" s="123" t="s">
        <v>149</v>
      </c>
      <c r="G22" s="124"/>
      <c r="H22" s="52"/>
      <c r="I22" s="52"/>
      <c r="J22" s="50"/>
      <c r="K22" s="51"/>
      <c r="L22" s="51"/>
      <c r="M22" s="51"/>
      <c r="N22" s="50"/>
      <c r="O22" s="52"/>
      <c r="P22" s="52"/>
      <c r="Q22" s="52"/>
      <c r="R22" s="52"/>
      <c r="S22" s="52"/>
      <c r="T22" s="52"/>
      <c r="U22" s="52"/>
    </row>
    <row r="23" spans="1:21" x14ac:dyDescent="0.25">
      <c r="A23" s="42" t="s">
        <v>155</v>
      </c>
      <c r="B23" s="48" t="s">
        <v>134</v>
      </c>
      <c r="C23" s="42" t="s">
        <v>137</v>
      </c>
      <c r="D23" s="42" t="s">
        <v>121</v>
      </c>
      <c r="E23" s="121"/>
      <c r="F23" s="123" t="s">
        <v>149</v>
      </c>
      <c r="G23" s="124"/>
      <c r="H23" s="52"/>
      <c r="I23" s="52"/>
      <c r="J23" s="50"/>
      <c r="K23" s="51"/>
      <c r="L23" s="51"/>
      <c r="M23" s="51"/>
      <c r="N23" s="50"/>
      <c r="O23" s="52"/>
      <c r="P23" s="52"/>
      <c r="Q23" s="52"/>
      <c r="R23" s="52"/>
      <c r="S23" s="52"/>
      <c r="T23" s="52"/>
      <c r="U23" s="52"/>
    </row>
    <row r="24" spans="1:21" x14ac:dyDescent="0.25">
      <c r="A24" s="42" t="s">
        <v>131</v>
      </c>
      <c r="B24" s="48" t="s">
        <v>135</v>
      </c>
      <c r="C24" s="42" t="s">
        <v>136</v>
      </c>
      <c r="D24" s="42" t="s">
        <v>138</v>
      </c>
      <c r="E24" s="122"/>
      <c r="F24" s="123" t="s">
        <v>149</v>
      </c>
      <c r="G24" s="124"/>
      <c r="H24" s="52"/>
      <c r="I24" s="52"/>
      <c r="J24" s="50"/>
      <c r="K24" s="51"/>
      <c r="L24" s="51"/>
      <c r="M24" s="51"/>
      <c r="N24" s="50"/>
      <c r="O24" s="52"/>
      <c r="P24" s="52"/>
      <c r="Q24" s="52"/>
      <c r="R24" s="52"/>
      <c r="S24" s="52"/>
      <c r="T24" s="52"/>
      <c r="U24" s="52"/>
    </row>
    <row r="25" spans="1:21" x14ac:dyDescent="0.25">
      <c r="A25" s="52"/>
      <c r="B25" s="52"/>
      <c r="C25" s="52"/>
      <c r="D25" s="52"/>
      <c r="E25" s="52"/>
      <c r="F25" s="52"/>
      <c r="G25" s="52"/>
      <c r="H25" s="52"/>
      <c r="I25" s="52"/>
      <c r="J25" s="50"/>
      <c r="K25" s="50"/>
      <c r="L25" s="50"/>
      <c r="M25" s="50"/>
      <c r="N25" s="50"/>
      <c r="O25" s="52"/>
      <c r="P25" s="52"/>
      <c r="Q25" s="52"/>
      <c r="R25" s="52"/>
      <c r="S25" s="52"/>
      <c r="T25" s="52"/>
      <c r="U25" s="52"/>
    </row>
    <row r="26" spans="1:21" x14ac:dyDescent="0.25">
      <c r="A26" s="52"/>
      <c r="B26" s="52"/>
      <c r="C26" s="52"/>
      <c r="D26" s="52"/>
      <c r="E26" s="52"/>
      <c r="F26" s="52"/>
      <c r="G26" s="52"/>
      <c r="H26" s="52"/>
      <c r="I26" s="52"/>
      <c r="J26" s="50"/>
      <c r="K26" s="50"/>
      <c r="L26" s="50"/>
      <c r="M26" s="50"/>
      <c r="N26" s="50"/>
      <c r="O26" s="52"/>
      <c r="P26" s="52"/>
      <c r="Q26" s="52"/>
      <c r="R26" s="52"/>
      <c r="S26" s="52"/>
      <c r="T26" s="52"/>
      <c r="U26" s="52"/>
    </row>
    <row r="27" spans="1:21" x14ac:dyDescent="0.25">
      <c r="A27" s="74" t="s">
        <v>12</v>
      </c>
      <c r="B27" s="74" t="s">
        <v>9</v>
      </c>
      <c r="C27" s="50"/>
      <c r="D27" s="50"/>
      <c r="E27" s="52"/>
      <c r="F27" s="52"/>
      <c r="G27" s="52"/>
      <c r="H27" s="52"/>
      <c r="I27" s="52"/>
      <c r="J27" s="50"/>
      <c r="K27" s="50"/>
      <c r="L27" s="50"/>
      <c r="M27" s="50"/>
      <c r="N27" s="50"/>
      <c r="O27" s="52"/>
      <c r="P27" s="52"/>
      <c r="Q27" s="52"/>
      <c r="R27" s="52"/>
      <c r="S27" s="52"/>
      <c r="T27" s="52"/>
      <c r="U27" s="52"/>
    </row>
    <row r="28" spans="1:21" x14ac:dyDescent="0.25">
      <c r="A28" s="54" t="s">
        <v>145</v>
      </c>
      <c r="B28" s="54" t="s">
        <v>147</v>
      </c>
      <c r="C28" s="50"/>
      <c r="D28" s="50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</row>
    <row r="29" spans="1:21" x14ac:dyDescent="0.25">
      <c r="A29" s="54" t="s">
        <v>146</v>
      </c>
      <c r="B29" s="54" t="s">
        <v>150</v>
      </c>
      <c r="C29" s="50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 spans="1:21" x14ac:dyDescent="0.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</row>
    <row r="31" spans="1:21" x14ac:dyDescent="0.2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</row>
  </sheetData>
  <mergeCells count="11">
    <mergeCell ref="E22:E24"/>
    <mergeCell ref="A1:P1"/>
    <mergeCell ref="B2:P2"/>
    <mergeCell ref="B3:P3"/>
    <mergeCell ref="A15:A17"/>
    <mergeCell ref="B15:B17"/>
    <mergeCell ref="F20:G20"/>
    <mergeCell ref="F21:G21"/>
    <mergeCell ref="F22:G22"/>
    <mergeCell ref="F23:G23"/>
    <mergeCell ref="F24:G24"/>
  </mergeCells>
  <hyperlinks>
    <hyperlink ref="A1" location="'objeto de dominio'!A1" display="valor inicial " xr:uid="{DE492374-E1A5-4BB8-8C86-372F236A80BC}"/>
    <hyperlink ref="A4" location="'estanteria datos simulados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7B21B-7F9B-4D41-9483-A42D075EC841}">
          <x14:formula1>
            <xm:f>valores!$B$2:$B$3</xm:f>
          </x14:formula1>
          <xm:sqref>K6:O10</xm:sqref>
        </x14:dataValidation>
        <x14:dataValidation type="list" allowBlank="1" showInputMessage="1" showErrorMessage="1" xr:uid="{9D6FE5EE-BC69-4542-8A22-24483501554B}">
          <x14:formula1>
            <xm:f>valores!$A$2:$A$6</xm:f>
          </x14:formula1>
          <xm:sqref>B6:B10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activeCell="C2" sqref="C2"/>
    </sheetView>
  </sheetViews>
  <sheetFormatPr baseColWidth="10" defaultRowHeight="15" x14ac:dyDescent="0.25"/>
  <cols>
    <col min="1" max="1" width="12.42578125" bestFit="1" customWidth="1"/>
    <col min="2" max="2" width="11.140625" bestFit="1" customWidth="1"/>
    <col min="3" max="3" width="62.28515625" style="38" customWidth="1"/>
    <col min="4" max="4" width="11.7109375" customWidth="1"/>
  </cols>
  <sheetData>
    <row r="1" spans="1:16" x14ac:dyDescent="0.25">
      <c r="A1" s="125" t="s">
        <v>7</v>
      </c>
      <c r="B1" s="125"/>
      <c r="C1" s="125"/>
      <c r="D1" s="12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estanteria!$A$6</f>
        <v>id</v>
      </c>
      <c r="B2" s="107" t="str">
        <f>estanteria!$A$7</f>
        <v>descripcion</v>
      </c>
      <c r="C2" s="108" t="str">
        <f>estanteria!A8</f>
        <v>pasillo</v>
      </c>
      <c r="D2" s="112" t="str">
        <f>estanteria!$A$9</f>
        <v xml:space="preserve">numero </v>
      </c>
      <c r="E2" s="112" t="str">
        <f>estanteria!$A$10</f>
        <v>letra</v>
      </c>
    </row>
    <row r="3" spans="1:16" x14ac:dyDescent="0.25">
      <c r="A3" s="109">
        <v>1</v>
      </c>
      <c r="B3" s="109" t="s">
        <v>9</v>
      </c>
      <c r="C3" s="110">
        <v>1</v>
      </c>
      <c r="D3" s="109">
        <v>30</v>
      </c>
      <c r="E3" s="109" t="s">
        <v>338</v>
      </c>
    </row>
    <row r="4" spans="1:16" x14ac:dyDescent="0.25">
      <c r="A4" s="111">
        <v>2</v>
      </c>
      <c r="B4" s="111" t="s">
        <v>9</v>
      </c>
      <c r="C4" s="117">
        <v>2</v>
      </c>
      <c r="D4" s="111">
        <v>40</v>
      </c>
      <c r="E4" s="111" t="s">
        <v>339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estanteria!A1" display="estanteria!A1" xr:uid="{7C625551-1007-4041-A06B-86D441A7E48D}"/>
    <hyperlink ref="C2" location="estanteria!A1" display="estanteria!A1" xr:uid="{E5AB9271-0620-4A85-8DAA-993D84728506}"/>
    <hyperlink ref="A1" location="'objeto de dominio'!A1" display="valor inicial " xr:uid="{C32B3212-8D84-43EF-8D91-15E8B822369B}"/>
    <hyperlink ref="E2" location="estanteria!A1" display="estanteria!A1" xr:uid="{789FBD9A-9632-4B38-BD49-07B9D5891E58}"/>
    <hyperlink ref="D2" location="estanteria!A1" display="estanteria!A1" xr:uid="{6F82CB55-5D48-4488-85CB-8824D89BC21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valores!$C$2:$C$3</xm:f>
          </x14:formula1>
          <xm:sqref>D3:D4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T30"/>
  <sheetViews>
    <sheetView zoomScaleNormal="100" workbookViewId="0">
      <selection activeCell="A10" sqref="A10"/>
    </sheetView>
  </sheetViews>
  <sheetFormatPr baseColWidth="10" defaultRowHeight="15" x14ac:dyDescent="0.25"/>
  <cols>
    <col min="1" max="1" width="20.28515625" style="5" bestFit="1" customWidth="1"/>
    <col min="2" max="2" width="104.85546875" style="5" bestFit="1" customWidth="1"/>
    <col min="3" max="3" width="4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5703125" style="5" bestFit="1" customWidth="1"/>
    <col min="18" max="18" width="24.28515625" style="5" bestFit="1" customWidth="1"/>
    <col min="19" max="19" width="14.140625" style="5" bestFit="1" customWidth="1"/>
    <col min="20" max="20" width="17" style="5" bestFit="1" customWidth="1"/>
    <col min="21" max="16384" width="11.42578125" style="5"/>
  </cols>
  <sheetData>
    <row r="1" spans="1:20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0" x14ac:dyDescent="0.25">
      <c r="A2" s="8" t="str">
        <f>'objeto de dominio'!$A$1</f>
        <v>objetos de dominio</v>
      </c>
      <c r="B2" s="126" t="str">
        <f>'objeto de dominio'!A10</f>
        <v>almacen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0" x14ac:dyDescent="0.25">
      <c r="A3" s="9" t="str">
        <f>'objeto de dominio'!B1</f>
        <v>descripcion</v>
      </c>
      <c r="B3" s="127" t="str">
        <f>'objeto de dominio'!B10</f>
        <v>Entida que representa el almacen que estaria ubicado en un direccion y contendria las secciones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x14ac:dyDescent="0.25">
      <c r="A4" s="4" t="s">
        <v>46</v>
      </c>
      <c r="H4" s="10"/>
      <c r="J4" s="10"/>
    </row>
    <row r="5" spans="1:20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61" t="str">
        <f>$A$22</f>
        <v>crear almacen</v>
      </c>
      <c r="R5" s="61" t="str">
        <f>$A$23</f>
        <v>editar almacen</v>
      </c>
      <c r="S5" s="61" t="str">
        <f>$A$24</f>
        <v>elimunar almacen</v>
      </c>
      <c r="T5" s="61" t="str">
        <f>A25</f>
        <v>buscar almacen</v>
      </c>
    </row>
    <row r="6" spans="1:20" x14ac:dyDescent="0.25">
      <c r="A6" s="7" t="s">
        <v>55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65" t="s">
        <v>123</v>
      </c>
      <c r="R6" s="65" t="s">
        <v>124</v>
      </c>
      <c r="S6" s="65" t="s">
        <v>123</v>
      </c>
      <c r="T6" s="65" t="s">
        <v>125</v>
      </c>
    </row>
    <row r="7" spans="1:20" ht="15" customHeight="1" x14ac:dyDescent="0.25">
      <c r="A7" s="7" t="s">
        <v>56</v>
      </c>
      <c r="B7" s="12" t="s">
        <v>1</v>
      </c>
      <c r="C7" s="7" t="s">
        <v>56</v>
      </c>
      <c r="D7" s="7" t="s">
        <v>56</v>
      </c>
      <c r="E7" s="7"/>
      <c r="F7" s="7"/>
      <c r="G7" s="7"/>
      <c r="H7" s="12" t="s">
        <v>22</v>
      </c>
      <c r="I7" s="12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" t="s">
        <v>340</v>
      </c>
      <c r="Q7" s="65" t="s">
        <v>123</v>
      </c>
      <c r="R7" s="65" t="s">
        <v>124</v>
      </c>
      <c r="S7" s="65" t="s">
        <v>126</v>
      </c>
      <c r="T7" s="65" t="s">
        <v>125</v>
      </c>
    </row>
    <row r="8" spans="1:20" ht="15" customHeight="1" x14ac:dyDescent="0.25">
      <c r="A8" s="7" t="s">
        <v>57</v>
      </c>
      <c r="B8" s="12" t="s">
        <v>1</v>
      </c>
      <c r="C8" s="7">
        <v>1</v>
      </c>
      <c r="D8" s="7">
        <v>50</v>
      </c>
      <c r="E8" s="7"/>
      <c r="F8" s="7"/>
      <c r="G8" s="7"/>
      <c r="H8" s="12" t="s">
        <v>22</v>
      </c>
      <c r="I8" s="12" t="s">
        <v>26</v>
      </c>
      <c r="J8" s="13" t="s">
        <v>28</v>
      </c>
      <c r="K8" s="7" t="s">
        <v>32</v>
      </c>
      <c r="L8" s="7" t="s">
        <v>32</v>
      </c>
      <c r="M8" s="7" t="s">
        <v>31</v>
      </c>
      <c r="N8" s="7" t="s">
        <v>32</v>
      </c>
      <c r="O8" s="7" t="s">
        <v>32</v>
      </c>
      <c r="P8" s="7" t="s">
        <v>342</v>
      </c>
      <c r="Q8" s="65" t="s">
        <v>123</v>
      </c>
      <c r="R8" s="65" t="s">
        <v>124</v>
      </c>
      <c r="S8" s="65" t="s">
        <v>126</v>
      </c>
      <c r="T8" s="65" t="s">
        <v>125</v>
      </c>
    </row>
    <row r="9" spans="1:20" s="113" customFormat="1" ht="15" customHeight="1" x14ac:dyDescent="0.25">
      <c r="A9" s="114" t="s">
        <v>9</v>
      </c>
      <c r="B9" s="115" t="s">
        <v>1</v>
      </c>
      <c r="C9" s="114">
        <v>1</v>
      </c>
      <c r="D9" s="114">
        <v>200</v>
      </c>
      <c r="E9" s="114"/>
      <c r="F9" s="114"/>
      <c r="G9" s="114"/>
      <c r="H9" s="115" t="s">
        <v>22</v>
      </c>
      <c r="I9" s="115"/>
      <c r="J9" s="116" t="s">
        <v>28</v>
      </c>
      <c r="K9" s="114" t="s">
        <v>32</v>
      </c>
      <c r="L9" s="114" t="s">
        <v>32</v>
      </c>
      <c r="M9" s="114" t="s">
        <v>31</v>
      </c>
      <c r="N9" s="114" t="s">
        <v>32</v>
      </c>
      <c r="O9" s="114" t="s">
        <v>32</v>
      </c>
      <c r="P9" s="114" t="s">
        <v>341</v>
      </c>
      <c r="Q9" s="118" t="s">
        <v>123</v>
      </c>
      <c r="R9" s="118" t="s">
        <v>124</v>
      </c>
      <c r="S9" s="118" t="s">
        <v>126</v>
      </c>
      <c r="T9" s="118" t="s">
        <v>125</v>
      </c>
    </row>
    <row r="10" spans="1:20" s="113" customFormat="1" ht="15" customHeight="1" x14ac:dyDescent="0.25">
      <c r="A10" s="114" t="s">
        <v>13</v>
      </c>
      <c r="B10" s="115" t="s">
        <v>1</v>
      </c>
      <c r="C10" s="114">
        <v>1</v>
      </c>
      <c r="D10" s="114">
        <v>50</v>
      </c>
      <c r="E10" s="114"/>
      <c r="F10" s="114"/>
      <c r="G10" s="114"/>
      <c r="H10" s="115" t="s">
        <v>22</v>
      </c>
      <c r="I10" s="115"/>
      <c r="J10" s="116" t="s">
        <v>28</v>
      </c>
      <c r="K10" s="114" t="s">
        <v>32</v>
      </c>
      <c r="L10" s="114" t="s">
        <v>32</v>
      </c>
      <c r="M10" s="114" t="s">
        <v>31</v>
      </c>
      <c r="N10" s="114" t="s">
        <v>32</v>
      </c>
      <c r="O10" s="114" t="s">
        <v>32</v>
      </c>
      <c r="P10" s="114" t="s">
        <v>343</v>
      </c>
      <c r="Q10" s="118" t="s">
        <v>123</v>
      </c>
      <c r="R10" s="118" t="s">
        <v>124</v>
      </c>
      <c r="S10" s="118" t="s">
        <v>126</v>
      </c>
      <c r="T10" s="118" t="s">
        <v>125</v>
      </c>
    </row>
    <row r="11" spans="1:20" x14ac:dyDescent="0.25">
      <c r="H11" s="10"/>
      <c r="J11" s="10"/>
    </row>
    <row r="12" spans="1:20" x14ac:dyDescent="0.25">
      <c r="H12" s="10"/>
      <c r="J12" s="10"/>
    </row>
    <row r="13" spans="1:20" x14ac:dyDescent="0.25">
      <c r="A13" s="66" t="s">
        <v>40</v>
      </c>
      <c r="B13" s="66" t="s">
        <v>9</v>
      </c>
      <c r="C13" s="66" t="s">
        <v>11</v>
      </c>
      <c r="H13" s="10"/>
    </row>
    <row r="14" spans="1:20" ht="15" customHeight="1" x14ac:dyDescent="0.25">
      <c r="A14" s="70" t="s">
        <v>41</v>
      </c>
      <c r="B14" s="67" t="s">
        <v>79</v>
      </c>
      <c r="C14" s="70" t="str">
        <f>A6</f>
        <v>id</v>
      </c>
      <c r="H14" s="10"/>
    </row>
    <row r="15" spans="1:20" x14ac:dyDescent="0.25">
      <c r="A15" s="140" t="s">
        <v>78</v>
      </c>
      <c r="B15" s="139" t="s">
        <v>77</v>
      </c>
      <c r="C15" s="67" t="e">
        <f>#REF!</f>
        <v>#REF!</v>
      </c>
      <c r="H15" s="10"/>
    </row>
    <row r="16" spans="1:20" x14ac:dyDescent="0.25">
      <c r="A16" s="140"/>
      <c r="B16" s="139"/>
      <c r="C16" s="67" t="e">
        <f>#REF!</f>
        <v>#REF!</v>
      </c>
    </row>
    <row r="17" spans="1:7" x14ac:dyDescent="0.25">
      <c r="A17" s="140"/>
      <c r="B17" s="139"/>
      <c r="C17" s="67" t="str">
        <f>A7</f>
        <v>ciudad</v>
      </c>
    </row>
    <row r="18" spans="1:7" x14ac:dyDescent="0.25">
      <c r="A18" s="140"/>
      <c r="B18" s="139"/>
      <c r="C18" s="67" t="str">
        <f>A8</f>
        <v>direccion</v>
      </c>
    </row>
    <row r="21" spans="1:7" x14ac:dyDescent="0.25">
      <c r="A21" s="46" t="s">
        <v>109</v>
      </c>
      <c r="B21" s="47" t="s">
        <v>116</v>
      </c>
      <c r="C21" s="41" t="s">
        <v>117</v>
      </c>
      <c r="D21" s="41" t="s">
        <v>118</v>
      </c>
      <c r="E21" s="47" t="s">
        <v>119</v>
      </c>
      <c r="F21" s="141" t="s">
        <v>120</v>
      </c>
      <c r="G21" s="142"/>
    </row>
    <row r="22" spans="1:7" x14ac:dyDescent="0.25">
      <c r="A22" s="42" t="s">
        <v>151</v>
      </c>
      <c r="B22" s="48" t="s">
        <v>132</v>
      </c>
      <c r="C22" s="42" t="s">
        <v>156</v>
      </c>
      <c r="D22" s="42" t="s">
        <v>121</v>
      </c>
      <c r="E22" s="49" t="str">
        <f>$A$29</f>
        <v>AL-P-1</v>
      </c>
      <c r="F22" s="130" t="s">
        <v>148</v>
      </c>
      <c r="G22" s="131"/>
    </row>
    <row r="23" spans="1:7" x14ac:dyDescent="0.25">
      <c r="A23" s="42" t="s">
        <v>152</v>
      </c>
      <c r="B23" s="48" t="s">
        <v>133</v>
      </c>
      <c r="C23" s="42" t="s">
        <v>156</v>
      </c>
      <c r="D23" s="42" t="s">
        <v>121</v>
      </c>
      <c r="E23" s="120" t="str">
        <f>$A$28</f>
        <v>identificador</v>
      </c>
      <c r="F23" s="123" t="s">
        <v>159</v>
      </c>
      <c r="G23" s="124"/>
    </row>
    <row r="24" spans="1:7" x14ac:dyDescent="0.25">
      <c r="A24" s="42" t="s">
        <v>153</v>
      </c>
      <c r="B24" s="48" t="s">
        <v>134</v>
      </c>
      <c r="C24" s="42" t="s">
        <v>157</v>
      </c>
      <c r="D24" s="42" t="s">
        <v>121</v>
      </c>
      <c r="E24" s="121"/>
      <c r="F24" s="123" t="s">
        <v>159</v>
      </c>
      <c r="G24" s="124"/>
    </row>
    <row r="25" spans="1:7" x14ac:dyDescent="0.25">
      <c r="A25" s="42" t="s">
        <v>154</v>
      </c>
      <c r="B25" s="48" t="s">
        <v>135</v>
      </c>
      <c r="C25" s="42" t="s">
        <v>156</v>
      </c>
      <c r="D25" s="42" t="s">
        <v>158</v>
      </c>
      <c r="E25" s="122"/>
      <c r="F25" s="123" t="s">
        <v>159</v>
      </c>
      <c r="G25" s="124"/>
    </row>
    <row r="26" spans="1:7" x14ac:dyDescent="0.25">
      <c r="A26" s="52"/>
      <c r="B26" s="52"/>
      <c r="C26" s="52"/>
      <c r="D26" s="52"/>
      <c r="E26" s="52"/>
      <c r="F26" s="52"/>
      <c r="G26" s="52"/>
    </row>
    <row r="27" spans="1:7" x14ac:dyDescent="0.25">
      <c r="A27" s="52"/>
      <c r="B27" s="52"/>
      <c r="C27" s="52"/>
      <c r="D27" s="52"/>
      <c r="E27" s="52"/>
      <c r="F27" s="52"/>
      <c r="G27" s="52"/>
    </row>
    <row r="28" spans="1:7" x14ac:dyDescent="0.25">
      <c r="A28" s="53" t="s">
        <v>12</v>
      </c>
      <c r="B28" s="53" t="s">
        <v>9</v>
      </c>
      <c r="C28" s="50"/>
      <c r="D28" s="50"/>
      <c r="E28" s="52"/>
      <c r="F28" s="52"/>
      <c r="G28" s="52"/>
    </row>
    <row r="29" spans="1:7" x14ac:dyDescent="0.25">
      <c r="A29" s="54" t="s">
        <v>171</v>
      </c>
      <c r="B29" s="54" t="s">
        <v>147</v>
      </c>
      <c r="C29" s="50"/>
      <c r="D29" s="50"/>
      <c r="E29" s="52"/>
      <c r="F29" s="52"/>
      <c r="G29" s="52"/>
    </row>
    <row r="30" spans="1:7" x14ac:dyDescent="0.25">
      <c r="A30" s="54" t="s">
        <v>172</v>
      </c>
      <c r="B30" s="54" t="s">
        <v>160</v>
      </c>
      <c r="C30" s="50"/>
      <c r="D30" s="50"/>
      <c r="E30" s="52"/>
      <c r="F30" s="52"/>
      <c r="G30" s="52"/>
    </row>
  </sheetData>
  <mergeCells count="11">
    <mergeCell ref="F21:G21"/>
    <mergeCell ref="F22:G22"/>
    <mergeCell ref="E23:E25"/>
    <mergeCell ref="F23:G23"/>
    <mergeCell ref="F24:G24"/>
    <mergeCell ref="F25:G25"/>
    <mergeCell ref="A1:P1"/>
    <mergeCell ref="B2:P2"/>
    <mergeCell ref="B3:P3"/>
    <mergeCell ref="B15:B18"/>
    <mergeCell ref="A15:A18"/>
  </mergeCells>
  <hyperlinks>
    <hyperlink ref="A1" location="'objeto de dominio'!A1" display="valor inicial " xr:uid="{B36B8A9F-9652-4848-8F38-E87097CE1950}"/>
    <hyperlink ref="A4" location="'almacen datos simulados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valores!$B$2:$B$3</xm:f>
          </x14:formula1>
          <xm:sqref>K6:O10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B6:B10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M3"/>
  <sheetViews>
    <sheetView workbookViewId="0">
      <selection activeCell="F2" sqref="F2"/>
    </sheetView>
  </sheetViews>
  <sheetFormatPr baseColWidth="10" defaultRowHeight="15" x14ac:dyDescent="0.25"/>
  <cols>
    <col min="1" max="1" width="12.42578125" bestFit="1" customWidth="1"/>
    <col min="4" max="4" width="35" bestFit="1" customWidth="1"/>
  </cols>
  <sheetData>
    <row r="1" spans="1:13" x14ac:dyDescent="0.25">
      <c r="A1" s="14" t="s">
        <v>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5">
      <c r="A2" s="4" t="str">
        <f>almacen!A6</f>
        <v>id</v>
      </c>
      <c r="B2" s="3" t="str">
        <f>almacen!$A$7</f>
        <v>ciudad</v>
      </c>
      <c r="C2" s="112" t="str">
        <f>almacen!$A$8</f>
        <v>direccion</v>
      </c>
      <c r="D2" s="112" t="str">
        <f>almacen!$A$9</f>
        <v>descripcion</v>
      </c>
      <c r="E2" s="112" t="str">
        <f>almacen!$A$10</f>
        <v>nombre</v>
      </c>
      <c r="F2" s="112"/>
    </row>
    <row r="3" spans="1:13" x14ac:dyDescent="0.25">
      <c r="A3">
        <v>1</v>
      </c>
      <c r="B3" t="s">
        <v>65</v>
      </c>
      <c r="C3" s="111" t="s">
        <v>344</v>
      </c>
      <c r="D3" t="s">
        <v>345</v>
      </c>
      <c r="E3" t="s">
        <v>346</v>
      </c>
    </row>
  </sheetData>
  <hyperlinks>
    <hyperlink ref="A1" location="'objeto de dominio'!A1" display="valor inicial " xr:uid="{2F8DF9FC-71A4-4006-9235-319F4AB60DAE}"/>
    <hyperlink ref="A2" location="almacen!A6" display="almacen!A6" xr:uid="{84A523CB-F42B-4C5A-A31B-80EB7D888AA8}"/>
    <hyperlink ref="B2" location="almacen!A10" display="almacen!A10" xr:uid="{E654BFF5-99CC-468A-978F-46CAFEEFF2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H16"/>
  <sheetViews>
    <sheetView workbookViewId="0">
      <selection activeCell="A8" sqref="A8"/>
    </sheetView>
  </sheetViews>
  <sheetFormatPr baseColWidth="10" defaultRowHeight="15" x14ac:dyDescent="0.25"/>
  <cols>
    <col min="1" max="1" width="18.42578125" bestFit="1" customWidth="1"/>
    <col min="2" max="2" width="65.28515625" customWidth="1"/>
    <col min="3" max="3" width="12.42578125" customWidth="1"/>
    <col min="4" max="4" width="9" bestFit="1" customWidth="1"/>
    <col min="5" max="5" width="13" bestFit="1" customWidth="1"/>
    <col min="6" max="6" width="11.5703125" bestFit="1" customWidth="1"/>
    <col min="7" max="7" width="11.140625" bestFit="1" customWidth="1"/>
    <col min="8" max="8" width="15.28515625" bestFit="1" customWidth="1"/>
  </cols>
  <sheetData>
    <row r="1" spans="1:8" x14ac:dyDescent="0.25">
      <c r="A1" s="25" t="s">
        <v>8</v>
      </c>
      <c r="B1" s="25" t="s">
        <v>9</v>
      </c>
      <c r="C1" s="15"/>
      <c r="D1" s="15"/>
      <c r="E1" s="15"/>
      <c r="F1" s="15"/>
      <c r="G1" s="15"/>
      <c r="H1" s="15"/>
    </row>
    <row r="2" spans="1:8" ht="30" x14ac:dyDescent="0.25">
      <c r="A2" s="90" t="s">
        <v>47</v>
      </c>
      <c r="B2" s="91" t="s">
        <v>88</v>
      </c>
      <c r="C2" s="15"/>
      <c r="D2" s="15"/>
      <c r="E2" s="15"/>
      <c r="F2" s="15"/>
      <c r="G2" s="15"/>
      <c r="H2" s="15"/>
    </row>
    <row r="3" spans="1:8" ht="30" x14ac:dyDescent="0.25">
      <c r="A3" s="90" t="s">
        <v>89</v>
      </c>
      <c r="B3" s="92" t="s">
        <v>91</v>
      </c>
      <c r="C3" s="15"/>
      <c r="D3" s="15"/>
      <c r="E3" s="15"/>
      <c r="F3" s="15"/>
      <c r="G3" s="15"/>
      <c r="H3" s="15"/>
    </row>
    <row r="4" spans="1:8" ht="30" x14ac:dyDescent="0.25">
      <c r="A4" s="90" t="s">
        <v>90</v>
      </c>
      <c r="B4" s="72" t="s">
        <v>92</v>
      </c>
      <c r="C4" s="15"/>
      <c r="D4" s="15"/>
      <c r="E4" s="15"/>
      <c r="F4" s="15"/>
      <c r="G4" s="15"/>
      <c r="H4" s="15"/>
    </row>
    <row r="5" spans="1:8" ht="30" x14ac:dyDescent="0.25">
      <c r="A5" s="71" t="s">
        <v>48</v>
      </c>
      <c r="B5" s="72" t="s">
        <v>93</v>
      </c>
      <c r="C5" s="15"/>
      <c r="D5" s="15"/>
      <c r="E5" s="15"/>
      <c r="F5" s="15"/>
      <c r="G5" s="15"/>
      <c r="H5" s="15"/>
    </row>
    <row r="6" spans="1:8" ht="30" x14ac:dyDescent="0.25">
      <c r="A6" s="90" t="s">
        <v>49</v>
      </c>
      <c r="B6" s="72" t="s">
        <v>94</v>
      </c>
      <c r="C6" s="15"/>
      <c r="D6" s="15"/>
      <c r="E6" s="15"/>
      <c r="F6" s="15"/>
      <c r="G6" s="15"/>
      <c r="H6" s="15"/>
    </row>
    <row r="7" spans="1:8" ht="30" x14ac:dyDescent="0.25">
      <c r="A7" s="71" t="s">
        <v>50</v>
      </c>
      <c r="B7" s="72" t="s">
        <v>95</v>
      </c>
      <c r="C7" s="15"/>
      <c r="D7" s="15"/>
      <c r="E7" s="15"/>
      <c r="F7" s="15"/>
      <c r="G7" s="15"/>
      <c r="H7" s="15"/>
    </row>
    <row r="8" spans="1:8" ht="30" x14ac:dyDescent="0.25">
      <c r="A8" s="71" t="s">
        <v>51</v>
      </c>
      <c r="B8" s="72" t="s">
        <v>100</v>
      </c>
      <c r="C8" s="15"/>
      <c r="D8" s="15"/>
      <c r="E8" s="15"/>
      <c r="F8" s="15"/>
      <c r="G8" s="15"/>
      <c r="H8" s="15"/>
    </row>
    <row r="9" spans="1:8" ht="30" x14ac:dyDescent="0.25">
      <c r="A9" s="71" t="s">
        <v>52</v>
      </c>
      <c r="B9" s="72" t="s">
        <v>101</v>
      </c>
      <c r="C9" s="15"/>
      <c r="D9" s="15"/>
      <c r="E9" s="15"/>
      <c r="F9" s="15"/>
      <c r="G9" s="15"/>
      <c r="H9" s="15"/>
    </row>
    <row r="10" spans="1:8" ht="30" x14ac:dyDescent="0.25">
      <c r="A10" s="71" t="s">
        <v>53</v>
      </c>
      <c r="B10" s="72" t="s">
        <v>102</v>
      </c>
      <c r="C10" s="15"/>
      <c r="D10" s="15"/>
      <c r="E10" s="15"/>
      <c r="F10" s="15"/>
      <c r="G10" s="15"/>
      <c r="H10" s="15"/>
    </row>
    <row r="11" spans="1:8" ht="30" x14ac:dyDescent="0.25">
      <c r="A11" s="90" t="s">
        <v>56</v>
      </c>
      <c r="B11" s="72" t="s">
        <v>103</v>
      </c>
      <c r="C11" s="24"/>
      <c r="D11" s="15"/>
      <c r="E11" s="15"/>
      <c r="F11" s="15"/>
      <c r="G11" s="15"/>
      <c r="H11" s="15"/>
    </row>
    <row r="12" spans="1:8" x14ac:dyDescent="0.25">
      <c r="A12" s="90" t="s">
        <v>96</v>
      </c>
      <c r="B12" s="72" t="s">
        <v>104</v>
      </c>
      <c r="C12" s="15"/>
      <c r="D12" s="15"/>
      <c r="E12" s="15"/>
      <c r="F12" s="15"/>
      <c r="G12" s="15"/>
      <c r="H12" s="15"/>
    </row>
    <row r="13" spans="1:8" x14ac:dyDescent="0.25">
      <c r="A13" s="90" t="s">
        <v>97</v>
      </c>
      <c r="B13" s="72" t="s">
        <v>105</v>
      </c>
      <c r="C13" s="15"/>
      <c r="D13" s="15"/>
      <c r="E13" s="15"/>
      <c r="F13" s="15"/>
      <c r="G13" s="15"/>
      <c r="H13" s="15"/>
    </row>
    <row r="14" spans="1:8" ht="30" x14ac:dyDescent="0.25">
      <c r="A14" s="90" t="s">
        <v>98</v>
      </c>
      <c r="B14" s="72" t="s">
        <v>106</v>
      </c>
      <c r="C14" s="15"/>
    </row>
    <row r="15" spans="1:8" ht="30" x14ac:dyDescent="0.25">
      <c r="A15" s="103" t="s">
        <v>99</v>
      </c>
      <c r="B15" s="72" t="s">
        <v>107</v>
      </c>
      <c r="C15" s="15"/>
    </row>
    <row r="16" spans="1:8" ht="30" x14ac:dyDescent="0.25">
      <c r="A16" s="103" t="s">
        <v>87</v>
      </c>
      <c r="B16" s="72" t="s">
        <v>108</v>
      </c>
      <c r="C16" s="15"/>
    </row>
  </sheetData>
  <hyperlinks>
    <hyperlink ref="A5" location="producto!A1" display="producto" xr:uid="{ADFE392A-8AB8-4C15-8DD7-5B962E52F9F0}"/>
    <hyperlink ref="A7" location="pedido!A1" display="pedido" xr:uid="{96384AF0-81B6-41A8-9C60-8679586C317E}"/>
    <hyperlink ref="A8" location="seccion!A1" display="seccion" xr:uid="{A5665352-FD30-4C4D-A6B9-A64B8AAB569A}"/>
    <hyperlink ref="A9" location="estanteria!A1" display="estanteria" xr:uid="{D58C7E96-F803-47B0-B09F-B17A336A2058}"/>
    <hyperlink ref="A10" location="almacen!A1" display="almacen" xr:uid="{BC63B6C0-A9EB-4AA6-BDD3-5615F5BEB062}"/>
    <hyperlink ref="A2" location="usuario!A1" display="usuario" xr:uid="{B9253F8A-CA1F-46A4-91E5-4DEBBB5942FC}"/>
    <hyperlink ref="A3" location="entradas!A1" display="entradas" xr:uid="{1083FAB5-BB7D-419C-AAB6-3A9CAE8E5982}"/>
    <hyperlink ref="A4" location="salidas!A1" display="salidas" xr:uid="{8ABD474A-069F-47CC-A8F8-7B0F56EFEFA9}"/>
    <hyperlink ref="A13" location="pais!A1" display="pais" xr:uid="{1C629390-5D0D-4D96-807A-0250F61A2A05}"/>
    <hyperlink ref="A12" location="departamento!A1" display="departamento" xr:uid="{4ABB54B8-740B-41C5-99BD-8FC394E712BB}"/>
    <hyperlink ref="A11" location="ciudad!A1" display="ciudad" xr:uid="{C7E317C4-3743-40A8-BE24-EB898FDCB31E}"/>
    <hyperlink ref="A15" location="' Tipo_unidades'!A1" display="tipo unidad" xr:uid="{679DAED4-1C8C-4A46-A07E-46CCB708DEF0}"/>
    <hyperlink ref="A6" location="proveedor!A1" display="proveedor" xr:uid="{64D6F78B-F3F6-4796-BBF3-56B5215F9AB2}"/>
    <hyperlink ref="A14" location="cuidado!A1" display="cuidado" xr:uid="{07E64568-C87B-4826-9B96-06DEAE06965D}"/>
    <hyperlink ref="A16" location="unidad_medida!A1" display="unidad medida" xr:uid="{3AC4B5BA-E1BA-4F50-8602-3B8ECD225885}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2801-1E0F-4320-904D-B0B05E0FAFC1}">
  <dimension ref="A1:T24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0" x14ac:dyDescent="0.25">
      <c r="A2" s="8" t="str">
        <f>'objeto de dominio'!$A$1</f>
        <v>objetos de dominio</v>
      </c>
      <c r="B2" s="126" t="str">
        <f>'objeto de dominio'!A6</f>
        <v>proveedor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0" x14ac:dyDescent="0.25">
      <c r="A3" s="9" t="str">
        <f>'objeto de dominio'!B1</f>
        <v>descripcion</v>
      </c>
      <c r="B3" s="127" t="str">
        <f>'objeto de dominio'!B6</f>
        <v>Entidad que representa el proveedor y corresponde a aquella empresa a la cual se les hacen pedidos de productos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x14ac:dyDescent="0.25">
      <c r="A4" s="15" t="s">
        <v>46</v>
      </c>
      <c r="H4" s="10"/>
      <c r="J4" s="10"/>
    </row>
    <row r="5" spans="1:20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75" t="str">
        <f>$A$16</f>
        <v>crear proveedor</v>
      </c>
      <c r="R5" s="75" t="str">
        <f>$A$17</f>
        <v>editar proveedor</v>
      </c>
      <c r="S5" s="75" t="str">
        <f>$A$18</f>
        <v>elimunar proveedor</v>
      </c>
      <c r="T5" s="75" t="str">
        <f>A19</f>
        <v>buscar proveedor</v>
      </c>
    </row>
    <row r="6" spans="1:20" x14ac:dyDescent="0.25">
      <c r="A6" s="7" t="s">
        <v>55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76" t="s">
        <v>123</v>
      </c>
      <c r="R6" s="76" t="s">
        <v>124</v>
      </c>
      <c r="S6" s="76" t="s">
        <v>123</v>
      </c>
      <c r="T6" s="76" t="s">
        <v>125</v>
      </c>
    </row>
    <row r="7" spans="1:20" x14ac:dyDescent="0.25">
      <c r="A7" s="7" t="s">
        <v>13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22</v>
      </c>
      <c r="I7" s="7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7" t="s">
        <v>38</v>
      </c>
      <c r="Q7" s="65" t="s">
        <v>123</v>
      </c>
      <c r="R7" s="65" t="s">
        <v>127</v>
      </c>
      <c r="S7" s="65" t="s">
        <v>126</v>
      </c>
      <c r="T7" s="65" t="s">
        <v>125</v>
      </c>
    </row>
    <row r="8" spans="1:20" ht="15" customHeight="1" x14ac:dyDescent="0.25">
      <c r="A8" s="7" t="s">
        <v>230</v>
      </c>
      <c r="B8" s="12" t="s">
        <v>1</v>
      </c>
      <c r="C8" s="7">
        <v>1</v>
      </c>
      <c r="D8" s="7">
        <v>100</v>
      </c>
      <c r="E8" s="7"/>
      <c r="F8" s="7"/>
      <c r="G8" s="7"/>
      <c r="H8" s="12" t="s">
        <v>22</v>
      </c>
      <c r="I8" s="12"/>
      <c r="J8" s="13" t="s">
        <v>28</v>
      </c>
      <c r="K8" s="7" t="s">
        <v>32</v>
      </c>
      <c r="L8" s="7" t="s">
        <v>32</v>
      </c>
      <c r="M8" s="7" t="s">
        <v>31</v>
      </c>
      <c r="N8" s="7" t="s">
        <v>32</v>
      </c>
      <c r="O8" s="7" t="s">
        <v>32</v>
      </c>
      <c r="P8" s="77" t="s">
        <v>61</v>
      </c>
      <c r="Q8" s="65" t="s">
        <v>123</v>
      </c>
      <c r="R8" s="65" t="s">
        <v>124</v>
      </c>
      <c r="S8" s="65" t="s">
        <v>126</v>
      </c>
      <c r="T8" s="65" t="s">
        <v>125</v>
      </c>
    </row>
    <row r="9" spans="1:20" x14ac:dyDescent="0.25">
      <c r="H9" s="10"/>
      <c r="J9" s="10"/>
      <c r="Q9" s="50"/>
      <c r="R9" s="50"/>
      <c r="S9" s="50"/>
      <c r="T9" s="50"/>
    </row>
    <row r="10" spans="1:20" x14ac:dyDescent="0.25">
      <c r="H10" s="10"/>
      <c r="J10" s="10"/>
      <c r="Q10" s="50"/>
      <c r="R10" s="50"/>
      <c r="S10" s="50"/>
      <c r="T10" s="50"/>
    </row>
    <row r="11" spans="1:20" x14ac:dyDescent="0.25">
      <c r="A11" s="66" t="s">
        <v>40</v>
      </c>
      <c r="B11" s="66" t="s">
        <v>9</v>
      </c>
      <c r="C11" s="66" t="s">
        <v>11</v>
      </c>
      <c r="D11" s="52"/>
      <c r="E11" s="52"/>
      <c r="F11" s="52"/>
      <c r="G11" s="52"/>
      <c r="H11" s="10"/>
    </row>
    <row r="12" spans="1:20" x14ac:dyDescent="0.25">
      <c r="A12" s="67" t="s">
        <v>41</v>
      </c>
      <c r="B12" s="68" t="s">
        <v>139</v>
      </c>
      <c r="C12" s="69" t="str">
        <f>A6</f>
        <v>id</v>
      </c>
      <c r="D12" s="52"/>
      <c r="E12" s="52"/>
      <c r="F12" s="52"/>
      <c r="G12" s="52"/>
      <c r="H12" s="10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x14ac:dyDescent="0.25">
      <c r="A14" s="52"/>
      <c r="B14" s="52"/>
      <c r="C14" s="52"/>
      <c r="D14" s="52"/>
      <c r="E14" s="52"/>
      <c r="F14" s="52"/>
      <c r="G14" s="52"/>
    </row>
    <row r="15" spans="1:20" x14ac:dyDescent="0.25">
      <c r="A15" s="46" t="s">
        <v>109</v>
      </c>
      <c r="B15" s="73" t="s">
        <v>116</v>
      </c>
      <c r="C15" s="46" t="s">
        <v>117</v>
      </c>
      <c r="D15" s="46" t="s">
        <v>118</v>
      </c>
      <c r="E15" s="73" t="s">
        <v>119</v>
      </c>
      <c r="F15" s="128" t="s">
        <v>120</v>
      </c>
      <c r="G15" s="129"/>
    </row>
    <row r="16" spans="1:20" x14ac:dyDescent="0.25">
      <c r="A16" s="42" t="s">
        <v>238</v>
      </c>
      <c r="B16" s="48" t="s">
        <v>234</v>
      </c>
      <c r="C16" s="42" t="s">
        <v>231</v>
      </c>
      <c r="D16" s="42" t="s">
        <v>121</v>
      </c>
      <c r="E16" s="49" t="str">
        <f>$A$23</f>
        <v>PR-P-1</v>
      </c>
      <c r="F16" s="130" t="s">
        <v>148</v>
      </c>
      <c r="G16" s="131"/>
    </row>
    <row r="17" spans="1:7" x14ac:dyDescent="0.25">
      <c r="A17" s="42" t="s">
        <v>239</v>
      </c>
      <c r="B17" s="48" t="s">
        <v>235</v>
      </c>
      <c r="C17" s="42" t="s">
        <v>231</v>
      </c>
      <c r="D17" s="42" t="s">
        <v>121</v>
      </c>
      <c r="E17" s="120" t="str">
        <f>$A$24</f>
        <v>PR-P-2</v>
      </c>
      <c r="F17" s="123" t="s">
        <v>149</v>
      </c>
      <c r="G17" s="124"/>
    </row>
    <row r="18" spans="1:7" x14ac:dyDescent="0.25">
      <c r="A18" s="42" t="s">
        <v>240</v>
      </c>
      <c r="B18" s="48" t="s">
        <v>236</v>
      </c>
      <c r="C18" s="42" t="s">
        <v>232</v>
      </c>
      <c r="D18" s="42" t="s">
        <v>121</v>
      </c>
      <c r="E18" s="121"/>
      <c r="F18" s="123" t="s">
        <v>149</v>
      </c>
      <c r="G18" s="124"/>
    </row>
    <row r="19" spans="1:7" x14ac:dyDescent="0.25">
      <c r="A19" s="42" t="s">
        <v>241</v>
      </c>
      <c r="B19" s="48" t="s">
        <v>237</v>
      </c>
      <c r="C19" s="42" t="s">
        <v>231</v>
      </c>
      <c r="D19" s="42" t="s">
        <v>233</v>
      </c>
      <c r="E19" s="122"/>
      <c r="F19" s="123" t="s">
        <v>149</v>
      </c>
      <c r="G19" s="124"/>
    </row>
    <row r="20" spans="1:7" x14ac:dyDescent="0.25">
      <c r="A20" s="52"/>
      <c r="B20" s="52"/>
      <c r="C20" s="52"/>
      <c r="D20" s="52"/>
      <c r="E20" s="52"/>
      <c r="F20" s="52"/>
      <c r="G20" s="52"/>
    </row>
    <row r="21" spans="1:7" x14ac:dyDescent="0.25">
      <c r="A21" s="52"/>
      <c r="B21" s="52"/>
      <c r="C21" s="52"/>
      <c r="D21" s="52"/>
      <c r="E21" s="52"/>
      <c r="F21" s="52"/>
      <c r="G21" s="52"/>
    </row>
    <row r="22" spans="1:7" x14ac:dyDescent="0.25">
      <c r="A22" s="74" t="s">
        <v>12</v>
      </c>
      <c r="B22" s="74" t="s">
        <v>9</v>
      </c>
      <c r="C22" s="50"/>
      <c r="D22" s="50"/>
      <c r="E22" s="52"/>
      <c r="F22" s="52"/>
      <c r="G22" s="52"/>
    </row>
    <row r="23" spans="1:7" x14ac:dyDescent="0.25">
      <c r="A23" s="54" t="s">
        <v>174</v>
      </c>
      <c r="B23" s="54" t="s">
        <v>147</v>
      </c>
      <c r="C23" s="50"/>
      <c r="D23" s="50"/>
      <c r="E23" s="52"/>
      <c r="F23" s="52"/>
      <c r="G23" s="52"/>
    </row>
    <row r="24" spans="1:7" x14ac:dyDescent="0.25">
      <c r="A24" s="54" t="s">
        <v>175</v>
      </c>
      <c r="B24" s="54" t="s">
        <v>150</v>
      </c>
      <c r="C24" s="50"/>
      <c r="D24" s="50"/>
      <c r="E24" s="52"/>
      <c r="F24" s="52"/>
      <c r="G24" s="52"/>
    </row>
  </sheetData>
  <mergeCells count="9">
    <mergeCell ref="E17:E19"/>
    <mergeCell ref="F17:G17"/>
    <mergeCell ref="F18:G18"/>
    <mergeCell ref="F19:G19"/>
    <mergeCell ref="A1:P1"/>
    <mergeCell ref="B2:P2"/>
    <mergeCell ref="B3:P3"/>
    <mergeCell ref="F15:G15"/>
    <mergeCell ref="F16:G16"/>
  </mergeCells>
  <hyperlinks>
    <hyperlink ref="A1" location="'objeto de dominio'!A1" display="valor inicial " xr:uid="{464CF105-43DB-444E-B4BF-50B016175F7A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1BB59A-F79A-4B5A-93C3-6D7310E17DC5}">
          <x14:formula1>
            <xm:f>valores!$B$2:$B$3</xm:f>
          </x14:formula1>
          <xm:sqref>K6:O8</xm:sqref>
        </x14:dataValidation>
        <x14:dataValidation type="list" allowBlank="1" showInputMessage="1" showErrorMessage="1" xr:uid="{E9A13F97-CFC7-439D-84F9-A1CA2BDF5199}">
          <x14:formula1>
            <xm:f>valores!$A$2:$A$6</xm:f>
          </x14:formula1>
          <xm:sqref>B6:B8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54.7109375" style="38" customWidth="1"/>
    <col min="4" max="4" width="7.42578125" bestFit="1" customWidth="1"/>
  </cols>
  <sheetData>
    <row r="1" spans="1:16" x14ac:dyDescent="0.25">
      <c r="A1" s="125" t="s">
        <v>7</v>
      </c>
      <c r="B1" s="125"/>
      <c r="C1" s="125"/>
      <c r="D1" s="12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proveedor!$A$6</f>
        <v>id</v>
      </c>
      <c r="B2" s="3" t="str">
        <f>proveedor!$A$7</f>
        <v>nombre</v>
      </c>
      <c r="C2" s="37" t="str">
        <f>proveedor!$A$8</f>
        <v>contacto</v>
      </c>
    </row>
    <row r="3" spans="1:16" x14ac:dyDescent="0.25">
      <c r="A3">
        <v>1</v>
      </c>
      <c r="B3" t="s">
        <v>80</v>
      </c>
      <c r="C3" s="108" t="s">
        <v>333</v>
      </c>
    </row>
    <row r="4" spans="1:16" x14ac:dyDescent="0.25">
      <c r="A4">
        <v>2</v>
      </c>
      <c r="B4" t="s">
        <v>81</v>
      </c>
      <c r="C4" s="108" t="s">
        <v>333</v>
      </c>
    </row>
  </sheetData>
  <mergeCells count="1">
    <mergeCell ref="A1:D1"/>
  </mergeCells>
  <hyperlinks>
    <hyperlink ref="A1" location="'objeto de dominio'!A1" display="valor inicial " xr:uid="{58C5DFB8-8B06-4286-AC24-C52666EA63C5}"/>
    <hyperlink ref="C3" r:id="rId1" xr:uid="{B59C54A0-3A80-4621-9096-D189BD0ABF99}"/>
    <hyperlink ref="C4" r:id="rId2" xr:uid="{DEF2B7F8-1A5A-408A-9CC0-DB25B571B07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C971E-7644-4436-AC64-D9582EDF055C}">
          <x14:formula1>
            <xm:f>valores!$C$2:$C$3</xm:f>
          </x14:formula1>
          <xm:sqref>D2:D3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T24"/>
  <sheetViews>
    <sheetView zoomScaleNormal="100" workbookViewId="0">
      <selection activeCell="A7" sqref="A7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0" x14ac:dyDescent="0.25">
      <c r="A2" s="8" t="str">
        <f>'objeto de dominio'!$A$1</f>
        <v>objetos de dominio</v>
      </c>
      <c r="B2" s="126" t="str">
        <f>'objeto de dominio'!A2</f>
        <v>usuario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0" x14ac:dyDescent="0.25">
      <c r="A3" s="9" t="str">
        <f>'objeto de dominio'!B1</f>
        <v>descripcion</v>
      </c>
      <c r="B3" s="127" t="str">
        <f>'objeto de dominio'!B2</f>
        <v>Entidad que representa al usuario,  el cual corresponde a aquel encargado de realizar las salida y entrada de productos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x14ac:dyDescent="0.25">
      <c r="A4" s="4" t="s">
        <v>46</v>
      </c>
      <c r="H4" s="10"/>
      <c r="J4" s="10"/>
    </row>
    <row r="5" spans="1:20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75" t="str">
        <f>$A$16</f>
        <v xml:space="preserve">crear usuario </v>
      </c>
      <c r="R5" s="75" t="str">
        <f>$A$17</f>
        <v>editar usuario</v>
      </c>
      <c r="S5" s="75" t="str">
        <f>$A$18</f>
        <v>elimunar usuario</v>
      </c>
      <c r="T5" s="75" t="str">
        <f>A19</f>
        <v>buscar usuario</v>
      </c>
    </row>
    <row r="6" spans="1:20" x14ac:dyDescent="0.25">
      <c r="A6" s="7" t="s">
        <v>55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76" t="s">
        <v>123</v>
      </c>
      <c r="R6" s="76" t="s">
        <v>124</v>
      </c>
      <c r="S6" s="76" t="s">
        <v>123</v>
      </c>
      <c r="T6" s="76" t="s">
        <v>125</v>
      </c>
    </row>
    <row r="7" spans="1:20" x14ac:dyDescent="0.25">
      <c r="A7" s="7" t="s">
        <v>13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22</v>
      </c>
      <c r="I7" s="7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7" t="s">
        <v>38</v>
      </c>
      <c r="Q7" s="65" t="s">
        <v>123</v>
      </c>
      <c r="R7" s="65" t="s">
        <v>127</v>
      </c>
      <c r="S7" s="65" t="s">
        <v>126</v>
      </c>
      <c r="T7" s="65" t="s">
        <v>125</v>
      </c>
    </row>
    <row r="8" spans="1:20" ht="15" customHeight="1" x14ac:dyDescent="0.25">
      <c r="A8" s="7" t="s">
        <v>54</v>
      </c>
      <c r="B8" s="12" t="s">
        <v>1</v>
      </c>
      <c r="C8" s="7">
        <v>1</v>
      </c>
      <c r="D8" s="7">
        <v>50</v>
      </c>
      <c r="E8" s="7"/>
      <c r="F8" s="7"/>
      <c r="G8" s="7"/>
      <c r="H8" s="12" t="s">
        <v>22</v>
      </c>
      <c r="I8" s="12"/>
      <c r="J8" s="13" t="s">
        <v>28</v>
      </c>
      <c r="K8" s="7" t="s">
        <v>32</v>
      </c>
      <c r="L8" s="7" t="s">
        <v>32</v>
      </c>
      <c r="M8" s="7" t="s">
        <v>31</v>
      </c>
      <c r="N8" s="7" t="s">
        <v>32</v>
      </c>
      <c r="O8" s="7" t="s">
        <v>32</v>
      </c>
      <c r="P8" s="77" t="s">
        <v>61</v>
      </c>
      <c r="Q8" s="65" t="s">
        <v>123</v>
      </c>
      <c r="R8" s="65" t="s">
        <v>124</v>
      </c>
      <c r="S8" s="65" t="s">
        <v>126</v>
      </c>
      <c r="T8" s="65" t="s">
        <v>125</v>
      </c>
    </row>
    <row r="9" spans="1:20" x14ac:dyDescent="0.25">
      <c r="H9" s="10"/>
      <c r="J9" s="10"/>
      <c r="Q9" s="50"/>
      <c r="R9" s="50"/>
      <c r="S9" s="50"/>
      <c r="T9" s="50"/>
    </row>
    <row r="10" spans="1:20" x14ac:dyDescent="0.25">
      <c r="H10" s="10"/>
      <c r="J10" s="10"/>
      <c r="Q10" s="50"/>
      <c r="R10" s="50"/>
      <c r="S10" s="50"/>
      <c r="T10" s="50"/>
    </row>
    <row r="11" spans="1:20" x14ac:dyDescent="0.25">
      <c r="A11" s="66" t="s">
        <v>40</v>
      </c>
      <c r="B11" s="66" t="s">
        <v>9</v>
      </c>
      <c r="C11" s="66" t="s">
        <v>11</v>
      </c>
      <c r="D11" s="52"/>
      <c r="E11" s="52"/>
      <c r="F11" s="52"/>
      <c r="G11" s="52"/>
      <c r="H11" s="10"/>
    </row>
    <row r="12" spans="1:20" x14ac:dyDescent="0.25">
      <c r="A12" s="67" t="s">
        <v>41</v>
      </c>
      <c r="B12" s="68" t="s">
        <v>139</v>
      </c>
      <c r="C12" s="69" t="str">
        <f>A6</f>
        <v>id</v>
      </c>
      <c r="D12" s="52"/>
      <c r="E12" s="52"/>
      <c r="F12" s="52"/>
      <c r="G12" s="52"/>
      <c r="H12" s="10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x14ac:dyDescent="0.25">
      <c r="A14" s="52"/>
      <c r="B14" s="52"/>
      <c r="C14" s="52"/>
      <c r="D14" s="52"/>
      <c r="E14" s="52"/>
      <c r="F14" s="52"/>
      <c r="G14" s="52"/>
    </row>
    <row r="15" spans="1:20" x14ac:dyDescent="0.25">
      <c r="A15" s="46" t="s">
        <v>109</v>
      </c>
      <c r="B15" s="73" t="s">
        <v>116</v>
      </c>
      <c r="C15" s="46" t="s">
        <v>117</v>
      </c>
      <c r="D15" s="46" t="s">
        <v>118</v>
      </c>
      <c r="E15" s="73" t="s">
        <v>119</v>
      </c>
      <c r="F15" s="128" t="s">
        <v>120</v>
      </c>
      <c r="G15" s="129"/>
    </row>
    <row r="16" spans="1:20" x14ac:dyDescent="0.25">
      <c r="A16" s="42" t="s">
        <v>128</v>
      </c>
      <c r="B16" s="48" t="s">
        <v>164</v>
      </c>
      <c r="C16" s="42" t="s">
        <v>168</v>
      </c>
      <c r="D16" s="42" t="s">
        <v>121</v>
      </c>
      <c r="E16" s="49" t="str">
        <f>$A$23</f>
        <v>US-P-1</v>
      </c>
      <c r="F16" s="130" t="s">
        <v>148</v>
      </c>
      <c r="G16" s="131"/>
    </row>
    <row r="17" spans="1:7" x14ac:dyDescent="0.25">
      <c r="A17" s="42" t="s">
        <v>161</v>
      </c>
      <c r="B17" s="48" t="s">
        <v>165</v>
      </c>
      <c r="C17" s="42" t="s">
        <v>168</v>
      </c>
      <c r="D17" s="42" t="s">
        <v>121</v>
      </c>
      <c r="E17" s="120" t="str">
        <f>$A$24</f>
        <v>US-P-2</v>
      </c>
      <c r="F17" s="123" t="s">
        <v>149</v>
      </c>
      <c r="G17" s="124"/>
    </row>
    <row r="18" spans="1:7" x14ac:dyDescent="0.25">
      <c r="A18" s="42" t="s">
        <v>162</v>
      </c>
      <c r="B18" s="48" t="s">
        <v>166</v>
      </c>
      <c r="C18" s="42" t="s">
        <v>137</v>
      </c>
      <c r="D18" s="42" t="s">
        <v>121</v>
      </c>
      <c r="E18" s="121"/>
      <c r="F18" s="123" t="s">
        <v>149</v>
      </c>
      <c r="G18" s="124"/>
    </row>
    <row r="19" spans="1:7" x14ac:dyDescent="0.25">
      <c r="A19" s="42" t="s">
        <v>163</v>
      </c>
      <c r="B19" s="48" t="s">
        <v>167</v>
      </c>
      <c r="C19" s="42" t="s">
        <v>168</v>
      </c>
      <c r="D19" s="42" t="s">
        <v>138</v>
      </c>
      <c r="E19" s="122"/>
      <c r="F19" s="123" t="s">
        <v>149</v>
      </c>
      <c r="G19" s="124"/>
    </row>
    <row r="20" spans="1:7" x14ac:dyDescent="0.25">
      <c r="A20" s="52"/>
      <c r="B20" s="52"/>
      <c r="C20" s="52"/>
      <c r="D20" s="52"/>
      <c r="E20" s="52"/>
      <c r="F20" s="52"/>
      <c r="G20" s="52"/>
    </row>
    <row r="21" spans="1:7" x14ac:dyDescent="0.25">
      <c r="A21" s="52"/>
      <c r="B21" s="52"/>
      <c r="C21" s="52"/>
      <c r="D21" s="52"/>
      <c r="E21" s="52"/>
      <c r="F21" s="52"/>
      <c r="G21" s="52"/>
    </row>
    <row r="22" spans="1:7" x14ac:dyDescent="0.25">
      <c r="A22" s="74" t="s">
        <v>12</v>
      </c>
      <c r="B22" s="74" t="s">
        <v>9</v>
      </c>
      <c r="C22" s="50"/>
      <c r="D22" s="50"/>
      <c r="E22" s="52"/>
      <c r="F22" s="52"/>
      <c r="G22" s="52"/>
    </row>
    <row r="23" spans="1:7" x14ac:dyDescent="0.25">
      <c r="A23" s="54" t="s">
        <v>169</v>
      </c>
      <c r="B23" s="54" t="s">
        <v>147</v>
      </c>
      <c r="C23" s="50"/>
      <c r="D23" s="50"/>
      <c r="E23" s="52"/>
      <c r="F23" s="52"/>
      <c r="G23" s="52"/>
    </row>
    <row r="24" spans="1:7" x14ac:dyDescent="0.25">
      <c r="A24" s="54" t="s">
        <v>170</v>
      </c>
      <c r="B24" s="54" t="s">
        <v>150</v>
      </c>
      <c r="C24" s="50"/>
      <c r="D24" s="50"/>
      <c r="E24" s="52"/>
      <c r="F24" s="52"/>
      <c r="G24" s="52"/>
    </row>
  </sheetData>
  <mergeCells count="9">
    <mergeCell ref="E17:E19"/>
    <mergeCell ref="F17:G17"/>
    <mergeCell ref="F18:G18"/>
    <mergeCell ref="F19:G19"/>
    <mergeCell ref="A1:P1"/>
    <mergeCell ref="B2:P2"/>
    <mergeCell ref="B3:P3"/>
    <mergeCell ref="F15:G15"/>
    <mergeCell ref="F16:G16"/>
  </mergeCells>
  <hyperlinks>
    <hyperlink ref="A1" location="'objeto de dominio'!A1" display="valor inicial " xr:uid="{D5AC8310-2B3B-4FE9-B549-F82D2DC4804B}"/>
    <hyperlink ref="A4" location="'usuario datos simulados'!A1" display="datos simulados" xr:uid="{5EFF2FAF-5D2D-44D6-BECF-7056B7E5D6A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B6:B8</xm:sqref>
        </x14:dataValidation>
        <x14:dataValidation type="list" allowBlank="1" showInputMessage="1" showErrorMessage="1" xr:uid="{C86FBE2B-A36A-48FF-97AA-8660719AC703}">
          <x14:formula1>
            <xm:f>valores!$B$2:$B$3</xm:f>
          </x14:formula1>
          <xm:sqref>K6:O8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P5"/>
  <sheetViews>
    <sheetView workbookViewId="0">
      <selection activeCell="A3" sqref="A3"/>
    </sheetView>
  </sheetViews>
  <sheetFormatPr baseColWidth="10" defaultRowHeight="15" x14ac:dyDescent="0.25"/>
  <cols>
    <col min="1" max="1" width="12.42578125" bestFit="1" customWidth="1"/>
    <col min="2" max="2" width="9.85546875" customWidth="1"/>
    <col min="3" max="3" width="34" bestFit="1" customWidth="1"/>
    <col min="4" max="4" width="7.42578125" bestFit="1" customWidth="1"/>
  </cols>
  <sheetData>
    <row r="1" spans="1:16" x14ac:dyDescent="0.25">
      <c r="A1" s="125" t="s">
        <v>7</v>
      </c>
      <c r="B1" s="125"/>
      <c r="C1" s="12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4" t="str">
        <f>usuario!A6</f>
        <v>id</v>
      </c>
      <c r="B2" s="3" t="str">
        <f>usuario!$A$7</f>
        <v>nombre</v>
      </c>
      <c r="C2" s="4" t="str">
        <f>usuario!$A$8</f>
        <v xml:space="preserve">cargo </v>
      </c>
      <c r="D2" s="15"/>
    </row>
    <row r="3" spans="1:16" x14ac:dyDescent="0.25">
      <c r="A3" s="119">
        <v>1</v>
      </c>
      <c r="B3" s="119" t="s">
        <v>347</v>
      </c>
      <c r="C3" s="119" t="s">
        <v>352</v>
      </c>
    </row>
    <row r="4" spans="1:16" x14ac:dyDescent="0.25">
      <c r="A4" s="119">
        <v>2</v>
      </c>
      <c r="B4" s="119" t="s">
        <v>348</v>
      </c>
      <c r="C4" s="119" t="s">
        <v>349</v>
      </c>
    </row>
    <row r="5" spans="1:16" x14ac:dyDescent="0.25">
      <c r="A5" s="119">
        <v>3</v>
      </c>
      <c r="B5" s="119" t="s">
        <v>350</v>
      </c>
      <c r="C5" s="119" t="s">
        <v>351</v>
      </c>
    </row>
  </sheetData>
  <mergeCells count="1">
    <mergeCell ref="A1:C1"/>
  </mergeCells>
  <hyperlinks>
    <hyperlink ref="A1" location="'objeto de dominio'!A1" display="valor inicial " xr:uid="{EFB3C6B6-950E-407B-9BD9-68D254C3A701}"/>
    <hyperlink ref="B2" location="usuario!A7" display="usuario!A7" xr:uid="{56A4D1E2-7885-488E-A841-149056AEEF8E}"/>
    <hyperlink ref="A2" location="usuario!A6" display="usuario!A6" xr:uid="{31EBE4CD-A04A-419E-9193-6E381EA5CFFA}"/>
    <hyperlink ref="C2" location="usuario!A8" display="usuario!A8" xr:uid="{76196D02-A481-4D63-A8AE-286F66D31B1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BC17-A767-4B51-A9C6-D55C94FD117C}">
  <dimension ref="A1:T23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0" x14ac:dyDescent="0.25">
      <c r="A2" s="8" t="str">
        <f>'objeto de dominio'!$A$1</f>
        <v>objetos de dominio</v>
      </c>
      <c r="B2" s="126" t="str">
        <f>'objeto de dominio'!A14</f>
        <v>cuidado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0" x14ac:dyDescent="0.25">
      <c r="A3" s="9" t="str">
        <f>'objeto de dominio'!B1</f>
        <v>descripcion</v>
      </c>
      <c r="B3" s="127" t="str">
        <f>'objeto de dominio'!B14</f>
        <v>Entidad que presenta el cuidado y los detalles del manejo y almancenamiento del producto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x14ac:dyDescent="0.25">
      <c r="A4" s="4" t="s">
        <v>46</v>
      </c>
      <c r="H4" s="10"/>
      <c r="J4" s="10"/>
    </row>
    <row r="5" spans="1:20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75" t="str">
        <f>$A$15</f>
        <v>crear cuidado</v>
      </c>
      <c r="R5" s="75" t="str">
        <f>$A$16</f>
        <v>editar cuidado</v>
      </c>
      <c r="S5" s="75" t="str">
        <f>$A$17</f>
        <v>elimunar cuidado</v>
      </c>
      <c r="T5" s="75" t="str">
        <f>A18</f>
        <v>buscar cuidado</v>
      </c>
    </row>
    <row r="6" spans="1:20" x14ac:dyDescent="0.25">
      <c r="A6" s="7" t="s">
        <v>55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76" t="s">
        <v>123</v>
      </c>
      <c r="R6" s="76" t="s">
        <v>124</v>
      </c>
      <c r="S6" s="76" t="s">
        <v>123</v>
      </c>
      <c r="T6" s="76" t="s">
        <v>125</v>
      </c>
    </row>
    <row r="7" spans="1:20" x14ac:dyDescent="0.25">
      <c r="A7" s="7" t="s">
        <v>9</v>
      </c>
      <c r="B7" s="12" t="s">
        <v>1</v>
      </c>
      <c r="C7" s="7">
        <v>1</v>
      </c>
      <c r="D7" s="7">
        <v>100</v>
      </c>
      <c r="E7" s="7"/>
      <c r="F7" s="7"/>
      <c r="G7" s="7"/>
      <c r="H7" s="12" t="s">
        <v>22</v>
      </c>
      <c r="I7" s="7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7" t="s">
        <v>38</v>
      </c>
      <c r="Q7" s="65" t="s">
        <v>123</v>
      </c>
      <c r="R7" s="65" t="s">
        <v>127</v>
      </c>
      <c r="S7" s="65" t="s">
        <v>126</v>
      </c>
      <c r="T7" s="65" t="s">
        <v>125</v>
      </c>
    </row>
    <row r="8" spans="1:20" x14ac:dyDescent="0.25">
      <c r="H8" s="10"/>
      <c r="J8" s="10"/>
      <c r="Q8" s="50"/>
      <c r="R8" s="50"/>
      <c r="S8" s="50"/>
      <c r="T8" s="50"/>
    </row>
    <row r="9" spans="1:20" x14ac:dyDescent="0.25">
      <c r="H9" s="10"/>
      <c r="J9" s="10"/>
      <c r="Q9" s="50"/>
      <c r="R9" s="50"/>
      <c r="S9" s="50"/>
      <c r="T9" s="50"/>
    </row>
    <row r="10" spans="1:20" x14ac:dyDescent="0.25">
      <c r="A10" s="66" t="s">
        <v>40</v>
      </c>
      <c r="B10" s="66" t="s">
        <v>9</v>
      </c>
      <c r="C10" s="66" t="s">
        <v>11</v>
      </c>
      <c r="D10" s="52"/>
      <c r="E10" s="52"/>
      <c r="F10" s="52"/>
      <c r="G10" s="52"/>
      <c r="H10" s="10"/>
    </row>
    <row r="11" spans="1:20" x14ac:dyDescent="0.25">
      <c r="A11" s="67" t="s">
        <v>41</v>
      </c>
      <c r="B11" s="68" t="s">
        <v>139</v>
      </c>
      <c r="C11" s="69" t="str">
        <f>A6</f>
        <v>id</v>
      </c>
      <c r="D11" s="52"/>
      <c r="E11" s="52"/>
      <c r="F11" s="52"/>
      <c r="G11" s="52"/>
      <c r="H11" s="10"/>
    </row>
    <row r="12" spans="1:20" x14ac:dyDescent="0.25">
      <c r="A12" s="52"/>
      <c r="B12" s="52"/>
      <c r="C12" s="52"/>
      <c r="D12" s="52"/>
      <c r="E12" s="52"/>
      <c r="F12" s="52"/>
      <c r="G12" s="52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x14ac:dyDescent="0.25">
      <c r="A14" s="46" t="s">
        <v>109</v>
      </c>
      <c r="B14" s="73" t="s">
        <v>116</v>
      </c>
      <c r="C14" s="46" t="s">
        <v>117</v>
      </c>
      <c r="D14" s="46" t="s">
        <v>118</v>
      </c>
      <c r="E14" s="73" t="s">
        <v>119</v>
      </c>
      <c r="F14" s="128" t="s">
        <v>120</v>
      </c>
      <c r="G14" s="129"/>
    </row>
    <row r="15" spans="1:20" x14ac:dyDescent="0.25">
      <c r="A15" s="42" t="s">
        <v>242</v>
      </c>
      <c r="B15" s="48" t="s">
        <v>248</v>
      </c>
      <c r="C15" s="42" t="s">
        <v>252</v>
      </c>
      <c r="D15" s="42" t="s">
        <v>121</v>
      </c>
      <c r="E15" s="49" t="str">
        <f>$A$22</f>
        <v>CU-P-1</v>
      </c>
      <c r="F15" s="130" t="s">
        <v>148</v>
      </c>
      <c r="G15" s="131"/>
    </row>
    <row r="16" spans="1:20" x14ac:dyDescent="0.25">
      <c r="A16" s="42" t="s">
        <v>243</v>
      </c>
      <c r="B16" s="48" t="s">
        <v>249</v>
      </c>
      <c r="C16" s="42" t="s">
        <v>252</v>
      </c>
      <c r="D16" s="42" t="s">
        <v>121</v>
      </c>
      <c r="E16" s="120" t="str">
        <f>$A$23</f>
        <v>CU-P-2</v>
      </c>
      <c r="F16" s="123" t="s">
        <v>149</v>
      </c>
      <c r="G16" s="124"/>
    </row>
    <row r="17" spans="1:7" x14ac:dyDescent="0.25">
      <c r="A17" s="42" t="s">
        <v>244</v>
      </c>
      <c r="B17" s="48" t="s">
        <v>250</v>
      </c>
      <c r="C17" s="42" t="s">
        <v>253</v>
      </c>
      <c r="D17" s="42" t="s">
        <v>121</v>
      </c>
      <c r="E17" s="121"/>
      <c r="F17" s="123" t="s">
        <v>149</v>
      </c>
      <c r="G17" s="124"/>
    </row>
    <row r="18" spans="1:7" x14ac:dyDescent="0.25">
      <c r="A18" s="42" t="s">
        <v>245</v>
      </c>
      <c r="B18" s="48" t="s">
        <v>251</v>
      </c>
      <c r="C18" s="42" t="s">
        <v>252</v>
      </c>
      <c r="D18" s="42" t="s">
        <v>254</v>
      </c>
      <c r="E18" s="122"/>
      <c r="F18" s="123" t="s">
        <v>149</v>
      </c>
      <c r="G18" s="124"/>
    </row>
    <row r="19" spans="1:7" x14ac:dyDescent="0.25">
      <c r="A19" s="52"/>
      <c r="B19" s="52"/>
      <c r="C19" s="52"/>
      <c r="D19" s="52"/>
      <c r="E19" s="52"/>
      <c r="F19" s="52"/>
      <c r="G19" s="52"/>
    </row>
    <row r="20" spans="1:7" x14ac:dyDescent="0.25">
      <c r="A20" s="52"/>
      <c r="B20" s="52"/>
      <c r="C20" s="52"/>
      <c r="D20" s="52"/>
      <c r="E20" s="52"/>
      <c r="F20" s="52"/>
      <c r="G20" s="52"/>
    </row>
    <row r="21" spans="1:7" x14ac:dyDescent="0.25">
      <c r="A21" s="74" t="s">
        <v>12</v>
      </c>
      <c r="B21" s="74" t="s">
        <v>9</v>
      </c>
      <c r="C21" s="50"/>
      <c r="D21" s="50"/>
      <c r="E21" s="52"/>
      <c r="F21" s="52"/>
      <c r="G21" s="52"/>
    </row>
    <row r="22" spans="1:7" x14ac:dyDescent="0.25">
      <c r="A22" s="54" t="s">
        <v>246</v>
      </c>
      <c r="B22" s="54" t="s">
        <v>147</v>
      </c>
      <c r="C22" s="50"/>
      <c r="D22" s="50"/>
      <c r="E22" s="52"/>
      <c r="F22" s="52"/>
      <c r="G22" s="52"/>
    </row>
    <row r="23" spans="1:7" x14ac:dyDescent="0.25">
      <c r="A23" s="54" t="s">
        <v>247</v>
      </c>
      <c r="B23" s="54" t="s">
        <v>150</v>
      </c>
      <c r="C23" s="50"/>
      <c r="D23" s="50"/>
      <c r="E23" s="52"/>
      <c r="F23" s="52"/>
      <c r="G23" s="52"/>
    </row>
  </sheetData>
  <mergeCells count="9">
    <mergeCell ref="E16:E18"/>
    <mergeCell ref="F16:G16"/>
    <mergeCell ref="F17:G17"/>
    <mergeCell ref="F18:G18"/>
    <mergeCell ref="A1:P1"/>
    <mergeCell ref="B2:P2"/>
    <mergeCell ref="B3:P3"/>
    <mergeCell ref="F14:G14"/>
    <mergeCell ref="F15:G15"/>
  </mergeCells>
  <hyperlinks>
    <hyperlink ref="A1" location="'objeto de dominio'!A1" display="valor inicial " xr:uid="{1665EF8B-F45B-45E2-89EB-C930BCD24B7F}"/>
    <hyperlink ref="A4" location="'usuario datos simulados'!A1" display="datos simulados" xr:uid="{210F41FE-1194-45A2-9032-8F2508AFC72D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ECE295-DD62-467F-A544-E784F4CC7CFB}">
          <x14:formula1>
            <xm:f>valores!$B$2:$B$3</xm:f>
          </x14:formula1>
          <xm:sqref>K6:O7</xm:sqref>
        </x14:dataValidation>
        <x14:dataValidation type="list" allowBlank="1" showInputMessage="1" showErrorMessage="1" xr:uid="{2CF71579-77D0-4711-9741-438BEB87D873}">
          <x14:formula1>
            <xm:f>valores!$A$2:$A$6</xm:f>
          </x14:formula1>
          <xm:sqref>B6:B7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BD93-C088-4F46-A465-B19254C64287}">
  <dimension ref="A1:B4"/>
  <sheetViews>
    <sheetView workbookViewId="0">
      <selection activeCell="B4" sqref="B4"/>
    </sheetView>
  </sheetViews>
  <sheetFormatPr baseColWidth="10" defaultRowHeight="15" x14ac:dyDescent="0.25"/>
  <cols>
    <col min="2" max="2" width="58.140625" style="38" customWidth="1"/>
  </cols>
  <sheetData>
    <row r="1" spans="1:2" x14ac:dyDescent="0.25">
      <c r="A1" s="125" t="s">
        <v>7</v>
      </c>
      <c r="B1" s="125"/>
    </row>
    <row r="2" spans="1:2" x14ac:dyDescent="0.25">
      <c r="A2" s="3" t="str">
        <f>cuidado!$A$6</f>
        <v>id</v>
      </c>
      <c r="B2" s="101" t="str">
        <f>cuidado!$A$7</f>
        <v>descripcion</v>
      </c>
    </row>
    <row r="3" spans="1:2" ht="60" x14ac:dyDescent="0.25">
      <c r="A3">
        <v>1</v>
      </c>
      <c r="B3" s="38" t="s">
        <v>325</v>
      </c>
    </row>
    <row r="4" spans="1:2" ht="30" x14ac:dyDescent="0.25">
      <c r="A4">
        <v>2</v>
      </c>
      <c r="B4" s="38" t="s">
        <v>326</v>
      </c>
    </row>
  </sheetData>
  <mergeCells count="1">
    <mergeCell ref="A1:B1"/>
  </mergeCells>
  <hyperlinks>
    <hyperlink ref="A1" location="'objeto de dominio'!A1" display="valor inicial " xr:uid="{634C4D93-0D06-48EF-B17A-ACC77ED12B68}"/>
    <hyperlink ref="B2" location="cuidado!A7" display="cuidado!A7" xr:uid="{40D4B1DC-30C1-4761-9C32-66B864EBE740}"/>
    <hyperlink ref="A2" location="cuidado!A6" display="cuidado!A6" xr:uid="{EDAC539A-17D3-4BD2-952D-13DB85867A6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07C2-64AD-46BE-90CF-D3F7C83C13FE}">
  <dimension ref="A1:Q26"/>
  <sheetViews>
    <sheetView workbookViewId="0">
      <selection sqref="A1:P1"/>
    </sheetView>
  </sheetViews>
  <sheetFormatPr baseColWidth="10" defaultColWidth="24.7109375" defaultRowHeight="15" x14ac:dyDescent="0.25"/>
  <cols>
    <col min="1" max="1" width="20.28515625" style="40" bestFit="1" customWidth="1"/>
    <col min="2" max="2" width="100.5703125" style="40" bestFit="1" customWidth="1"/>
    <col min="3" max="3" width="25.1406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17.7109375" style="40" bestFit="1" customWidth="1"/>
    <col min="17" max="17" width="13.140625" style="40" bestFit="1" customWidth="1"/>
    <col min="18" max="16384" width="24.7109375" style="40"/>
  </cols>
  <sheetData>
    <row r="1" spans="1:17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17" x14ac:dyDescent="0.25">
      <c r="A2" s="8" t="str">
        <f>'objeto de dominio'!$A$1</f>
        <v>objetos de dominio</v>
      </c>
      <c r="B2" s="126" t="str">
        <f>'objeto de dominio'!A11</f>
        <v>ciudad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17" x14ac:dyDescent="0.25">
      <c r="A3" s="9" t="str">
        <f>'objeto de dominio'!B1</f>
        <v>descripcion</v>
      </c>
      <c r="B3" s="127" t="str">
        <f>'objeto de dominio'!B11</f>
        <v>Entidad que representa la cuidad y donde esta ubicado uno o varios almacenes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17" x14ac:dyDescent="0.25">
      <c r="A4" s="15" t="s">
        <v>46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11</v>
      </c>
      <c r="B5" s="79" t="s">
        <v>14</v>
      </c>
      <c r="C5" s="78" t="s">
        <v>15</v>
      </c>
      <c r="D5" s="78" t="s">
        <v>16</v>
      </c>
      <c r="E5" s="78" t="s">
        <v>17</v>
      </c>
      <c r="F5" s="78" t="s">
        <v>18</v>
      </c>
      <c r="G5" s="78" t="s">
        <v>19</v>
      </c>
      <c r="H5" s="79" t="s">
        <v>20</v>
      </c>
      <c r="I5" s="78" t="s">
        <v>24</v>
      </c>
      <c r="J5" s="79" t="s">
        <v>27</v>
      </c>
      <c r="K5" s="78" t="s">
        <v>29</v>
      </c>
      <c r="L5" s="79" t="s">
        <v>34</v>
      </c>
      <c r="M5" s="78" t="s">
        <v>33</v>
      </c>
      <c r="N5" s="79" t="s">
        <v>35</v>
      </c>
      <c r="O5" s="78" t="s">
        <v>36</v>
      </c>
      <c r="P5" s="79" t="s">
        <v>10</v>
      </c>
      <c r="Q5" s="75" t="str">
        <f>A16</f>
        <v>buscar ciudad</v>
      </c>
    </row>
    <row r="6" spans="1:17" ht="30" x14ac:dyDescent="0.25">
      <c r="A6" s="33" t="s">
        <v>181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182</v>
      </c>
      <c r="I6" s="35"/>
      <c r="J6" s="36" t="s">
        <v>28</v>
      </c>
      <c r="K6" s="35" t="s">
        <v>32</v>
      </c>
      <c r="L6" s="35" t="s">
        <v>32</v>
      </c>
      <c r="M6" s="35" t="s">
        <v>31</v>
      </c>
      <c r="N6" s="35" t="s">
        <v>32</v>
      </c>
      <c r="O6" s="35" t="s">
        <v>31</v>
      </c>
      <c r="P6" s="33" t="s">
        <v>324</v>
      </c>
      <c r="Q6" s="76" t="s">
        <v>125</v>
      </c>
    </row>
    <row r="7" spans="1:17" ht="30" x14ac:dyDescent="0.25">
      <c r="A7" s="33" t="s">
        <v>9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22</v>
      </c>
      <c r="I7" s="35"/>
      <c r="J7" s="36" t="s">
        <v>28</v>
      </c>
      <c r="K7" s="35" t="s">
        <v>32</v>
      </c>
      <c r="L7" s="35" t="s">
        <v>32</v>
      </c>
      <c r="M7" s="35" t="s">
        <v>31</v>
      </c>
      <c r="N7" s="35" t="s">
        <v>32</v>
      </c>
      <c r="O7" s="35" t="s">
        <v>32</v>
      </c>
      <c r="P7" s="83" t="s">
        <v>323</v>
      </c>
      <c r="Q7" s="65" t="s">
        <v>125</v>
      </c>
    </row>
    <row r="8" spans="1:17" ht="30" x14ac:dyDescent="0.25">
      <c r="A8" s="33" t="s">
        <v>322</v>
      </c>
      <c r="B8" s="34" t="s">
        <v>1</v>
      </c>
      <c r="C8" s="35" t="s">
        <v>322</v>
      </c>
      <c r="D8" s="35" t="s">
        <v>322</v>
      </c>
      <c r="E8" s="35"/>
      <c r="F8" s="35"/>
      <c r="G8" s="35"/>
      <c r="H8" s="34" t="s">
        <v>322</v>
      </c>
      <c r="I8" s="35"/>
      <c r="J8" s="36" t="s">
        <v>28</v>
      </c>
      <c r="K8" s="35" t="s">
        <v>32</v>
      </c>
      <c r="L8" s="35" t="s">
        <v>32</v>
      </c>
      <c r="M8" s="35" t="s">
        <v>31</v>
      </c>
      <c r="N8" s="35" t="s">
        <v>32</v>
      </c>
      <c r="O8" s="35" t="s">
        <v>32</v>
      </c>
      <c r="P8" s="83" t="s">
        <v>207</v>
      </c>
      <c r="Q8" s="65" t="s">
        <v>125</v>
      </c>
    </row>
    <row r="9" spans="1:17" x14ac:dyDescent="0.25">
      <c r="A9" s="21"/>
      <c r="B9" s="22"/>
      <c r="C9" s="21"/>
      <c r="D9" s="21"/>
      <c r="E9" s="21"/>
      <c r="F9" s="21"/>
      <c r="G9" s="21"/>
      <c r="H9" s="22"/>
      <c r="I9" s="22"/>
      <c r="J9" s="22"/>
      <c r="K9" s="21"/>
      <c r="L9" s="21"/>
      <c r="M9" s="21"/>
      <c r="N9" s="21"/>
      <c r="O9" s="21"/>
      <c r="P9" s="21"/>
      <c r="Q9" s="50"/>
    </row>
    <row r="10" spans="1:17" x14ac:dyDescent="0.25">
      <c r="A10" s="21"/>
      <c r="B10" s="21"/>
      <c r="C10" s="21"/>
      <c r="D10" s="21"/>
      <c r="E10" s="21"/>
      <c r="F10" s="21"/>
      <c r="G10" s="21"/>
      <c r="H10" s="22"/>
      <c r="I10" s="21"/>
      <c r="J10" s="23"/>
      <c r="K10" s="21"/>
      <c r="L10" s="21"/>
      <c r="M10" s="21"/>
      <c r="N10" s="21"/>
      <c r="O10" s="21"/>
      <c r="P10" s="21"/>
      <c r="Q10" s="82"/>
    </row>
    <row r="11" spans="1:17" x14ac:dyDescent="0.25">
      <c r="A11" s="66" t="s">
        <v>40</v>
      </c>
      <c r="B11" s="66" t="s">
        <v>9</v>
      </c>
      <c r="C11" s="66" t="s">
        <v>11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67" t="s">
        <v>41</v>
      </c>
      <c r="B12" s="68" t="s">
        <v>139</v>
      </c>
      <c r="C12" s="69" t="str">
        <f>A6</f>
        <v>codigo</v>
      </c>
      <c r="D12" s="52"/>
      <c r="E12" s="52"/>
      <c r="F12" s="52"/>
      <c r="G12" s="52"/>
      <c r="H12" s="10"/>
      <c r="I12" s="5"/>
      <c r="J12" s="5"/>
      <c r="K12" s="5"/>
      <c r="L12" s="5"/>
      <c r="M12" s="5"/>
      <c r="N12" s="5"/>
      <c r="O12" s="5"/>
      <c r="P12" s="5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52"/>
      <c r="B14" s="52"/>
      <c r="C14" s="52"/>
      <c r="D14" s="52"/>
      <c r="E14" s="52"/>
      <c r="F14" s="52"/>
      <c r="G14" s="52"/>
      <c r="Q14" s="82"/>
    </row>
    <row r="15" spans="1:17" x14ac:dyDescent="0.25">
      <c r="A15" s="46" t="s">
        <v>109</v>
      </c>
      <c r="B15" s="73" t="s">
        <v>116</v>
      </c>
      <c r="C15" s="46" t="s">
        <v>117</v>
      </c>
      <c r="D15" s="46" t="s">
        <v>118</v>
      </c>
      <c r="E15" s="73" t="s">
        <v>119</v>
      </c>
      <c r="F15" s="128" t="s">
        <v>120</v>
      </c>
      <c r="G15" s="129"/>
    </row>
    <row r="16" spans="1:17" x14ac:dyDescent="0.25">
      <c r="A16" s="42" t="s">
        <v>199</v>
      </c>
      <c r="B16" s="48" t="s">
        <v>206</v>
      </c>
      <c r="C16" s="42" t="s">
        <v>198</v>
      </c>
      <c r="D16" s="42" t="s">
        <v>205</v>
      </c>
      <c r="E16" s="81" t="str">
        <f>A20</f>
        <v>CI-P-1</v>
      </c>
      <c r="F16" s="123" t="s">
        <v>190</v>
      </c>
      <c r="G16" s="124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52"/>
      <c r="B18" s="52"/>
      <c r="C18" s="52"/>
      <c r="D18" s="52"/>
      <c r="E18" s="52"/>
      <c r="F18" s="52"/>
      <c r="G18" s="52"/>
    </row>
    <row r="19" spans="1:7" x14ac:dyDescent="0.25">
      <c r="A19" s="74" t="s">
        <v>12</v>
      </c>
      <c r="B19" s="74" t="s">
        <v>9</v>
      </c>
      <c r="C19" s="50"/>
      <c r="D19" s="50"/>
      <c r="E19" s="52"/>
      <c r="F19" s="52"/>
      <c r="G19" s="52"/>
    </row>
    <row r="20" spans="1:7" x14ac:dyDescent="0.25">
      <c r="A20" s="54" t="s">
        <v>197</v>
      </c>
      <c r="B20" s="54" t="s">
        <v>204</v>
      </c>
      <c r="C20" s="50"/>
      <c r="D20" s="50"/>
      <c r="E20" s="52"/>
      <c r="F20" s="52"/>
      <c r="G20" s="52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</sheetData>
  <mergeCells count="5">
    <mergeCell ref="A1:P1"/>
    <mergeCell ref="B2:P2"/>
    <mergeCell ref="B3:P3"/>
    <mergeCell ref="F15:G15"/>
    <mergeCell ref="F16:G16"/>
  </mergeCells>
  <hyperlinks>
    <hyperlink ref="A1" location="'objeto de dominio'!A1" display="valor inicial " xr:uid="{A74C4B59-8312-4127-979B-B754D337CBF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28FD6B-6762-43C3-B0BE-D2993FC9DEE2}">
          <x14:formula1>
            <xm:f>valores!$A$2:$A$7</xm:f>
          </x14:formula1>
          <xm:sqref>B6:B8</xm:sqref>
        </x14:dataValidation>
        <x14:dataValidation type="list" allowBlank="1" showInputMessage="1" showErrorMessage="1" xr:uid="{202FCA0E-42F4-4B18-80B7-E8F853BA50DD}">
          <x14:formula1>
            <xm:f>valores!$B$2:$B$3</xm:f>
          </x14:formula1>
          <xm:sqref>K6:O8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9D4F-0AD6-4D9A-9E4C-184F28065CFA}">
  <dimension ref="A1:C4"/>
  <sheetViews>
    <sheetView workbookViewId="0">
      <selection sqref="A1:C1"/>
    </sheetView>
  </sheetViews>
  <sheetFormatPr baseColWidth="10" defaultRowHeight="15" x14ac:dyDescent="0.25"/>
  <cols>
    <col min="3" max="3" width="13.85546875" bestFit="1" customWidth="1"/>
  </cols>
  <sheetData>
    <row r="1" spans="1:3" x14ac:dyDescent="0.25">
      <c r="A1" s="125" t="s">
        <v>7</v>
      </c>
      <c r="B1" s="125"/>
      <c r="C1" s="125"/>
    </row>
    <row r="2" spans="1:3" ht="15.75" thickBot="1" x14ac:dyDescent="0.3">
      <c r="A2" s="3" t="str">
        <f>ciudad!$A$6</f>
        <v>codigo</v>
      </c>
      <c r="B2" s="3" t="str">
        <f>ciudad!$A$7</f>
        <v>descripcion</v>
      </c>
      <c r="C2" s="4" t="str">
        <f>ciudad!$A$8</f>
        <v>Departamento</v>
      </c>
    </row>
    <row r="3" spans="1:3" ht="15.75" thickBot="1" x14ac:dyDescent="0.3">
      <c r="A3" s="104">
        <v>5001</v>
      </c>
      <c r="B3" s="105" t="s">
        <v>327</v>
      </c>
      <c r="C3" t="s">
        <v>321</v>
      </c>
    </row>
    <row r="4" spans="1:3" ht="15.75" thickBot="1" x14ac:dyDescent="0.3">
      <c r="A4" s="104">
        <v>5615</v>
      </c>
      <c r="B4" s="104" t="s">
        <v>328</v>
      </c>
      <c r="C4" s="102" t="s">
        <v>321</v>
      </c>
    </row>
  </sheetData>
  <mergeCells count="1">
    <mergeCell ref="A1:C1"/>
  </mergeCells>
  <hyperlinks>
    <hyperlink ref="B2" location="'tipo rubro'!A7" display="'tipo rubro'!A7" xr:uid="{4D85AEDE-808C-4987-811F-F1A8D201D08A}"/>
    <hyperlink ref="A1" location="'objeto de dominio'!A1" display="valor inicial " xr:uid="{0E584608-E673-4AA5-9D86-0D5862498A6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C5AD7E-7DD6-4932-AA95-84A8F871CD55}">
          <x14:formula1>
            <xm:f>'departamento datos simulados'!$B$3:$B$10</xm:f>
          </x14:formula1>
          <xm:sqref>C3:C4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241D-6297-4EF5-BD25-182C31FA37F7}">
  <dimension ref="A1:Q26"/>
  <sheetViews>
    <sheetView workbookViewId="0">
      <selection activeCell="A7" sqref="A7"/>
    </sheetView>
  </sheetViews>
  <sheetFormatPr baseColWidth="10" defaultColWidth="24.7109375" defaultRowHeight="15" x14ac:dyDescent="0.25"/>
  <cols>
    <col min="1" max="1" width="20.28515625" style="40" bestFit="1" customWidth="1"/>
    <col min="2" max="2" width="108.7109375" style="40" bestFit="1" customWidth="1"/>
    <col min="3" max="3" width="32.285156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24.7109375" style="40" bestFit="1" customWidth="1"/>
    <col min="17" max="17" width="20" style="40" bestFit="1" customWidth="1"/>
    <col min="18" max="16384" width="24.7109375" style="40"/>
  </cols>
  <sheetData>
    <row r="1" spans="1:17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17" x14ac:dyDescent="0.25">
      <c r="A2" s="8" t="str">
        <f>'objeto de dominio'!$A$1</f>
        <v>objetos de dominio</v>
      </c>
      <c r="B2" s="126" t="str">
        <f>'objeto de dominio'!A12</f>
        <v>departamento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17" x14ac:dyDescent="0.25">
      <c r="A3" s="9" t="str">
        <f>'objeto de dominio'!B1</f>
        <v>descripcion</v>
      </c>
      <c r="B3" s="127" t="str">
        <f>'objeto de dominio'!B12</f>
        <v>Entidad que representa departamento y donde pertence la ciudad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17" x14ac:dyDescent="0.25">
      <c r="A4" s="15" t="s">
        <v>46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11</v>
      </c>
      <c r="B5" s="79" t="s">
        <v>14</v>
      </c>
      <c r="C5" s="78" t="s">
        <v>15</v>
      </c>
      <c r="D5" s="78" t="s">
        <v>16</v>
      </c>
      <c r="E5" s="78" t="s">
        <v>17</v>
      </c>
      <c r="F5" s="78" t="s">
        <v>18</v>
      </c>
      <c r="G5" s="78" t="s">
        <v>19</v>
      </c>
      <c r="H5" s="79" t="s">
        <v>20</v>
      </c>
      <c r="I5" s="78" t="s">
        <v>24</v>
      </c>
      <c r="J5" s="79" t="s">
        <v>27</v>
      </c>
      <c r="K5" s="78" t="s">
        <v>29</v>
      </c>
      <c r="L5" s="79" t="s">
        <v>34</v>
      </c>
      <c r="M5" s="78" t="s">
        <v>33</v>
      </c>
      <c r="N5" s="79" t="s">
        <v>35</v>
      </c>
      <c r="O5" s="78" t="s">
        <v>36</v>
      </c>
      <c r="P5" s="79" t="s">
        <v>10</v>
      </c>
      <c r="Q5" s="75" t="str">
        <f>A16</f>
        <v>buscar departamento</v>
      </c>
    </row>
    <row r="6" spans="1:17" ht="30" x14ac:dyDescent="0.25">
      <c r="A6" s="33" t="s">
        <v>181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182</v>
      </c>
      <c r="I6" s="35"/>
      <c r="J6" s="36" t="s">
        <v>28</v>
      </c>
      <c r="K6" s="35" t="s">
        <v>32</v>
      </c>
      <c r="L6" s="35" t="s">
        <v>32</v>
      </c>
      <c r="M6" s="35" t="s">
        <v>31</v>
      </c>
      <c r="N6" s="35" t="s">
        <v>32</v>
      </c>
      <c r="O6" s="35" t="s">
        <v>31</v>
      </c>
      <c r="P6" s="33" t="s">
        <v>203</v>
      </c>
      <c r="Q6" s="76" t="s">
        <v>125</v>
      </c>
    </row>
    <row r="7" spans="1:17" ht="30" x14ac:dyDescent="0.25">
      <c r="A7" s="33" t="s">
        <v>112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22</v>
      </c>
      <c r="I7" s="35"/>
      <c r="J7" s="36" t="s">
        <v>28</v>
      </c>
      <c r="K7" s="35" t="s">
        <v>32</v>
      </c>
      <c r="L7" s="35" t="s">
        <v>32</v>
      </c>
      <c r="M7" s="35" t="s">
        <v>31</v>
      </c>
      <c r="N7" s="35" t="s">
        <v>32</v>
      </c>
      <c r="O7" s="35" t="s">
        <v>32</v>
      </c>
      <c r="P7" s="83" t="s">
        <v>202</v>
      </c>
      <c r="Q7" s="65" t="s">
        <v>125</v>
      </c>
    </row>
    <row r="8" spans="1:17" ht="30" x14ac:dyDescent="0.25">
      <c r="A8" s="99" t="s">
        <v>319</v>
      </c>
      <c r="B8" s="98" t="s">
        <v>1</v>
      </c>
      <c r="C8" s="100" t="s">
        <v>319</v>
      </c>
      <c r="D8" s="100" t="s">
        <v>319</v>
      </c>
      <c r="E8" s="100"/>
      <c r="F8" s="100"/>
      <c r="G8" s="100"/>
      <c r="H8" s="98" t="s">
        <v>319</v>
      </c>
      <c r="I8" s="100"/>
      <c r="J8" s="36" t="s">
        <v>28</v>
      </c>
      <c r="K8" s="35" t="s">
        <v>32</v>
      </c>
      <c r="L8" s="35" t="s">
        <v>32</v>
      </c>
      <c r="M8" s="35" t="s">
        <v>31</v>
      </c>
      <c r="N8" s="35" t="s">
        <v>32</v>
      </c>
      <c r="O8" s="35" t="s">
        <v>32</v>
      </c>
      <c r="P8" s="83" t="s">
        <v>320</v>
      </c>
      <c r="Q8" s="65" t="s">
        <v>125</v>
      </c>
    </row>
    <row r="9" spans="1:17" x14ac:dyDescent="0.25">
      <c r="A9" s="21"/>
      <c r="B9" s="22"/>
      <c r="C9" s="21"/>
      <c r="D9" s="21"/>
      <c r="E9" s="21"/>
      <c r="F9" s="21"/>
      <c r="G9" s="21"/>
      <c r="H9" s="22"/>
      <c r="I9" s="22"/>
      <c r="J9" s="22"/>
      <c r="K9" s="21"/>
      <c r="L9" s="21"/>
      <c r="M9" s="21"/>
      <c r="N9" s="21"/>
      <c r="O9" s="21"/>
      <c r="P9" s="21"/>
      <c r="Q9" s="50"/>
    </row>
    <row r="10" spans="1:17" x14ac:dyDescent="0.25">
      <c r="A10" s="21"/>
      <c r="B10" s="21"/>
      <c r="C10" s="21"/>
      <c r="D10" s="21"/>
      <c r="E10" s="21"/>
      <c r="F10" s="21"/>
      <c r="G10" s="21"/>
      <c r="H10" s="22"/>
      <c r="I10" s="21"/>
      <c r="J10" s="23"/>
      <c r="K10" s="21"/>
      <c r="L10" s="21"/>
      <c r="M10" s="21"/>
      <c r="N10" s="21"/>
      <c r="O10" s="21"/>
      <c r="P10" s="21"/>
      <c r="Q10" s="82"/>
    </row>
    <row r="11" spans="1:17" x14ac:dyDescent="0.25">
      <c r="A11" s="66" t="s">
        <v>40</v>
      </c>
      <c r="B11" s="66" t="s">
        <v>9</v>
      </c>
      <c r="C11" s="66" t="s">
        <v>11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67" t="s">
        <v>41</v>
      </c>
      <c r="B12" s="68" t="s">
        <v>191</v>
      </c>
      <c r="C12" s="69" t="str">
        <f>A6</f>
        <v>codigo</v>
      </c>
      <c r="D12" s="52"/>
      <c r="E12" s="52"/>
      <c r="F12" s="52"/>
      <c r="G12" s="52"/>
      <c r="H12" s="10"/>
      <c r="I12" s="5"/>
      <c r="J12" s="5"/>
      <c r="K12" s="5"/>
      <c r="L12" s="5"/>
      <c r="M12" s="5"/>
      <c r="N12" s="5"/>
      <c r="O12" s="5"/>
      <c r="P12" s="5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52"/>
      <c r="B14" s="52"/>
      <c r="C14" s="52"/>
      <c r="D14" s="52"/>
      <c r="E14" s="52"/>
      <c r="F14" s="52"/>
      <c r="G14" s="52"/>
      <c r="Q14" s="82"/>
    </row>
    <row r="15" spans="1:17" x14ac:dyDescent="0.25">
      <c r="A15" s="46" t="s">
        <v>109</v>
      </c>
      <c r="B15" s="73" t="s">
        <v>116</v>
      </c>
      <c r="C15" s="46" t="s">
        <v>117</v>
      </c>
      <c r="D15" s="46" t="s">
        <v>118</v>
      </c>
      <c r="E15" s="73" t="s">
        <v>119</v>
      </c>
      <c r="F15" s="128" t="s">
        <v>120</v>
      </c>
      <c r="G15" s="129"/>
    </row>
    <row r="16" spans="1:17" x14ac:dyDescent="0.25">
      <c r="A16" s="42" t="s">
        <v>201</v>
      </c>
      <c r="B16" s="48" t="s">
        <v>200</v>
      </c>
      <c r="C16" s="42" t="s">
        <v>192</v>
      </c>
      <c r="D16" s="42" t="s">
        <v>193</v>
      </c>
      <c r="E16" s="81" t="str">
        <f>A20</f>
        <v>DE-P-1</v>
      </c>
      <c r="F16" s="123" t="s">
        <v>190</v>
      </c>
      <c r="G16" s="124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52"/>
      <c r="B18" s="52"/>
      <c r="C18" s="52"/>
      <c r="D18" s="52"/>
      <c r="E18" s="52"/>
      <c r="F18" s="52"/>
      <c r="G18" s="52"/>
    </row>
    <row r="19" spans="1:7" x14ac:dyDescent="0.25">
      <c r="A19" s="74" t="s">
        <v>12</v>
      </c>
      <c r="B19" s="74" t="s">
        <v>9</v>
      </c>
      <c r="C19" s="50"/>
      <c r="D19" s="50"/>
      <c r="E19" s="52"/>
      <c r="F19" s="52"/>
      <c r="G19" s="52"/>
    </row>
    <row r="20" spans="1:7" x14ac:dyDescent="0.25">
      <c r="A20" s="54" t="s">
        <v>195</v>
      </c>
      <c r="B20" s="54" t="s">
        <v>194</v>
      </c>
      <c r="C20" s="50"/>
      <c r="D20" s="50"/>
      <c r="E20" s="52"/>
      <c r="F20" s="52"/>
      <c r="G20" s="52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</sheetData>
  <mergeCells count="5">
    <mergeCell ref="A1:P1"/>
    <mergeCell ref="B2:P2"/>
    <mergeCell ref="B3:P3"/>
    <mergeCell ref="F15:G15"/>
    <mergeCell ref="F16:G16"/>
  </mergeCells>
  <hyperlinks>
    <hyperlink ref="A1" location="'objeto de dominio'!A1" display="valor inicial " xr:uid="{6BD0B439-EDC9-4326-94FE-2024EE75643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E9C731-66AF-4758-844E-BA3D6E11072D}">
          <x14:formula1>
            <xm:f>valores!$A$2:$A$7</xm:f>
          </x14:formula1>
          <xm:sqref>B6:B8</xm:sqref>
        </x14:dataValidation>
        <x14:dataValidation type="list" allowBlank="1" showInputMessage="1" showErrorMessage="1" xr:uid="{7A0D5B50-6B49-4C10-A4E7-D477493554CB}">
          <x14:formula1>
            <xm:f>valores!$B$2:$B$3</xm:f>
          </x14:formula1>
          <xm:sqref>K6:O8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23B2-B0F7-4890-88FD-679B43BDF848}">
  <dimension ref="A1:C3"/>
  <sheetViews>
    <sheetView workbookViewId="0">
      <selection activeCell="D6" sqref="D6"/>
    </sheetView>
  </sheetViews>
  <sheetFormatPr baseColWidth="10" defaultRowHeight="15" x14ac:dyDescent="0.25"/>
  <sheetData>
    <row r="1" spans="1:3" x14ac:dyDescent="0.25">
      <c r="A1" s="125" t="s">
        <v>7</v>
      </c>
      <c r="B1" s="125"/>
      <c r="C1" s="125"/>
    </row>
    <row r="2" spans="1:3" x14ac:dyDescent="0.25">
      <c r="A2" s="3" t="str">
        <f>departamento!$A$6</f>
        <v>codigo</v>
      </c>
      <c r="B2" s="3" t="str">
        <f>departamento!$A$7</f>
        <v>Nombre</v>
      </c>
      <c r="C2" s="4" t="str">
        <f>departamento!$A$8</f>
        <v>Pais</v>
      </c>
    </row>
    <row r="3" spans="1:3" x14ac:dyDescent="0.25">
      <c r="A3">
        <v>1</v>
      </c>
      <c r="B3" t="s">
        <v>321</v>
      </c>
      <c r="C3" t="s">
        <v>315</v>
      </c>
    </row>
  </sheetData>
  <mergeCells count="1">
    <mergeCell ref="A1:C1"/>
  </mergeCells>
  <hyperlinks>
    <hyperlink ref="B2" location="'tipo rubro'!A7" display="'tipo rubro'!A7" xr:uid="{B95C34F2-F325-4959-89CA-1D3E51B0A555}"/>
    <hyperlink ref="A1" location="'objeto de dominio'!A1" display="valor inicial " xr:uid="{08EF2EFC-0E51-491C-AFB8-96DAC0A6F58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47403-1122-4281-BAFC-2B82E26EE52A}">
          <x14:formula1>
            <xm:f>'pais datos simulados'!$B$3:$B$11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modelo de dominio</vt:lpstr>
      <vt:lpstr>valores</vt:lpstr>
      <vt:lpstr>objeto de dominio</vt:lpstr>
      <vt:lpstr>cuidado</vt:lpstr>
      <vt:lpstr>ciudado datos simulados</vt:lpstr>
      <vt:lpstr>ciudad</vt:lpstr>
      <vt:lpstr>ciudad datos simulados</vt:lpstr>
      <vt:lpstr>departamento</vt:lpstr>
      <vt:lpstr>departamento datos simulados</vt:lpstr>
      <vt:lpstr>pais</vt:lpstr>
      <vt:lpstr>pais datos simulados</vt:lpstr>
      <vt:lpstr>unidad_medida</vt:lpstr>
      <vt:lpstr>Unidad M datos simulados</vt:lpstr>
      <vt:lpstr> Tipo_unidades</vt:lpstr>
      <vt:lpstr>Tipo U datos simulados</vt:lpstr>
      <vt:lpstr>entradas</vt:lpstr>
      <vt:lpstr>entradas datos simulados</vt:lpstr>
      <vt:lpstr>salidas</vt:lpstr>
      <vt:lpstr>salidas datos simulados</vt:lpstr>
      <vt:lpstr>producto</vt:lpstr>
      <vt:lpstr>producto datos simulados</vt:lpstr>
      <vt:lpstr>pedido datos simulados</vt:lpstr>
      <vt:lpstr>pedido</vt:lpstr>
      <vt:lpstr>seccion</vt:lpstr>
      <vt:lpstr>seccion datos simulados</vt:lpstr>
      <vt:lpstr>estanteria</vt:lpstr>
      <vt:lpstr>estanteria datos simulados</vt:lpstr>
      <vt:lpstr>almacen</vt:lpstr>
      <vt:lpstr>almacen datos simulados</vt:lpstr>
      <vt:lpstr>proveedor</vt:lpstr>
      <vt:lpstr>proveedor datos simulados</vt:lpstr>
      <vt:lpstr>usuario</vt:lpstr>
      <vt:lpstr>usuario datos 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Usuario 207</cp:lastModifiedBy>
  <dcterms:created xsi:type="dcterms:W3CDTF">2022-08-12T22:35:25Z</dcterms:created>
  <dcterms:modified xsi:type="dcterms:W3CDTF">2022-09-16T23:41:47Z</dcterms:modified>
</cp:coreProperties>
</file>