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Presupuesto\Extraclase\Modelo de dominio\"/>
    </mc:Choice>
  </mc:AlternateContent>
  <xr:revisionPtr revIDLastSave="0" documentId="13_ncr:1_{2570E986-340B-4BE4-AEE4-7AE5740476A6}" xr6:coauthVersionLast="47" xr6:coauthVersionMax="47" xr10:uidLastSave="{00000000-0000-0000-0000-000000000000}"/>
  <bookViews>
    <workbookView xWindow="-120" yWindow="-120" windowWidth="20730" windowHeight="11160" tabRatio="646" firstSheet="20" activeTab="21" xr2:uid="{6F6BD445-9B01-4604-8A63-28FF2D43D342}"/>
  </bookViews>
  <sheets>
    <sheet name="Modelo de dominio" sheetId="5" r:id="rId1"/>
    <sheet name="Valores" sheetId="1" r:id="rId2"/>
    <sheet name="Objeto de dominio" sheetId="2" r:id="rId3"/>
    <sheet name="Cuidado" sheetId="35" r:id="rId4"/>
    <sheet name="Ciudado-Datos simulados" sheetId="43" r:id="rId5"/>
    <sheet name="Ciudad" sheetId="32" r:id="rId6"/>
    <sheet name="Ciudad-Datos simulados" sheetId="42" r:id="rId7"/>
    <sheet name="Departamento" sheetId="31" r:id="rId8"/>
    <sheet name="Departamento-Datos simulados" sheetId="41" r:id="rId9"/>
    <sheet name="Pais" sheetId="30" r:id="rId10"/>
    <sheet name="Pais-Datos simulados" sheetId="40" r:id="rId11"/>
    <sheet name="Unidad medida" sheetId="36" r:id="rId12"/>
    <sheet name="Unidad M-Datos simulados" sheetId="39" r:id="rId13"/>
    <sheet name=" Tipo_unidad" sheetId="29" r:id="rId14"/>
    <sheet name="Tipo U-Datos simulados" sheetId="24" r:id="rId15"/>
    <sheet name="Entrada" sheetId="7" r:id="rId16"/>
    <sheet name="Entrada-Datos simulados" sheetId="8" r:id="rId17"/>
    <sheet name="Salida" sheetId="37" r:id="rId18"/>
    <sheet name="Salida-Datos simulados" sheetId="10" r:id="rId19"/>
    <sheet name="Producto" sheetId="11" r:id="rId20"/>
    <sheet name="Producto-Datos simulados" sheetId="12" r:id="rId21"/>
    <sheet name="Pedido" sheetId="15" r:id="rId22"/>
    <sheet name="Pedido-Datos simulados" sheetId="16" r:id="rId23"/>
    <sheet name="Seccion" sheetId="33" r:id="rId24"/>
    <sheet name="Seccion-Datos simulados" sheetId="18" r:id="rId25"/>
    <sheet name="Estanteria" sheetId="19" r:id="rId26"/>
    <sheet name="Estanteria-Datos simulados" sheetId="20" r:id="rId27"/>
    <sheet name="Almacen" sheetId="21" r:id="rId28"/>
    <sheet name="Almacen-Datos simulados" sheetId="22" r:id="rId29"/>
    <sheet name="Proveedor" sheetId="34" r:id="rId30"/>
    <sheet name="Proveedor-Datos simulados" sheetId="14" r:id="rId31"/>
    <sheet name="Usuario" sheetId="4" r:id="rId32"/>
    <sheet name="Usuario-Datos simulados" sheetId="6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2" l="1"/>
  <c r="G2" i="12"/>
  <c r="D2" i="16"/>
  <c r="C14" i="33"/>
  <c r="C13" i="33"/>
  <c r="D2" i="18"/>
  <c r="B2" i="18"/>
  <c r="E24" i="21"/>
  <c r="C16" i="21"/>
  <c r="C15" i="21"/>
  <c r="E19" i="4"/>
  <c r="E19" i="34"/>
  <c r="C14" i="34"/>
  <c r="C13" i="34"/>
  <c r="C2" i="6"/>
  <c r="B2" i="6" l="1"/>
  <c r="D2" i="6"/>
  <c r="D2" i="22"/>
  <c r="E2" i="22"/>
  <c r="C2" i="22"/>
  <c r="B2" i="22"/>
  <c r="D2" i="20"/>
  <c r="E2" i="20"/>
  <c r="A2" i="20"/>
  <c r="B2" i="20"/>
  <c r="C2" i="20"/>
  <c r="A2" i="18"/>
  <c r="C2" i="18"/>
  <c r="A2" i="43" l="1"/>
  <c r="B2" i="43"/>
  <c r="A2" i="41"/>
  <c r="A2" i="42"/>
  <c r="B2" i="42"/>
  <c r="C2" i="42"/>
  <c r="C2" i="41"/>
  <c r="B2" i="41"/>
  <c r="B2" i="40"/>
  <c r="A2" i="40"/>
  <c r="C2" i="24"/>
  <c r="C8" i="29"/>
  <c r="B2" i="39"/>
  <c r="A2" i="39"/>
  <c r="B2" i="24"/>
  <c r="A2" i="24"/>
  <c r="D2" i="8"/>
  <c r="A2" i="16"/>
  <c r="B2" i="16"/>
  <c r="C2" i="16"/>
  <c r="C2" i="14"/>
  <c r="B2" i="14"/>
  <c r="A2" i="14"/>
  <c r="E2" i="12"/>
  <c r="D2" i="12"/>
  <c r="C2" i="12"/>
  <c r="D2" i="10"/>
  <c r="C2" i="10"/>
  <c r="C2" i="8"/>
  <c r="B3" i="37"/>
  <c r="B2" i="37"/>
  <c r="F19" i="37"/>
  <c r="F18" i="37"/>
  <c r="C14" i="37"/>
  <c r="R5" i="37"/>
  <c r="Q5" i="37"/>
  <c r="A3" i="37"/>
  <c r="A2" i="37"/>
  <c r="F19" i="7"/>
  <c r="R5" i="7"/>
  <c r="Q5" i="7"/>
  <c r="F18" i="7"/>
  <c r="C14" i="7"/>
  <c r="T5" i="15"/>
  <c r="S5" i="15"/>
  <c r="R5" i="15"/>
  <c r="Q5" i="15"/>
  <c r="E19" i="15" l="1"/>
  <c r="E18" i="15" l="1"/>
  <c r="E16" i="36" l="1"/>
  <c r="E15" i="36"/>
  <c r="C11" i="36"/>
  <c r="B3" i="36"/>
  <c r="B2" i="36"/>
  <c r="T5" i="36"/>
  <c r="S5" i="36"/>
  <c r="R5" i="36"/>
  <c r="Q5" i="36"/>
  <c r="A3" i="36"/>
  <c r="A2" i="36"/>
  <c r="B2" i="35"/>
  <c r="B3" i="35"/>
  <c r="E16" i="35"/>
  <c r="E15" i="35"/>
  <c r="C11" i="35"/>
  <c r="T5" i="35"/>
  <c r="S5" i="35"/>
  <c r="R5" i="35"/>
  <c r="Q5" i="35"/>
  <c r="A3" i="35"/>
  <c r="A2" i="35"/>
  <c r="B3" i="34"/>
  <c r="B2" i="34"/>
  <c r="C12" i="34"/>
  <c r="T5" i="34"/>
  <c r="S5" i="34"/>
  <c r="R5" i="34"/>
  <c r="Q5" i="34"/>
  <c r="A3" i="34"/>
  <c r="A2" i="34"/>
  <c r="T5" i="33"/>
  <c r="S5" i="33"/>
  <c r="R5" i="33"/>
  <c r="Q5" i="33"/>
  <c r="E20" i="33"/>
  <c r="E18" i="33"/>
  <c r="C12" i="33"/>
  <c r="B3" i="33"/>
  <c r="B2" i="33"/>
  <c r="A3" i="33"/>
  <c r="A2" i="33"/>
  <c r="Q5" i="29"/>
  <c r="C13" i="29"/>
  <c r="C12" i="29"/>
  <c r="E17" i="29"/>
  <c r="B3" i="29"/>
  <c r="B2" i="29"/>
  <c r="B3" i="32"/>
  <c r="B2" i="32"/>
  <c r="B3" i="31"/>
  <c r="B2" i="31"/>
  <c r="B3" i="30"/>
  <c r="B2" i="30"/>
  <c r="E16" i="32"/>
  <c r="C12" i="32"/>
  <c r="Q5" i="32"/>
  <c r="A3" i="32"/>
  <c r="A2" i="32"/>
  <c r="E16" i="31"/>
  <c r="C12" i="31"/>
  <c r="Q5" i="31"/>
  <c r="A3" i="31"/>
  <c r="A2" i="31"/>
  <c r="Q5" i="30"/>
  <c r="E15" i="30"/>
  <c r="C11" i="30"/>
  <c r="A3" i="30"/>
  <c r="A2" i="30"/>
  <c r="T5" i="11"/>
  <c r="S5" i="11"/>
  <c r="R5" i="11"/>
  <c r="Q5" i="11"/>
  <c r="E22" i="11"/>
  <c r="E21" i="11"/>
  <c r="C17" i="11"/>
  <c r="T5" i="4"/>
  <c r="S5" i="4"/>
  <c r="R5" i="4"/>
  <c r="Q5" i="4"/>
  <c r="E17" i="4"/>
  <c r="B2" i="4"/>
  <c r="C13" i="4"/>
  <c r="B2" i="11" l="1"/>
  <c r="S5" i="21"/>
  <c r="T5" i="21"/>
  <c r="R5" i="21"/>
  <c r="Q5" i="21"/>
  <c r="E22" i="21"/>
  <c r="E23" i="19" l="1"/>
  <c r="E22" i="19"/>
  <c r="R5" i="19"/>
  <c r="T5" i="19" l="1"/>
  <c r="S5" i="19"/>
  <c r="Q5" i="19"/>
  <c r="C18" i="19" l="1"/>
  <c r="C17" i="19"/>
  <c r="C16" i="19"/>
  <c r="C15" i="19"/>
  <c r="A3" i="29" l="1"/>
  <c r="A2" i="29"/>
  <c r="F2" i="12"/>
  <c r="B2" i="12" l="1"/>
  <c r="E2" i="10"/>
  <c r="E2" i="8"/>
  <c r="B2" i="8"/>
  <c r="A2" i="6"/>
  <c r="A2" i="22"/>
  <c r="C18" i="21"/>
  <c r="C17" i="21"/>
  <c r="C14" i="21"/>
  <c r="B3" i="21" l="1"/>
  <c r="B2" i="21"/>
  <c r="B3" i="19"/>
  <c r="B2" i="19"/>
  <c r="B3" i="15"/>
  <c r="B2" i="15"/>
  <c r="B3" i="11"/>
  <c r="A3" i="21"/>
  <c r="A2" i="21"/>
  <c r="A3" i="19"/>
  <c r="A2" i="19"/>
  <c r="A3" i="15"/>
  <c r="A2" i="15"/>
  <c r="A2" i="12"/>
  <c r="A3" i="11"/>
  <c r="A2" i="11"/>
  <c r="B2" i="10"/>
  <c r="A2" i="10"/>
  <c r="A2" i="8"/>
  <c r="B3" i="7"/>
  <c r="B2" i="7"/>
  <c r="A3" i="7"/>
  <c r="A2" i="7"/>
  <c r="A3" i="4"/>
  <c r="B3" i="4"/>
  <c r="A2" i="4"/>
</calcChain>
</file>

<file path=xl/sharedStrings.xml><?xml version="1.0" encoding="utf-8"?>
<sst xmlns="http://schemas.openxmlformats.org/spreadsheetml/2006/main" count="1746" uniqueCount="444">
  <si>
    <t>Tipo de dato</t>
  </si>
  <si>
    <t>alfanumerico</t>
  </si>
  <si>
    <t>entero</t>
  </si>
  <si>
    <t>fecha</t>
  </si>
  <si>
    <t xml:space="preserve">valor inicial 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</si>
  <si>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</si>
  <si>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</si>
  <si>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</si>
  <si>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</si>
  <si>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</si>
  <si>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</si>
  <si>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</si>
  <si>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</si>
  <si>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</si>
  <si>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</si>
  <si>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</si>
  <si>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</si>
  <si>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</si>
  <si>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</si>
  <si>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</si>
  <si>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</si>
  <si>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</si>
  <si>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</si>
  <si>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</si>
  <si>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</si>
  <si>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</si>
  <si>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</si>
  <si>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</si>
  <si>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</si>
  <si>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</si>
  <si>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</si>
  <si>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</si>
  <si>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</si>
  <si>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</si>
  <si>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</si>
  <si>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 xml:space="preserve">nombre combinacion </t>
  </si>
  <si>
    <t>combinacion 1</t>
  </si>
  <si>
    <t>combinacion 2</t>
  </si>
  <si>
    <t>estado</t>
  </si>
  <si>
    <t>datos simulados</t>
  </si>
  <si>
    <t>id</t>
  </si>
  <si>
    <t>numeros enteros</t>
  </si>
  <si>
    <t>permite identificarlo por un nombre</t>
  </si>
  <si>
    <t>permite saber el valor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</si>
  <si>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</si>
  <si>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</si>
  <si>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</si>
  <si>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</si>
  <si>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</si>
  <si>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</si>
  <si>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</si>
  <si>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</si>
  <si>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</si>
  <si>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</si>
  <si>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</si>
  <si>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</si>
  <si>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</si>
  <si>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</si>
  <si>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>Latti</t>
  </si>
  <si>
    <t>Bimbo</t>
  </si>
  <si>
    <t>Doritos</t>
  </si>
  <si>
    <t>Superficie</t>
  </si>
  <si>
    <t>Volumen</t>
  </si>
  <si>
    <t>Marca de tortilla de chip, un tradicional totopo mexica condimentado, hecho de tortilla de maiz frita con forma triangular</t>
  </si>
  <si>
    <t>unidad medida</t>
  </si>
  <si>
    <t>Entidad que representa al usuario,  el cual corresponde a aquel encargado de realizar las salida y entrada de productos</t>
  </si>
  <si>
    <t>Entidad que representa la entrada de los productos pedidos a el proveedor y lo ejectua un usuario</t>
  </si>
  <si>
    <t>Entidad que representa la salida de los productos que salen y lo ejecuta el usuario</t>
  </si>
  <si>
    <t>Entidad que representa el producto y los diferentes aspectos y cuidados de este  y es guardado en estanterias</t>
  </si>
  <si>
    <t>Entidad que representa el proveedor y corresponde a aquella empresa a la cual se les hacen pedidos de productos</t>
  </si>
  <si>
    <t>Entidad que representa el pedido y corresponde a la cantidad pedido al proveedor</t>
  </si>
  <si>
    <t>cuidado</t>
  </si>
  <si>
    <t>Entidad que representa la seccion el lugar en el cual las estanterias estan ubicadas</t>
  </si>
  <si>
    <t>Entidad que representa la estanteria y en donde se ubicarian los productos</t>
  </si>
  <si>
    <t>Entida que representa el almacen que estaria ubicado en un direccion y contendria las secciones</t>
  </si>
  <si>
    <t>Entidad que representa la cuidad y donde esta ubicado uno o varios almacenes</t>
  </si>
  <si>
    <t>Entidad que representa departamento y donde pertence la ciudad</t>
  </si>
  <si>
    <t xml:space="preserve">Entidad que representa el pais y donde pertence el departamento </t>
  </si>
  <si>
    <t>Entidad que presenta el cuidado y los detalles del manejo y almancenamiento del producto</t>
  </si>
  <si>
    <t>Entidad que representa al tipo unidad y que corresponde al tipo de contenido que posee el producto en el cual es se controla</t>
  </si>
  <si>
    <t>Entidad que presenta la unidad de medida a la cual pertencen y son medidos en el tipo unidad</t>
  </si>
  <si>
    <t>Responsabilidad</t>
  </si>
  <si>
    <t xml:space="preserve">Descripcion </t>
  </si>
  <si>
    <t>Codigo</t>
  </si>
  <si>
    <t>Nombre</t>
  </si>
  <si>
    <t>solo letras y numero</t>
  </si>
  <si>
    <t>Permite la identificacion unica de un nombre</t>
  </si>
  <si>
    <t>Permite la escritura de un nombre</t>
  </si>
  <si>
    <t>Descripcion</t>
  </si>
  <si>
    <t>Entrada</t>
  </si>
  <si>
    <t>Salida</t>
  </si>
  <si>
    <t>Rreglas de negocio</t>
  </si>
  <si>
    <t>Exepciones</t>
  </si>
  <si>
    <t>nada</t>
  </si>
  <si>
    <t>se debe asegurar que el nuevo estado a colocar sea diferente al que tiene en el momento del cambio</t>
  </si>
  <si>
    <t>requerido</t>
  </si>
  <si>
    <t>requerido/no modificable</t>
  </si>
  <si>
    <t>filtro/mostrar</t>
  </si>
  <si>
    <t>no requerido</t>
  </si>
  <si>
    <t>requerido/modificable</t>
  </si>
  <si>
    <t xml:space="preserve">crear estanteria </t>
  </si>
  <si>
    <t>editar estanteria</t>
  </si>
  <si>
    <t>buscar estanteria</t>
  </si>
  <si>
    <t>comportamiento que permite registrar la informacion de un estanteria</t>
  </si>
  <si>
    <t>comportamiento que permite modificar la informacion de una estanteria</t>
  </si>
  <si>
    <t>comportamiento que permite elimiar la informacion de una estanteria</t>
  </si>
  <si>
    <t>comportamiento que permite consultar la informacion de una estanteria. Que cumpla con las condiciones recibidas</t>
  </si>
  <si>
    <t>estanteria{id,descripcion,pasillo,numero,letra}</t>
  </si>
  <si>
    <t>estanteria{id}</t>
  </si>
  <si>
    <t>estanteria[]</t>
  </si>
  <si>
    <t>no es posible repetir id</t>
  </si>
  <si>
    <t xml:space="preserve">no es posible repetir hubicacion </t>
  </si>
  <si>
    <t>E-P-1</t>
  </si>
  <si>
    <t>E-P-2</t>
  </si>
  <si>
    <t>se debe asegurar que no exista mas de un id igual</t>
  </si>
  <si>
    <t>ya existe ese id</t>
  </si>
  <si>
    <t>no existe esa estanteria</t>
  </si>
  <si>
    <t>se debe asegurar la existencia de la estanteria con el identificador enviado</t>
  </si>
  <si>
    <t>elimunar estanteria</t>
  </si>
  <si>
    <t>US-P-1</t>
  </si>
  <si>
    <t>US-P-2</t>
  </si>
  <si>
    <t>AL-P-1</t>
  </si>
  <si>
    <t>AL-P-2</t>
  </si>
  <si>
    <t>permite al usuario identificarlo el tipo de producto</t>
  </si>
  <si>
    <t>PR-P-1</t>
  </si>
  <si>
    <t>PR-P-2</t>
  </si>
  <si>
    <t>producto{id}</t>
  </si>
  <si>
    <t>producto[]</t>
  </si>
  <si>
    <t>no existe esa producto</t>
  </si>
  <si>
    <t>producto{id,tipo,nombre,descripcion}</t>
  </si>
  <si>
    <t>codigo</t>
  </si>
  <si>
    <t>solo letras , espacios y numeros</t>
  </si>
  <si>
    <t>codigo del pais</t>
  </si>
  <si>
    <t>nombre del pais</t>
  </si>
  <si>
    <t>buscar pais</t>
  </si>
  <si>
    <t>PA-P-1</t>
  </si>
  <si>
    <t>comportamiento que permite consultar la informacion de un pais. Que cumpla con las condiciones recibidas</t>
  </si>
  <si>
    <t>pais[]</t>
  </si>
  <si>
    <t>pais{codigo,descripcion}</t>
  </si>
  <si>
    <t>no existe esa pais</t>
  </si>
  <si>
    <t>no es posible repetir codigo</t>
  </si>
  <si>
    <t>departamento{codigo,descripcion}</t>
  </si>
  <si>
    <t>departamento[]</t>
  </si>
  <si>
    <t>se debe asegurar la existencia del departamento con el identificador enviado</t>
  </si>
  <si>
    <t>DE-P-1</t>
  </si>
  <si>
    <t>se debe asegurar la existencia del pais con el identificador enviado</t>
  </si>
  <si>
    <t>CI-P-1</t>
  </si>
  <si>
    <t>ciudad{codigo,descripcion}</t>
  </si>
  <si>
    <t>buscar ciudad</t>
  </si>
  <si>
    <t>comportamiento que permite consultar la informacion de una departamento. Que cumpla con las condiciones recibidas</t>
  </si>
  <si>
    <t>buscar departamento</t>
  </si>
  <si>
    <t>nombre del departamento</t>
  </si>
  <si>
    <t>codigo del departamento</t>
  </si>
  <si>
    <t>se debe asegurar la existencia del ciudad con el identificador enviado</t>
  </si>
  <si>
    <t>ciudad[]</t>
  </si>
  <si>
    <t>comportamiento que permite consultar la informacion de un ciudad. Que cumpla con las condiciones recibidas</t>
  </si>
  <si>
    <t>nombre del ciudad</t>
  </si>
  <si>
    <t>Permite la escritura de mas detalles</t>
  </si>
  <si>
    <t>no es posible repetir nombre</t>
  </si>
  <si>
    <t>buscar tipo unidades</t>
  </si>
  <si>
    <t>comportamiento que permite consultar la informacion de un tipo de unidades. Que cumpla con las condiciones recibidas</t>
  </si>
  <si>
    <t>tipo_unidad[]</t>
  </si>
  <si>
    <t>tipo_unidad{codigo,nombre,descripcion}</t>
  </si>
  <si>
    <t>TU-P-1</t>
  </si>
  <si>
    <t>se debe asegurar la existencia del tipo de unidad con el identificador enviado</t>
  </si>
  <si>
    <t>no exista unidad</t>
  </si>
  <si>
    <t>SE-P-1</t>
  </si>
  <si>
    <t>SE-P-2</t>
  </si>
  <si>
    <t>no existe esa seccion</t>
  </si>
  <si>
    <t>crear cuidado</t>
  </si>
  <si>
    <t>editar cuidado</t>
  </si>
  <si>
    <t>elimunar cuidado</t>
  </si>
  <si>
    <t>buscar cuidado</t>
  </si>
  <si>
    <t>CU-P-1</t>
  </si>
  <si>
    <t>CU-P-2</t>
  </si>
  <si>
    <t>comportamiento que permite registrar la informacion de un cuidado</t>
  </si>
  <si>
    <t>comportamiento que permite modificar la informacion de una cuidado</t>
  </si>
  <si>
    <t>comportamiento que permite elimiar la informacion de una cuidado</t>
  </si>
  <si>
    <t>comportamiento que permite consultar la informacion de un cuidado. Que cumpla con las condiciones recibidas</t>
  </si>
  <si>
    <t>cuidado{id,descripcion}</t>
  </si>
  <si>
    <t>cuidado{idn}</t>
  </si>
  <si>
    <t>cuidado[]</t>
  </si>
  <si>
    <t>crear medida</t>
  </si>
  <si>
    <t>editar medida</t>
  </si>
  <si>
    <t>elimunar medida</t>
  </si>
  <si>
    <t>buscar medida</t>
  </si>
  <si>
    <t>comportamiento que permite registrar la informacion de un medida</t>
  </si>
  <si>
    <t>comportamiento que permite modificar la informacion de una medida</t>
  </si>
  <si>
    <t>comportamiento que permite elimiar la informacion de una medida</t>
  </si>
  <si>
    <t>comportamiento que permite consultar la informacion de una medida. Que cumpla con las condiciones recibidas</t>
  </si>
  <si>
    <t>medida[]</t>
  </si>
  <si>
    <t>UM-P-1</t>
  </si>
  <si>
    <t>UM-P-2</t>
  </si>
  <si>
    <t>medida{codigo}</t>
  </si>
  <si>
    <t xml:space="preserve">detalles </t>
  </si>
  <si>
    <t>medida{codigo,detalles}</t>
  </si>
  <si>
    <t>PE-P-3</t>
  </si>
  <si>
    <t>PE-P-2</t>
  </si>
  <si>
    <t>PE-P-1</t>
  </si>
  <si>
    <t xml:space="preserve">crear entrada </t>
  </si>
  <si>
    <t>buscar entrada</t>
  </si>
  <si>
    <t>comportamiento que permite registrar la informacion de un entrada</t>
  </si>
  <si>
    <t>comportamiento que permite consultar la informacion de una entrada. Que cumpla con las condiciones recibidas</t>
  </si>
  <si>
    <t>entrada[]</t>
  </si>
  <si>
    <t>entrada{id,nombre,descripcion,cantidad,valor entrada,fecha}</t>
  </si>
  <si>
    <t>permite saber las unidades</t>
  </si>
  <si>
    <t xml:space="preserve">permite saber mas detalles </t>
  </si>
  <si>
    <t>EN-P-1</t>
  </si>
  <si>
    <t>EN-P-2</t>
  </si>
  <si>
    <t>no existe esa entrada</t>
  </si>
  <si>
    <t>crear salida</t>
  </si>
  <si>
    <t>buscar salida</t>
  </si>
  <si>
    <t>comportamiento que permite consultar la informacion de una salida. Que cumpla con las condiciones recibidas</t>
  </si>
  <si>
    <t>comportamiento que permite registrar la informacion de una salida</t>
  </si>
  <si>
    <t>salida[]</t>
  </si>
  <si>
    <t>salida{id}</t>
  </si>
  <si>
    <t>salida{id,nombre,descripcion,cantidad,valor salida,fecha}</t>
  </si>
  <si>
    <t>entrada{id}</t>
  </si>
  <si>
    <t>solo numeros</t>
  </si>
  <si>
    <t xml:space="preserve">permite ver el peso  para una mejor comprencion del usuario </t>
  </si>
  <si>
    <t>permite ver mas los cuidados para el manejo del producto</t>
  </si>
  <si>
    <t>Unidad medida</t>
  </si>
  <si>
    <t>Permite la seleccionar la unidad de medida</t>
  </si>
  <si>
    <t>Unidad</t>
  </si>
  <si>
    <t>Colombia</t>
  </si>
  <si>
    <t>Bolivia</t>
  </si>
  <si>
    <t>USA</t>
  </si>
  <si>
    <t>Mexico</t>
  </si>
  <si>
    <t>Pais</t>
  </si>
  <si>
    <t>pais al que pertenece el departamento</t>
  </si>
  <si>
    <t>Antioquia</t>
  </si>
  <si>
    <t>Departamento</t>
  </si>
  <si>
    <t>nombre de la ciudad</t>
  </si>
  <si>
    <t>codigo de la ciudad</t>
  </si>
  <si>
    <t>En el almacenmiento de bolsas no se pueden poner mas de 6 encima de la otra, no poner las bolsas cerca de objetos punzantes ni tampoco poner objetos muy pesados encima y en su manejo es idal evitar las caidas</t>
  </si>
  <si>
    <t>Con los producto de vidrio o fragiles se pueden poner muchos encima , pero se debe evitar sus caidas o moviminetos bruscos</t>
  </si>
  <si>
    <t>MEDELLÍN</t>
  </si>
  <si>
    <t>RIONEGRO</t>
  </si>
  <si>
    <t>correo@ejemplo.com</t>
  </si>
  <si>
    <t>Bodega de materiales de construccion</t>
  </si>
  <si>
    <t>Bodega de productos enlatados</t>
  </si>
  <si>
    <t>a</t>
  </si>
  <si>
    <t>b</t>
  </si>
  <si>
    <t>ejemplo002</t>
  </si>
  <si>
    <t>almacen de materiales de contruccion</t>
  </si>
  <si>
    <t>Alfanumerico</t>
  </si>
  <si>
    <t>Entero</t>
  </si>
  <si>
    <t>Decimal</t>
  </si>
  <si>
    <t>Logico</t>
  </si>
  <si>
    <t>Fecha</t>
  </si>
  <si>
    <t xml:space="preserve">Fecha y tiempo </t>
  </si>
  <si>
    <t>Si</t>
  </si>
  <si>
    <t>No</t>
  </si>
  <si>
    <t xml:space="preserve">Activo </t>
  </si>
  <si>
    <t>Inactivo</t>
  </si>
  <si>
    <t>Usuario</t>
  </si>
  <si>
    <t>Producto</t>
  </si>
  <si>
    <t>Proveedor</t>
  </si>
  <si>
    <t>Pedido</t>
  </si>
  <si>
    <t>Seccion</t>
  </si>
  <si>
    <t>Estanteria</t>
  </si>
  <si>
    <t>Almacen</t>
  </si>
  <si>
    <t>Ciudad</t>
  </si>
  <si>
    <t>Cuidado</t>
  </si>
  <si>
    <t>Tipo unidad</t>
  </si>
  <si>
    <t>Gramos</t>
  </si>
  <si>
    <t>Cantidad</t>
  </si>
  <si>
    <t>Metro cuadrado</t>
  </si>
  <si>
    <t>Metro cubico</t>
  </si>
  <si>
    <t>Kilo</t>
  </si>
  <si>
    <t xml:space="preserve">Libra </t>
  </si>
  <si>
    <t>Millilitros</t>
  </si>
  <si>
    <t>No es posible repetir id</t>
  </si>
  <si>
    <t>No es posible tener un mismo nombre de producto con el mismo proveedor</t>
  </si>
  <si>
    <t>proveedor</t>
  </si>
  <si>
    <t>proveedores ya conocidos  o para agregar</t>
  </si>
  <si>
    <t>cuidadoy manejos ya conocidos o para agragar</t>
  </si>
  <si>
    <t>nombre, proveedor</t>
  </si>
  <si>
    <t xml:space="preserve">crear producto </t>
  </si>
  <si>
    <t>comportamiento que permite registrar la informacion de un producto</t>
  </si>
  <si>
    <t>editar producto</t>
  </si>
  <si>
    <t>comportamiento que permite modificar la informacion de una producto</t>
  </si>
  <si>
    <t>elimunar producto</t>
  </si>
  <si>
    <t>comportamiento que permite elimiar la informacion de una producto</t>
  </si>
  <si>
    <t>buscar producto</t>
  </si>
  <si>
    <t>comportamiento que permite consultar la informacion de una producto. Que cumpla con las condiciones recibidas</t>
  </si>
  <si>
    <t>se debe asegurar la existencia de la producto con el identificador enviado</t>
  </si>
  <si>
    <t xml:space="preserve">Juan </t>
  </si>
  <si>
    <t xml:space="preserve">Antonio </t>
  </si>
  <si>
    <t xml:space="preserve">Natalia </t>
  </si>
  <si>
    <t>Gerente</t>
  </si>
  <si>
    <t>Empleado</t>
  </si>
  <si>
    <t xml:space="preserve">Administador </t>
  </si>
  <si>
    <t>Id</t>
  </si>
  <si>
    <t>Apellido</t>
  </si>
  <si>
    <t>Cargo</t>
  </si>
  <si>
    <t xml:space="preserve">Crear usuario </t>
  </si>
  <si>
    <t>Editar usuario</t>
  </si>
  <si>
    <t>Eliminar usuario</t>
  </si>
  <si>
    <t>Buscar usuario</t>
  </si>
  <si>
    <t>Comportamiento que permite registrar la informacion de un usuario</t>
  </si>
  <si>
    <t>Comportamiento que permite modificar la informacion de una usuario</t>
  </si>
  <si>
    <t>Comportamiento que permite elimiar la informacion de una usuario</t>
  </si>
  <si>
    <t>Comportamiento que permite consultar la informacion de un usuario. Que cumpla con las condiciones recibidas</t>
  </si>
  <si>
    <t>Usuario{id, Nombre, Apellido, Cargo}</t>
  </si>
  <si>
    <t>Usuario{Id}</t>
  </si>
  <si>
    <t>Usuario[]</t>
  </si>
  <si>
    <t>Se debe asegurar que no exista mas de un id igual</t>
  </si>
  <si>
    <t>Se debe asegurar que no exista mas de un empleado con igual nombre y apellidos</t>
  </si>
  <si>
    <t>Nada</t>
  </si>
  <si>
    <t>No existe ese usuario</t>
  </si>
  <si>
    <t>Ya existe ese empleado</t>
  </si>
  <si>
    <t>Ya existe ese id</t>
  </si>
  <si>
    <t>Objetos de dominio</t>
  </si>
  <si>
    <t>Formato de un identificador unico universal (UUID)</t>
  </si>
  <si>
    <t>Solo letras y espacios</t>
  </si>
  <si>
    <t>-Quitar espacios en blanco al inicio y al final'</t>
  </si>
  <si>
    <t xml:space="preserve">Atributo que representa el identrificador asegurando que sea unico </t>
  </si>
  <si>
    <t xml:space="preserve">Atributo que representa el identificador asegurando que sea unico </t>
  </si>
  <si>
    <t>Permite al usuario identificar el nombre del empleado</t>
  </si>
  <si>
    <t>Permite al usuario identificar los apellidos del empleado</t>
  </si>
  <si>
    <t xml:space="preserve">Permite conocer el cargo del empleado </t>
  </si>
  <si>
    <t>Valencia Estrada</t>
  </si>
  <si>
    <t>Perez Orozco</t>
  </si>
  <si>
    <t>Aqules Castaño</t>
  </si>
  <si>
    <t>Contaco</t>
  </si>
  <si>
    <t xml:space="preserve">Solo letras y espacios </t>
  </si>
  <si>
    <t>Requerido</t>
  </si>
  <si>
    <t>Requerido/no modificable</t>
  </si>
  <si>
    <t>Requerido/modificable</t>
  </si>
  <si>
    <t>No requerido</t>
  </si>
  <si>
    <t>Filtro/Mostrar</t>
  </si>
  <si>
    <t>Da a conocer el nombre del proveedor</t>
  </si>
  <si>
    <t>Permite conocer el conctaco del proveedor</t>
  </si>
  <si>
    <t>No es posible repetir nombre</t>
  </si>
  <si>
    <t>No es posible repetir contacto</t>
  </si>
  <si>
    <t>Crear proveedor</t>
  </si>
  <si>
    <t>Editar proveedor</t>
  </si>
  <si>
    <t>Eliminar proveedor</t>
  </si>
  <si>
    <t>Buscar proveedor</t>
  </si>
  <si>
    <t>Comportamiento que permite registrar la informacion de un proveedor</t>
  </si>
  <si>
    <t>Comportamiento que permite modificar la informacion de una proveedor</t>
  </si>
  <si>
    <t>Comportamiento que permite consultar la informacion de un proveedor. Que cumpla con las condiciones recibidas</t>
  </si>
  <si>
    <t>Comportamiento que permite elimiar la informacion de una proveedor</t>
  </si>
  <si>
    <t>Proveedor{Id, Nombre, Contacto}</t>
  </si>
  <si>
    <t>Proveedor{Id}</t>
  </si>
  <si>
    <t>Proveedor[]</t>
  </si>
  <si>
    <t>Ya existe ese nombre y contacto de empresa</t>
  </si>
  <si>
    <t>No existe esa empresa</t>
  </si>
  <si>
    <t>Se debe asegurar la existencia de el proveedor con el identificador enviado</t>
  </si>
  <si>
    <t>PR-P-3</t>
  </si>
  <si>
    <t>Se debe asegurar que no exista el mismo nombre de proveedor y contacto</t>
  </si>
  <si>
    <t>PR-P-1, PR-P-3</t>
  </si>
  <si>
    <t>Direccion</t>
  </si>
  <si>
    <t>En caso de no se registre una descripcion por predeterminado se pondra el nombre</t>
  </si>
  <si>
    <t>Crear almacen</t>
  </si>
  <si>
    <t>Editar almacen</t>
  </si>
  <si>
    <t>Eliminar almacen</t>
  </si>
  <si>
    <t>Buscar almacen</t>
  </si>
  <si>
    <t>Comportamiento que permite registrar la informacion de un estanteria</t>
  </si>
  <si>
    <t>Comportamiento que permite modificar la informacion de una estanteria</t>
  </si>
  <si>
    <t>Comportamiento que permite elimiar la informacion de una estanteria</t>
  </si>
  <si>
    <t>Comportamiento que permite consultar la informacion de una estanteria. Que cumpla con las condiciones recibidas</t>
  </si>
  <si>
    <t>Se debe asegurar la existencia de el almacen con el identificador enviado</t>
  </si>
  <si>
    <t>Almacen{Id, Pais, Departamento, Ciudad, Direccion}</t>
  </si>
  <si>
    <t>Almacen{Id}</t>
  </si>
  <si>
    <t>Almacen[]</t>
  </si>
  <si>
    <t>Ya existe esa almacen</t>
  </si>
  <si>
    <t>Ya existe ese almacen</t>
  </si>
  <si>
    <t>No existe esa almacen</t>
  </si>
  <si>
    <t>Combinacion 1</t>
  </si>
  <si>
    <t>Combinacion 3</t>
  </si>
  <si>
    <t>no es posible repetir nombre y apellido</t>
  </si>
  <si>
    <t>Nombre y Apellido</t>
  </si>
  <si>
    <t>Pasillo</t>
  </si>
  <si>
    <t xml:space="preserve">Numero </t>
  </si>
  <si>
    <t>Letra</t>
  </si>
  <si>
    <t xml:space="preserve">Atributo que  registrar mas detalles </t>
  </si>
  <si>
    <t>Atributo que representa el pasillo donde esta ubicada la estanteria</t>
  </si>
  <si>
    <t>Atributo que representa el numero de la la estanteria</t>
  </si>
  <si>
    <t>Atributo que representa la ciudad</t>
  </si>
  <si>
    <t>Atributo que permite dar a conocer el lugar donde se ubica el almacen</t>
  </si>
  <si>
    <t>Atributo que permite conocer a mas detalle el almacen</t>
  </si>
  <si>
    <t>Atributo que representa el nombre dado al almacen</t>
  </si>
  <si>
    <t>Colcafe</t>
  </si>
  <si>
    <t>ejemplo003</t>
  </si>
  <si>
    <t>ejemplo004</t>
  </si>
  <si>
    <t>almacen de materiales de comida enlatada</t>
  </si>
  <si>
    <t>almacen de materiales de mekato</t>
  </si>
  <si>
    <t>MAC1</t>
  </si>
  <si>
    <t>MAC2</t>
  </si>
  <si>
    <t>MAC3</t>
  </si>
  <si>
    <t>Maderas y algo mas</t>
  </si>
  <si>
    <t>Pinturas</t>
  </si>
  <si>
    <t>Bases</t>
  </si>
  <si>
    <t>Solo letras y numero</t>
  </si>
  <si>
    <t>Cualquier tipo de carácter</t>
  </si>
  <si>
    <t>Filtro/mostrar</t>
  </si>
  <si>
    <t>Crear seccion</t>
  </si>
  <si>
    <t>Editar seccion</t>
  </si>
  <si>
    <t>Eliminar seccion</t>
  </si>
  <si>
    <t>Buscar seccion</t>
  </si>
  <si>
    <t>Comportamiento que permite registrar la informacion de una seccion</t>
  </si>
  <si>
    <t>Comportamiento que permite modificar la informacion de una seccion</t>
  </si>
  <si>
    <t>Comportamiento que permite elimiar la informacion de una seccion</t>
  </si>
  <si>
    <t>Comportamiento que permite consultar la informacion de una seccion. Que cumpla con las condiciones recibidas</t>
  </si>
  <si>
    <t>Seccion{Id, Nombre, Descripcion, Almacen}</t>
  </si>
  <si>
    <t>Seccion{Id}</t>
  </si>
  <si>
    <t>Estanteria[]</t>
  </si>
  <si>
    <t>Ya existe esa seccion</t>
  </si>
  <si>
    <t>Atributo que representa la letra de la estanteria</t>
  </si>
  <si>
    <t>Atributo que la seccion en la que esta ubicada la estanteria</t>
  </si>
  <si>
    <t>Se debe asegurar que no exista mas de un id, nombre y almacen igual</t>
  </si>
  <si>
    <t>Se debe asegurar la existencia de la estanteria con el identificador enviado</t>
  </si>
  <si>
    <t>Cuaderno cudriculado para hombre</t>
  </si>
  <si>
    <t>Solo numeros</t>
  </si>
  <si>
    <t>Fritos Tostitos Lay's</t>
  </si>
  <si>
    <t>Norma</t>
  </si>
  <si>
    <t>Café instantaneo</t>
  </si>
  <si>
    <t>Tipo</t>
  </si>
  <si>
    <t>Contenido</t>
  </si>
  <si>
    <t>Escribe</t>
  </si>
  <si>
    <t>Hoja</t>
  </si>
  <si>
    <t>Caderno rayado para hombre</t>
  </si>
  <si>
    <t>Cuaderno rayado para hombre</t>
  </si>
  <si>
    <t>Con los productos de papel no mojar ni poner en ambientes humedos, idaelmente un lugar fresco y lejos del sol</t>
  </si>
  <si>
    <t>No es posible repetir nombre de la seccion en el mismo almacen</t>
  </si>
  <si>
    <t>Crear pedido</t>
  </si>
  <si>
    <t>Editar pedido</t>
  </si>
  <si>
    <t>Eliminar pedido</t>
  </si>
  <si>
    <t>Buscar pedido</t>
  </si>
  <si>
    <t>Comportamiento que permite registrar la informacion de un pedido</t>
  </si>
  <si>
    <t>Comportamiento que permite modificar la informacion de un pedido</t>
  </si>
  <si>
    <t>Comportamiento que permite elimiar la informacion de un pedido</t>
  </si>
  <si>
    <t>Permite al usuario identificar al proveedor del producto</t>
  </si>
  <si>
    <t>Permite al usuario identificar el producto a pedir</t>
  </si>
  <si>
    <t>Da a conocer la cantidad pedida de un producto a su proveedor</t>
  </si>
  <si>
    <t>Id, Producto, Proveedor</t>
  </si>
  <si>
    <t>No es posible repetir el Id de un pedido</t>
  </si>
  <si>
    <t>Comportamiento que permite consultar la informacion de un pedido. Que cumpla con las condiciones recibidas</t>
  </si>
  <si>
    <t>Pedido{Id, Producto, Proveedor, Cantidad}</t>
  </si>
  <si>
    <t>Pedido{Id}</t>
  </si>
  <si>
    <t>Estado[]</t>
  </si>
  <si>
    <t>No existe ese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</si>
</sst>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20212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Fill="1"/>
    <xf numFmtId="0" fontId="5" fillId="8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7" fillId="9" borderId="3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3" xfId="0" quotePrefix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quotePrefix="1" applyFont="1" applyFill="1" applyBorder="1" applyAlignment="1">
      <alignment vertical="center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0" fillId="0" borderId="0" xfId="0"/>
    <xf numFmtId="0" fontId="0" fillId="12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2" fillId="0" borderId="0" xfId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quotePrefix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2" fillId="0" borderId="1" xfId="1" applyBorder="1"/>
    <xf numFmtId="0" fontId="4" fillId="0" borderId="1" xfId="0" applyFont="1" applyBorder="1" applyAlignment="1">
      <alignment wrapText="1"/>
    </xf>
    <xf numFmtId="0" fontId="1" fillId="12" borderId="7" xfId="0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6" borderId="7" xfId="0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horizontal="left" vertical="top"/>
    </xf>
    <xf numFmtId="0" fontId="0" fillId="0" borderId="0" xfId="0" applyBorder="1"/>
    <xf numFmtId="0" fontId="7" fillId="9" borderId="7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1" fillId="15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vertical="center" wrapText="1"/>
    </xf>
    <xf numFmtId="0" fontId="7" fillId="9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0" borderId="0" xfId="1" applyFill="1" applyAlignment="1">
      <alignment wrapText="1"/>
    </xf>
    <xf numFmtId="0" fontId="0" fillId="0" borderId="0" xfId="0"/>
    <xf numFmtId="0" fontId="2" fillId="0" borderId="1" xfId="1" applyFill="1" applyBorder="1"/>
    <xf numFmtId="0" fontId="11" fillId="16" borderId="9" xfId="0" applyFont="1" applyFill="1" applyBorder="1" applyAlignment="1">
      <alignment vertical="center" wrapText="1"/>
    </xf>
    <xf numFmtId="0" fontId="11" fillId="0" borderId="0" xfId="0" applyFont="1"/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0" borderId="0" xfId="0"/>
    <xf numFmtId="0" fontId="0" fillId="11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/>
    </xf>
    <xf numFmtId="0" fontId="6" fillId="7" borderId="6" xfId="0" applyFont="1" applyFill="1" applyBorder="1" applyAlignment="1">
      <alignment vertical="top"/>
    </xf>
    <xf numFmtId="0" fontId="12" fillId="0" borderId="0" xfId="0" applyFont="1"/>
    <xf numFmtId="0" fontId="6" fillId="7" borderId="4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6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12" borderId="7" xfId="0" applyFont="1" applyFill="1" applyBorder="1" applyAlignment="1">
      <alignment horizontal="left" vertical="top"/>
    </xf>
    <xf numFmtId="0" fontId="1" fillId="12" borderId="8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2" fillId="0" borderId="0" xfId="1" applyAlignment="1">
      <alignment horizontal="left" vertical="center" wrapText="1"/>
    </xf>
    <xf numFmtId="0" fontId="1" fillId="12" borderId="1" xfId="0" applyFont="1" applyFill="1" applyBorder="1" applyAlignment="1">
      <alignment horizontal="left" vertical="top"/>
    </xf>
    <xf numFmtId="0" fontId="0" fillId="11" borderId="4" xfId="0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6" fillId="7" borderId="1" xfId="0" applyFont="1" applyFill="1" applyBorder="1" applyAlignment="1">
      <alignment horizontal="left" vertical="top"/>
    </xf>
    <xf numFmtId="0" fontId="0" fillId="11" borderId="4" xfId="0" applyFill="1" applyBorder="1" applyAlignment="1">
      <alignment horizontal="center" vertical="top" wrapText="1"/>
    </xf>
    <xf numFmtId="0" fontId="0" fillId="11" borderId="6" xfId="0" applyFill="1" applyBorder="1" applyAlignment="1">
      <alignment horizontal="center" vertical="top" wrapText="1"/>
    </xf>
    <xf numFmtId="0" fontId="6" fillId="7" borderId="4" xfId="0" applyFont="1" applyFill="1" applyBorder="1" applyAlignment="1">
      <alignment horizontal="center" vertical="top"/>
    </xf>
    <xf numFmtId="0" fontId="6" fillId="7" borderId="6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/>
    </xf>
    <xf numFmtId="0" fontId="6" fillId="7" borderId="4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top" wrapText="1"/>
    </xf>
    <xf numFmtId="0" fontId="6" fillId="7" borderId="11" xfId="0" applyFont="1" applyFill="1" applyBorder="1" applyAlignment="1">
      <alignment horizontal="center" vertical="top" wrapText="1"/>
    </xf>
    <xf numFmtId="0" fontId="6" fillId="7" borderId="12" xfId="0" applyFont="1" applyFill="1" applyBorder="1" applyAlignment="1">
      <alignment horizontal="center" vertical="top" wrapText="1"/>
    </xf>
    <xf numFmtId="0" fontId="6" fillId="7" borderId="13" xfId="0" applyFont="1" applyFill="1" applyBorder="1" applyAlignment="1">
      <alignment horizontal="center" vertical="top" wrapText="1"/>
    </xf>
    <xf numFmtId="0" fontId="6" fillId="7" borderId="5" xfId="0" applyFont="1" applyFill="1" applyBorder="1" applyAlignment="1">
      <alignment horizontal="center" vertical="center"/>
    </xf>
  </cellXfs>
  <cellStyles count="4">
    <cellStyle name="Hipervínculo" xfId="1" builtinId="8"/>
    <cellStyle name="Millares 2" xfId="2" xr:uid="{19159E5B-6B00-4ECA-90D3-2953D17E047B}"/>
    <cellStyle name="Millares 2 2" xfId="3" xr:uid="{19159E5B-6B00-4ECA-90D3-2953D17E047B}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190500</xdr:colOff>
      <xdr:row>24</xdr:row>
      <xdr:rowOff>125114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382F16-0680-AE8F-9F15-2E847F73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8572500" cy="4506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correo@ejemplo.com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mailto:correo@ejemplo.com" TargetMode="External"/><Relationship Id="rId1" Type="http://schemas.openxmlformats.org/officeDocument/2006/relationships/hyperlink" Target="mailto:correo@ejemplo.com" TargetMode="External"/><Relationship Id="rId6" Type="http://schemas.openxmlformats.org/officeDocument/2006/relationships/hyperlink" Target="mailto:correo@ejemplo.com" TargetMode="External"/><Relationship Id="rId5" Type="http://schemas.openxmlformats.org/officeDocument/2006/relationships/hyperlink" Target="mailto:correo@ejemplo.com" TargetMode="External"/><Relationship Id="rId4" Type="http://schemas.openxmlformats.org/officeDocument/2006/relationships/hyperlink" Target="mailto:correo@ejemplo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topLeftCell="A7" workbookViewId="0">
      <selection activeCell="B2" sqref="B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9EBA-7EB2-450A-A44B-EA089C143E94}">
  <dimension ref="A1:Q25"/>
  <sheetViews>
    <sheetView workbookViewId="0">
      <selection activeCell="A6" sqref="A6"/>
    </sheetView>
  </sheetViews>
  <sheetFormatPr baseColWidth="10" defaultColWidth="24.7109375" defaultRowHeight="15" x14ac:dyDescent="0.25"/>
  <cols>
    <col min="1" max="1" width="20.28515625" style="40" bestFit="1" customWidth="1"/>
    <col min="2" max="2" width="101.28515625" style="40" bestFit="1" customWidth="1"/>
    <col min="3" max="3" width="26.425781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5.28515625" style="40" bestFit="1" customWidth="1"/>
    <col min="17" max="16384" width="24.7109375" style="40"/>
  </cols>
  <sheetData>
    <row r="1" spans="1:17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17" x14ac:dyDescent="0.25">
      <c r="A2" s="8" t="str">
        <f>'Objeto de dominio'!$A$1</f>
        <v>Objetos de dominio</v>
      </c>
      <c r="B2" s="136" t="str">
        <f>'Objeto de dominio'!A13</f>
        <v>Pais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17" x14ac:dyDescent="0.25">
      <c r="A3" s="9" t="str">
        <f>'Objeto de dominio'!B1</f>
        <v>Descripcion</v>
      </c>
      <c r="B3" s="137" t="str">
        <f>'Objeto de dominio'!B13</f>
        <v xml:space="preserve">Entidad que representa el pais y donde pertence el departamento 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17" x14ac:dyDescent="0.25">
      <c r="A4" s="15" t="s">
        <v>39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7</v>
      </c>
      <c r="B5" s="79" t="s">
        <v>10</v>
      </c>
      <c r="C5" s="78" t="s">
        <v>11</v>
      </c>
      <c r="D5" s="78" t="s">
        <v>12</v>
      </c>
      <c r="E5" s="78" t="s">
        <v>13</v>
      </c>
      <c r="F5" s="78" t="s">
        <v>14</v>
      </c>
      <c r="G5" s="78" t="s">
        <v>15</v>
      </c>
      <c r="H5" s="79" t="s">
        <v>16</v>
      </c>
      <c r="I5" s="78" t="s">
        <v>20</v>
      </c>
      <c r="J5" s="79" t="s">
        <v>22</v>
      </c>
      <c r="K5" s="78" t="s">
        <v>24</v>
      </c>
      <c r="L5" s="79" t="s">
        <v>29</v>
      </c>
      <c r="M5" s="78" t="s">
        <v>28</v>
      </c>
      <c r="N5" s="79" t="s">
        <v>30</v>
      </c>
      <c r="O5" s="78" t="s">
        <v>31</v>
      </c>
      <c r="P5" s="79" t="s">
        <v>6</v>
      </c>
      <c r="Q5" s="75" t="str">
        <f>A15</f>
        <v>buscar pais</v>
      </c>
    </row>
    <row r="6" spans="1:17" ht="30" x14ac:dyDescent="0.25">
      <c r="A6" s="33" t="s">
        <v>130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131</v>
      </c>
      <c r="I6" s="35"/>
      <c r="J6" s="36" t="s">
        <v>23</v>
      </c>
      <c r="K6" s="35" t="s">
        <v>27</v>
      </c>
      <c r="L6" s="35" t="s">
        <v>27</v>
      </c>
      <c r="M6" s="35" t="s">
        <v>26</v>
      </c>
      <c r="N6" s="35" t="s">
        <v>27</v>
      </c>
      <c r="O6" s="35" t="s">
        <v>26</v>
      </c>
      <c r="P6" s="33" t="s">
        <v>132</v>
      </c>
      <c r="Q6" s="76" t="s">
        <v>97</v>
      </c>
    </row>
    <row r="7" spans="1:17" ht="30" x14ac:dyDescent="0.25">
      <c r="A7" s="33" t="s">
        <v>84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18</v>
      </c>
      <c r="I7" s="35"/>
      <c r="J7" s="36" t="s">
        <v>23</v>
      </c>
      <c r="K7" s="35" t="s">
        <v>27</v>
      </c>
      <c r="L7" s="35" t="s">
        <v>27</v>
      </c>
      <c r="M7" s="35" t="s">
        <v>26</v>
      </c>
      <c r="N7" s="35" t="s">
        <v>27</v>
      </c>
      <c r="O7" s="35" t="s">
        <v>27</v>
      </c>
      <c r="P7" s="83" t="s">
        <v>133</v>
      </c>
      <c r="Q7" s="65" t="s">
        <v>97</v>
      </c>
    </row>
    <row r="8" spans="1:17" x14ac:dyDescent="0.25">
      <c r="A8" s="21"/>
      <c r="B8" s="22"/>
      <c r="C8" s="21"/>
      <c r="D8" s="21"/>
      <c r="E8" s="21"/>
      <c r="F8" s="21"/>
      <c r="G8" s="21"/>
      <c r="H8" s="22"/>
      <c r="I8" s="22"/>
      <c r="J8" s="22"/>
      <c r="K8" s="21"/>
      <c r="L8" s="21"/>
      <c r="M8" s="21"/>
      <c r="N8" s="21"/>
      <c r="O8" s="21"/>
      <c r="P8" s="21"/>
      <c r="Q8" s="50"/>
    </row>
    <row r="9" spans="1:17" x14ac:dyDescent="0.25">
      <c r="A9" s="21"/>
      <c r="B9" s="21"/>
      <c r="C9" s="21"/>
      <c r="D9" s="21"/>
      <c r="E9" s="21"/>
      <c r="F9" s="21"/>
      <c r="G9" s="21"/>
      <c r="H9" s="22"/>
      <c r="I9" s="21"/>
      <c r="J9" s="23"/>
      <c r="K9" s="21"/>
      <c r="L9" s="21"/>
      <c r="M9" s="21"/>
      <c r="N9" s="21"/>
      <c r="O9" s="21"/>
      <c r="P9" s="21"/>
      <c r="Q9" s="82"/>
    </row>
    <row r="10" spans="1:17" x14ac:dyDescent="0.25">
      <c r="A10" s="66" t="s">
        <v>35</v>
      </c>
      <c r="B10" s="66" t="s">
        <v>5</v>
      </c>
      <c r="C10" s="66" t="s">
        <v>7</v>
      </c>
      <c r="D10" s="52"/>
      <c r="E10" s="52"/>
      <c r="F10" s="52"/>
      <c r="G10" s="52"/>
      <c r="H10" s="10"/>
      <c r="I10" s="5"/>
      <c r="J10" s="5"/>
      <c r="K10" s="5"/>
      <c r="L10" s="5"/>
      <c r="M10" s="5"/>
      <c r="N10" s="5"/>
      <c r="O10" s="5"/>
      <c r="P10" s="5"/>
      <c r="Q10" s="82"/>
    </row>
    <row r="11" spans="1:17" x14ac:dyDescent="0.25">
      <c r="A11" s="67" t="s">
        <v>36</v>
      </c>
      <c r="B11" s="68" t="s">
        <v>110</v>
      </c>
      <c r="C11" s="69" t="str">
        <f>A6</f>
        <v>codigo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52"/>
      <c r="B12" s="52"/>
      <c r="C12" s="52"/>
      <c r="D12" s="52"/>
      <c r="E12" s="52"/>
      <c r="F12" s="52"/>
      <c r="G12" s="52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46" t="s">
        <v>81</v>
      </c>
      <c r="B14" s="73" t="s">
        <v>88</v>
      </c>
      <c r="C14" s="46" t="s">
        <v>89</v>
      </c>
      <c r="D14" s="46" t="s">
        <v>90</v>
      </c>
      <c r="E14" s="73" t="s">
        <v>91</v>
      </c>
      <c r="F14" s="138" t="s">
        <v>92</v>
      </c>
      <c r="G14" s="139"/>
    </row>
    <row r="15" spans="1:17" x14ac:dyDescent="0.25">
      <c r="A15" s="42" t="s">
        <v>134</v>
      </c>
      <c r="B15" s="48" t="s">
        <v>136</v>
      </c>
      <c r="C15" s="42" t="s">
        <v>138</v>
      </c>
      <c r="D15" s="42" t="s">
        <v>137</v>
      </c>
      <c r="E15" s="81" t="str">
        <f>A19</f>
        <v>PA-P-1</v>
      </c>
      <c r="F15" s="133" t="s">
        <v>139</v>
      </c>
      <c r="G15" s="134"/>
    </row>
    <row r="16" spans="1:1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74" t="s">
        <v>8</v>
      </c>
      <c r="B18" s="74" t="s">
        <v>5</v>
      </c>
      <c r="C18" s="50"/>
      <c r="D18" s="50"/>
      <c r="E18" s="52"/>
      <c r="F18" s="52"/>
      <c r="G18" s="52"/>
    </row>
    <row r="19" spans="1:7" x14ac:dyDescent="0.25">
      <c r="A19" s="54" t="s">
        <v>135</v>
      </c>
      <c r="B19" s="54" t="s">
        <v>145</v>
      </c>
      <c r="C19" s="50"/>
      <c r="D19" s="50"/>
      <c r="E19" s="52"/>
      <c r="F19" s="52"/>
      <c r="G19" s="52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mergeCells count="5">
    <mergeCell ref="A1:P1"/>
    <mergeCell ref="B2:P2"/>
    <mergeCell ref="B3:P3"/>
    <mergeCell ref="F14:G14"/>
    <mergeCell ref="F15:G15"/>
  </mergeCells>
  <hyperlinks>
    <hyperlink ref="A1" location="'objeto de dominio'!A1" display="valor inicial " xr:uid="{86E869FC-FC87-4806-B65F-2FDCFA9C17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82575B-605C-420D-B538-86CFD004D0DF}">
          <x14:formula1>
            <xm:f>Valores!$B$2:$B$3</xm:f>
          </x14:formula1>
          <xm:sqref>K6:O7</xm:sqref>
        </x14:dataValidation>
        <x14:dataValidation type="list" allowBlank="1" showInputMessage="1" showErrorMessage="1" xr:uid="{3FA134E3-54AD-4438-BF16-C2380D633B28}">
          <x14:formula1>
            <xm:f>Valores!$A$2:$A$7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66DD-F475-4D85-8286-0646C0EAF250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35" t="s">
        <v>4</v>
      </c>
      <c r="B1" s="135"/>
      <c r="C1" s="135"/>
    </row>
    <row r="2" spans="1:3" x14ac:dyDescent="0.25">
      <c r="A2" s="3" t="str">
        <f>Pais!$A$6</f>
        <v>codigo</v>
      </c>
      <c r="B2" s="3" t="str">
        <f>Pais!$A$7</f>
        <v>Nombre</v>
      </c>
      <c r="C2" s="4"/>
    </row>
    <row r="3" spans="1:3" x14ac:dyDescent="0.25">
      <c r="A3">
        <v>1</v>
      </c>
      <c r="B3" t="s">
        <v>224</v>
      </c>
    </row>
    <row r="4" spans="1:3" x14ac:dyDescent="0.25">
      <c r="A4">
        <v>2</v>
      </c>
      <c r="B4" t="s">
        <v>225</v>
      </c>
    </row>
    <row r="5" spans="1:3" x14ac:dyDescent="0.25">
      <c r="A5">
        <v>3</v>
      </c>
      <c r="B5" t="s">
        <v>226</v>
      </c>
    </row>
    <row r="6" spans="1:3" x14ac:dyDescent="0.25">
      <c r="A6">
        <v>4</v>
      </c>
      <c r="B6" t="s">
        <v>227</v>
      </c>
    </row>
  </sheetData>
  <mergeCells count="1">
    <mergeCell ref="A1:C1"/>
  </mergeCells>
  <hyperlinks>
    <hyperlink ref="B2" location="'tipo rubro'!A7" display="'tipo rubro'!A7" xr:uid="{60EC013C-472F-46E7-A0AA-23E31B873D93}"/>
    <hyperlink ref="A1" location="'objeto de dominio'!A1" display="valor inicial " xr:uid="{187C8D6B-DE38-4533-8ED1-82F1A023DDA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04D7-9A90-4B7D-B321-105AF8056524}">
  <dimension ref="A1:T31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4.85546875" style="40" bestFit="1" customWidth="1"/>
    <col min="3" max="3" width="35.140625" style="40" bestFit="1" customWidth="1"/>
    <col min="4" max="4" width="10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5.28515625" style="40" bestFit="1" customWidth="1"/>
    <col min="18" max="18" width="24.28515625" style="40" bestFit="1" customWidth="1"/>
    <col min="19" max="19" width="18.5703125" style="40" bestFit="1" customWidth="1"/>
    <col min="20" max="20" width="16.28515625" style="40" bestFit="1" customWidth="1"/>
    <col min="21" max="16384" width="11.42578125" style="40"/>
  </cols>
  <sheetData>
    <row r="1" spans="1:20" s="38" customFormat="1" x14ac:dyDescent="0.25">
      <c r="A1" s="142" t="s">
        <v>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</row>
    <row r="2" spans="1:20" s="38" customFormat="1" ht="30" x14ac:dyDescent="0.25">
      <c r="A2" s="9" t="str">
        <f>'Objeto de dominio'!$A$1</f>
        <v>Objetos de dominio</v>
      </c>
      <c r="B2" s="137" t="str">
        <f>'Objeto de dominio'!A16</f>
        <v>Unidad medida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20" s="38" customFormat="1" x14ac:dyDescent="0.25">
      <c r="A3" s="9" t="str">
        <f>'Objeto de dominio'!B1</f>
        <v>Descripcion</v>
      </c>
      <c r="B3" s="137" t="str">
        <f>'Objeto de dominio'!B16</f>
        <v>Entidad que presenta la unidad de medida a la cual pertencen y son medidos en el tipo unidad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20" s="38" customFormat="1" x14ac:dyDescent="0.25">
      <c r="A4" s="15" t="s">
        <v>39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7</v>
      </c>
      <c r="B5" s="79" t="s">
        <v>10</v>
      </c>
      <c r="C5" s="79" t="s">
        <v>11</v>
      </c>
      <c r="D5" s="79" t="s">
        <v>12</v>
      </c>
      <c r="E5" s="79" t="s">
        <v>13</v>
      </c>
      <c r="F5" s="79" t="s">
        <v>14</v>
      </c>
      <c r="G5" s="79" t="s">
        <v>15</v>
      </c>
      <c r="H5" s="79" t="s">
        <v>16</v>
      </c>
      <c r="I5" s="79" t="s">
        <v>20</v>
      </c>
      <c r="J5" s="79" t="s">
        <v>22</v>
      </c>
      <c r="K5" s="79" t="s">
        <v>24</v>
      </c>
      <c r="L5" s="79" t="s">
        <v>29</v>
      </c>
      <c r="M5" s="79" t="s">
        <v>28</v>
      </c>
      <c r="N5" s="79" t="s">
        <v>30</v>
      </c>
      <c r="O5" s="79" t="s">
        <v>31</v>
      </c>
      <c r="P5" s="79" t="s">
        <v>6</v>
      </c>
      <c r="Q5" s="75" t="str">
        <f>$A$15</f>
        <v>crear medida</v>
      </c>
      <c r="R5" s="75" t="str">
        <f>$A$16</f>
        <v>editar medida</v>
      </c>
      <c r="S5" s="75" t="str">
        <f>$A$17</f>
        <v>elimunar medida</v>
      </c>
      <c r="T5" s="75" t="str">
        <f>A18</f>
        <v>buscar medida</v>
      </c>
    </row>
    <row r="6" spans="1:20" s="38" customFormat="1" x14ac:dyDescent="0.25">
      <c r="A6" s="80" t="s">
        <v>83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85</v>
      </c>
      <c r="I6" s="34"/>
      <c r="J6" s="36" t="s">
        <v>23</v>
      </c>
      <c r="K6" s="34" t="s">
        <v>26</v>
      </c>
      <c r="L6" s="34" t="s">
        <v>27</v>
      </c>
      <c r="M6" s="34" t="s">
        <v>26</v>
      </c>
      <c r="N6" s="34" t="s">
        <v>27</v>
      </c>
      <c r="O6" s="34" t="s">
        <v>27</v>
      </c>
      <c r="P6" s="80" t="s">
        <v>86</v>
      </c>
      <c r="Q6" s="65" t="s">
        <v>95</v>
      </c>
      <c r="R6" s="65" t="s">
        <v>96</v>
      </c>
      <c r="S6" s="65" t="s">
        <v>95</v>
      </c>
      <c r="T6" s="65" t="s">
        <v>97</v>
      </c>
    </row>
    <row r="7" spans="1:20" s="38" customFormat="1" x14ac:dyDescent="0.25">
      <c r="A7" s="80" t="s">
        <v>194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19</v>
      </c>
      <c r="I7" s="34"/>
      <c r="J7" s="36" t="s">
        <v>23</v>
      </c>
      <c r="K7" s="34" t="s">
        <v>27</v>
      </c>
      <c r="L7" s="34" t="s">
        <v>27</v>
      </c>
      <c r="M7" s="34" t="s">
        <v>26</v>
      </c>
      <c r="N7" s="34" t="s">
        <v>27</v>
      </c>
      <c r="O7" s="34" t="s">
        <v>27</v>
      </c>
      <c r="P7" s="80" t="s">
        <v>87</v>
      </c>
      <c r="Q7" s="65" t="s">
        <v>95</v>
      </c>
      <c r="R7" s="65" t="s">
        <v>99</v>
      </c>
      <c r="S7" s="65" t="s">
        <v>98</v>
      </c>
      <c r="T7" s="65" t="s">
        <v>97</v>
      </c>
    </row>
    <row r="8" spans="1:20" s="38" customForma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50"/>
      <c r="R8" s="50"/>
      <c r="S8" s="50"/>
      <c r="T8" s="50"/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93"/>
      <c r="R9" s="93"/>
      <c r="S9" s="93"/>
      <c r="T9" s="93"/>
    </row>
    <row r="10" spans="1:20" s="38" customFormat="1" x14ac:dyDescent="0.25">
      <c r="A10" s="66" t="s">
        <v>35</v>
      </c>
      <c r="B10" s="66" t="s">
        <v>5</v>
      </c>
      <c r="C10" s="66" t="s">
        <v>7</v>
      </c>
      <c r="D10" s="52"/>
      <c r="E10" s="52"/>
      <c r="F10" s="52"/>
      <c r="G10" s="52"/>
      <c r="H10" s="10"/>
      <c r="I10" s="10"/>
      <c r="J10" s="10"/>
      <c r="K10" s="10"/>
      <c r="L10" s="10"/>
      <c r="M10" s="10"/>
      <c r="N10" s="10"/>
      <c r="O10" s="10"/>
      <c r="P10" s="10"/>
    </row>
    <row r="11" spans="1:20" s="38" customFormat="1" x14ac:dyDescent="0.25">
      <c r="A11" s="67" t="s">
        <v>36</v>
      </c>
      <c r="B11" s="68" t="s">
        <v>110</v>
      </c>
      <c r="C11" s="69" t="str">
        <f>A6</f>
        <v>Codigo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52"/>
      <c r="B12" s="52"/>
      <c r="C12" s="52"/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s="38" customFormat="1" x14ac:dyDescent="0.25">
      <c r="A13" s="52"/>
      <c r="B13" s="52"/>
      <c r="C13" s="52"/>
      <c r="D13" s="52"/>
      <c r="E13" s="52"/>
      <c r="F13" s="52"/>
      <c r="G13" s="52"/>
      <c r="H13" s="40"/>
      <c r="I13" s="10"/>
      <c r="J13" s="10"/>
      <c r="K13" s="10"/>
      <c r="L13" s="10"/>
      <c r="M13" s="10"/>
      <c r="N13" s="10"/>
      <c r="O13" s="10"/>
      <c r="P13" s="10"/>
    </row>
    <row r="14" spans="1:20" s="38" customFormat="1" x14ac:dyDescent="0.25">
      <c r="A14" s="46" t="s">
        <v>81</v>
      </c>
      <c r="B14" s="73" t="s">
        <v>88</v>
      </c>
      <c r="C14" s="46" t="s">
        <v>89</v>
      </c>
      <c r="D14" s="46" t="s">
        <v>90</v>
      </c>
      <c r="E14" s="73" t="s">
        <v>91</v>
      </c>
      <c r="F14" s="138" t="s">
        <v>92</v>
      </c>
      <c r="G14" s="139"/>
      <c r="H14" s="40"/>
      <c r="I14" s="10"/>
      <c r="J14" s="10"/>
      <c r="K14" s="10"/>
      <c r="L14" s="10"/>
      <c r="M14" s="10"/>
      <c r="N14" s="10"/>
      <c r="O14" s="10"/>
      <c r="P14" s="10"/>
    </row>
    <row r="15" spans="1:20" x14ac:dyDescent="0.25">
      <c r="A15" s="42" t="s">
        <v>182</v>
      </c>
      <c r="B15" s="48" t="s">
        <v>186</v>
      </c>
      <c r="C15" s="42" t="s">
        <v>195</v>
      </c>
      <c r="D15" s="42" t="s">
        <v>93</v>
      </c>
      <c r="E15" s="49" t="str">
        <f>$A$22</f>
        <v>UM-P-1</v>
      </c>
      <c r="F15" s="140" t="s">
        <v>115</v>
      </c>
      <c r="G15" s="141"/>
    </row>
    <row r="16" spans="1:20" s="1" customFormat="1" x14ac:dyDescent="0.25">
      <c r="A16" s="42" t="s">
        <v>183</v>
      </c>
      <c r="B16" s="48" t="s">
        <v>187</v>
      </c>
      <c r="C16" s="42" t="s">
        <v>195</v>
      </c>
      <c r="D16" s="42" t="s">
        <v>93</v>
      </c>
      <c r="E16" s="130" t="str">
        <f>$A$23</f>
        <v>UM-P-2</v>
      </c>
      <c r="F16" s="133" t="s">
        <v>128</v>
      </c>
      <c r="G16" s="134"/>
      <c r="H16" s="40"/>
      <c r="I16" s="86"/>
      <c r="J16" s="86"/>
      <c r="K16" s="84"/>
    </row>
    <row r="17" spans="1:11" x14ac:dyDescent="0.25">
      <c r="A17" s="42" t="s">
        <v>184</v>
      </c>
      <c r="B17" s="48" t="s">
        <v>188</v>
      </c>
      <c r="C17" s="42" t="s">
        <v>193</v>
      </c>
      <c r="D17" s="42" t="s">
        <v>93</v>
      </c>
      <c r="E17" s="131"/>
      <c r="F17" s="133" t="s">
        <v>128</v>
      </c>
      <c r="G17" s="134"/>
      <c r="I17" s="88"/>
      <c r="J17" s="88"/>
      <c r="K17" s="85"/>
    </row>
    <row r="18" spans="1:11" ht="15" customHeight="1" x14ac:dyDescent="0.25">
      <c r="A18" s="42" t="s">
        <v>185</v>
      </c>
      <c r="B18" s="48" t="s">
        <v>189</v>
      </c>
      <c r="C18" s="42" t="s">
        <v>195</v>
      </c>
      <c r="D18" s="42" t="s">
        <v>190</v>
      </c>
      <c r="E18" s="132"/>
      <c r="F18" s="133" t="s">
        <v>128</v>
      </c>
      <c r="G18" s="134"/>
      <c r="I18" s="88"/>
      <c r="J18" s="88"/>
      <c r="K18" s="85"/>
    </row>
    <row r="19" spans="1:11" x14ac:dyDescent="0.25">
      <c r="A19" s="52"/>
      <c r="B19" s="52"/>
      <c r="C19" s="52"/>
      <c r="D19" s="52"/>
      <c r="E19" s="52"/>
      <c r="F19" s="52"/>
      <c r="G19" s="52"/>
      <c r="I19" s="85"/>
      <c r="J19" s="85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7"/>
      <c r="J20" s="87"/>
      <c r="K20" s="85"/>
    </row>
    <row r="21" spans="1:11" x14ac:dyDescent="0.25">
      <c r="A21" s="74" t="s">
        <v>8</v>
      </c>
      <c r="B21" s="74" t="s">
        <v>5</v>
      </c>
      <c r="C21" s="50"/>
      <c r="D21" s="50"/>
      <c r="E21" s="52"/>
      <c r="F21" s="52"/>
      <c r="G21" s="52"/>
      <c r="I21" s="86"/>
      <c r="J21" s="86"/>
      <c r="K21" s="85"/>
    </row>
    <row r="22" spans="1:11" x14ac:dyDescent="0.25">
      <c r="A22" s="54" t="s">
        <v>191</v>
      </c>
      <c r="B22" s="54" t="s">
        <v>114</v>
      </c>
      <c r="C22" s="50"/>
      <c r="D22" s="50"/>
      <c r="E22" s="52"/>
      <c r="F22" s="52"/>
      <c r="G22" s="52"/>
      <c r="I22" s="86"/>
      <c r="J22" s="86"/>
      <c r="K22" s="85"/>
    </row>
    <row r="23" spans="1:11" x14ac:dyDescent="0.25">
      <c r="A23" s="54" t="s">
        <v>192</v>
      </c>
      <c r="B23" s="54" t="s">
        <v>117</v>
      </c>
      <c r="C23" s="50"/>
      <c r="D23" s="50"/>
      <c r="E23" s="52"/>
      <c r="F23" s="52"/>
      <c r="G23" s="52"/>
      <c r="I23" s="89"/>
      <c r="J23" s="89"/>
      <c r="K23" s="85"/>
    </row>
    <row r="24" spans="1:11" x14ac:dyDescent="0.25">
      <c r="A24" s="85"/>
      <c r="B24" s="85"/>
      <c r="C24" s="88"/>
      <c r="D24" s="88"/>
      <c r="E24" s="88"/>
      <c r="F24" s="88"/>
      <c r="G24" s="88"/>
      <c r="H24" s="88"/>
      <c r="I24" s="88"/>
      <c r="J24" s="88"/>
      <c r="K24" s="85"/>
    </row>
    <row r="25" spans="1:11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5"/>
    </row>
    <row r="26" spans="1:11" x14ac:dyDescent="0.25">
      <c r="A26" s="85"/>
      <c r="B26" s="85"/>
      <c r="C26" s="88"/>
      <c r="D26" s="88"/>
      <c r="E26" s="88"/>
      <c r="F26" s="88"/>
      <c r="G26" s="88"/>
      <c r="H26" s="88"/>
      <c r="I26" s="88"/>
      <c r="J26" s="88"/>
      <c r="K26" s="85"/>
    </row>
    <row r="27" spans="1:11" s="10" customFormat="1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</sheetData>
  <mergeCells count="9">
    <mergeCell ref="A1:P1"/>
    <mergeCell ref="B2:P2"/>
    <mergeCell ref="B3:P3"/>
    <mergeCell ref="F15:G15"/>
    <mergeCell ref="F16:G16"/>
    <mergeCell ref="F14:G14"/>
    <mergeCell ref="E16:E18"/>
    <mergeCell ref="F17:G17"/>
    <mergeCell ref="F18:G18"/>
  </mergeCells>
  <hyperlinks>
    <hyperlink ref="A1" location="'objeto de dominio'!A1" display="valor inicial " xr:uid="{E7050D1E-5A15-4A5C-8E32-E780A8F4AE3B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AE86A8-1D45-48EA-B5C9-495C4D9D13C5}">
          <x14:formula1>
            <xm:f>Valores!$B$2:$B$3</xm:f>
          </x14:formula1>
          <xm:sqref>K6:O7</xm:sqref>
        </x14:dataValidation>
        <x14:dataValidation type="list" allowBlank="1" showInputMessage="1" showErrorMessage="1" xr:uid="{0D4F9954-6D7E-451B-B069-F4E5182334B4}">
          <x14:formula1>
            <xm:f>Valores!$A$2:$A$7</xm:f>
          </x14:formula1>
          <xm:sqref>B6:B7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01B4-DC66-4DFD-B4FB-377AF8A2869C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35" t="s">
        <v>4</v>
      </c>
      <c r="B1" s="135"/>
      <c r="C1" s="135"/>
    </row>
    <row r="2" spans="1:3" x14ac:dyDescent="0.25">
      <c r="A2" s="3" t="str">
        <f>'Unidad medida'!$A$6</f>
        <v>Codigo</v>
      </c>
      <c r="B2" s="3" t="str">
        <f>'Unidad medida'!$A$7</f>
        <v xml:space="preserve">detalles </v>
      </c>
      <c r="C2" s="4"/>
    </row>
    <row r="3" spans="1:3" x14ac:dyDescent="0.25">
      <c r="A3">
        <v>1</v>
      </c>
      <c r="B3" t="s">
        <v>54</v>
      </c>
    </row>
    <row r="4" spans="1:3" x14ac:dyDescent="0.25">
      <c r="A4">
        <v>2</v>
      </c>
      <c r="B4" t="s">
        <v>62</v>
      </c>
    </row>
    <row r="5" spans="1:3" x14ac:dyDescent="0.25">
      <c r="A5">
        <v>3</v>
      </c>
      <c r="B5" t="s">
        <v>61</v>
      </c>
    </row>
    <row r="6" spans="1:3" x14ac:dyDescent="0.25">
      <c r="A6">
        <v>4</v>
      </c>
      <c r="B6" t="s">
        <v>223</v>
      </c>
    </row>
  </sheetData>
  <mergeCells count="1">
    <mergeCell ref="A1:C1"/>
  </mergeCells>
  <hyperlinks>
    <hyperlink ref="B2" location="'tipo rubro'!A7" display="'tipo rubro'!A7" xr:uid="{B74624A9-2D6F-454F-A206-9C4426C63F38}"/>
    <hyperlink ref="A1" location="'objeto de dominio'!A1" display="valor inicial " xr:uid="{D9ED283E-FADC-4BF9-B89B-9D32B113A37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DFBD-C0DE-4558-9E6D-C68ED7EB5CC7}">
  <dimension ref="A1:Q32"/>
  <sheetViews>
    <sheetView workbookViewId="0">
      <selection sqref="A1:P1"/>
    </sheetView>
  </sheetViews>
  <sheetFormatPr baseColWidth="10" defaultRowHeight="15" x14ac:dyDescent="0.25"/>
  <cols>
    <col min="1" max="1" width="20.28515625" bestFit="1" customWidth="1"/>
    <col min="2" max="2" width="109.85546875" bestFit="1" customWidth="1"/>
    <col min="3" max="3" width="38" bestFit="1" customWidth="1"/>
    <col min="4" max="4" width="17" customWidth="1"/>
    <col min="5" max="5" width="17.7109375" bestFit="1" customWidth="1"/>
    <col min="6" max="6" width="6.28515625" bestFit="1" customWidth="1"/>
    <col min="7" max="7" width="9.28515625" bestFit="1" customWidth="1"/>
    <col min="8" max="8" width="23.7109375" bestFit="1" customWidth="1"/>
    <col min="9" max="9" width="16.28515625" bestFit="1" customWidth="1"/>
    <col min="10" max="10" width="40.28515625" bestFit="1" customWidth="1"/>
    <col min="11" max="11" width="15.85546875" bestFit="1" customWidth="1"/>
    <col min="12" max="12" width="9.7109375" bestFit="1" customWidth="1"/>
    <col min="13" max="13" width="12.7109375" bestFit="1" customWidth="1"/>
    <col min="14" max="14" width="10.42578125" bestFit="1" customWidth="1"/>
    <col min="15" max="15" width="10.85546875" bestFit="1" customWidth="1"/>
    <col min="16" max="16" width="41.42578125" bestFit="1" customWidth="1"/>
    <col min="17" max="17" width="19.42578125" bestFit="1" customWidth="1"/>
  </cols>
  <sheetData>
    <row r="1" spans="1:17" s="38" customFormat="1" x14ac:dyDescent="0.25">
      <c r="A1" s="142" t="s">
        <v>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</row>
    <row r="2" spans="1:17" s="38" customFormat="1" ht="30" x14ac:dyDescent="0.25">
      <c r="A2" s="9" t="str">
        <f>'Objeto de dominio'!$A$1</f>
        <v>Objetos de dominio</v>
      </c>
      <c r="B2" s="137" t="str">
        <f>'Objeto de dominio'!A15</f>
        <v>Tipo unidad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17" s="38" customFormat="1" x14ac:dyDescent="0.25">
      <c r="A3" s="9" t="str">
        <f>'Objeto de dominio'!B1</f>
        <v>Descripcion</v>
      </c>
      <c r="B3" s="137" t="str">
        <f>'Objeto de dominio'!B15</f>
        <v>Entidad que representa al tipo unidad y que corresponde al tipo de contenido que posee el producto en el cual es se controla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17" s="38" customFormat="1" x14ac:dyDescent="0.25">
      <c r="A4" s="15" t="s">
        <v>39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7" s="38" customFormat="1" ht="30" x14ac:dyDescent="0.25">
      <c r="A5" s="79" t="s">
        <v>7</v>
      </c>
      <c r="B5" s="79" t="s">
        <v>10</v>
      </c>
      <c r="C5" s="79" t="s">
        <v>11</v>
      </c>
      <c r="D5" s="79" t="s">
        <v>12</v>
      </c>
      <c r="E5" s="79" t="s">
        <v>13</v>
      </c>
      <c r="F5" s="79" t="s">
        <v>14</v>
      </c>
      <c r="G5" s="79" t="s">
        <v>15</v>
      </c>
      <c r="H5" s="79" t="s">
        <v>16</v>
      </c>
      <c r="I5" s="79" t="s">
        <v>20</v>
      </c>
      <c r="J5" s="79" t="s">
        <v>22</v>
      </c>
      <c r="K5" s="79" t="s">
        <v>24</v>
      </c>
      <c r="L5" s="79" t="s">
        <v>29</v>
      </c>
      <c r="M5" s="79" t="s">
        <v>28</v>
      </c>
      <c r="N5" s="79" t="s">
        <v>30</v>
      </c>
      <c r="O5" s="79" t="s">
        <v>31</v>
      </c>
      <c r="P5" s="79" t="s">
        <v>6</v>
      </c>
      <c r="Q5" s="75" t="str">
        <f>A17</f>
        <v>buscar tipo unidades</v>
      </c>
    </row>
    <row r="6" spans="1:17" s="38" customFormat="1" x14ac:dyDescent="0.25">
      <c r="A6" s="80" t="s">
        <v>83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85</v>
      </c>
      <c r="I6" s="34"/>
      <c r="J6" s="36" t="s">
        <v>23</v>
      </c>
      <c r="K6" s="34" t="s">
        <v>26</v>
      </c>
      <c r="L6" s="34" t="s">
        <v>27</v>
      </c>
      <c r="M6" s="34" t="s">
        <v>26</v>
      </c>
      <c r="N6" s="34" t="s">
        <v>27</v>
      </c>
      <c r="O6" s="34" t="s">
        <v>27</v>
      </c>
      <c r="P6" s="80" t="s">
        <v>86</v>
      </c>
      <c r="Q6" s="76" t="s">
        <v>97</v>
      </c>
    </row>
    <row r="7" spans="1:17" s="38" customFormat="1" x14ac:dyDescent="0.25">
      <c r="A7" s="80" t="s">
        <v>84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19</v>
      </c>
      <c r="I7" s="34"/>
      <c r="J7" s="36" t="s">
        <v>23</v>
      </c>
      <c r="K7" s="34" t="s">
        <v>27</v>
      </c>
      <c r="L7" s="34" t="s">
        <v>27</v>
      </c>
      <c r="M7" s="34" t="s">
        <v>26</v>
      </c>
      <c r="N7" s="34" t="s">
        <v>27</v>
      </c>
      <c r="O7" s="34" t="s">
        <v>27</v>
      </c>
      <c r="P7" s="80" t="s">
        <v>87</v>
      </c>
      <c r="Q7" s="65" t="s">
        <v>97</v>
      </c>
    </row>
    <row r="8" spans="1:17" s="38" customFormat="1" x14ac:dyDescent="0.25">
      <c r="A8" s="80" t="s">
        <v>221</v>
      </c>
      <c r="B8" s="34" t="s">
        <v>1</v>
      </c>
      <c r="C8" s="34" t="str">
        <f>A8</f>
        <v>Unidad medida</v>
      </c>
      <c r="D8" s="34" t="s">
        <v>221</v>
      </c>
      <c r="E8" s="34"/>
      <c r="F8" s="34"/>
      <c r="G8" s="34"/>
      <c r="H8" s="34" t="s">
        <v>64</v>
      </c>
      <c r="I8" s="34"/>
      <c r="J8" s="36" t="s">
        <v>23</v>
      </c>
      <c r="K8" s="34" t="s">
        <v>27</v>
      </c>
      <c r="L8" s="34" t="s">
        <v>27</v>
      </c>
      <c r="M8" s="34" t="s">
        <v>26</v>
      </c>
      <c r="N8" s="34" t="s">
        <v>27</v>
      </c>
      <c r="O8" s="34" t="s">
        <v>27</v>
      </c>
      <c r="P8" s="80" t="s">
        <v>222</v>
      </c>
      <c r="Q8" s="65" t="s">
        <v>97</v>
      </c>
    </row>
    <row r="9" spans="1:17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7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</row>
    <row r="11" spans="1:17" s="38" customFormat="1" x14ac:dyDescent="0.25">
      <c r="A11" s="66" t="s">
        <v>35</v>
      </c>
      <c r="B11" s="66" t="s">
        <v>5</v>
      </c>
      <c r="C11" s="66" t="s">
        <v>7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17" s="38" customFormat="1" x14ac:dyDescent="0.25">
      <c r="A12" s="67" t="s">
        <v>36</v>
      </c>
      <c r="B12" s="68" t="s">
        <v>110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17" s="38" customFormat="1" x14ac:dyDescent="0.25">
      <c r="A13" s="67" t="s">
        <v>37</v>
      </c>
      <c r="B13" s="68" t="s">
        <v>158</v>
      </c>
      <c r="C13" s="69" t="str">
        <f>A7</f>
        <v>Nombre</v>
      </c>
      <c r="D13" s="52"/>
      <c r="E13" s="52"/>
      <c r="F13" s="52"/>
      <c r="G13" s="52"/>
      <c r="H13" s="10"/>
      <c r="I13" s="10"/>
      <c r="J13" s="10"/>
      <c r="K13" s="10"/>
      <c r="L13" s="10"/>
      <c r="M13" s="10"/>
      <c r="N13" s="10"/>
      <c r="O13" s="10"/>
      <c r="P13" s="10"/>
    </row>
    <row r="14" spans="1:17" s="38" customFormat="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  <c r="K14" s="10"/>
      <c r="L14" s="10"/>
      <c r="M14" s="10"/>
      <c r="N14" s="10"/>
      <c r="O14" s="10"/>
      <c r="P14" s="10"/>
    </row>
    <row r="15" spans="1:17" s="38" customFormat="1" x14ac:dyDescent="0.25">
      <c r="A15" s="52"/>
      <c r="B15" s="52"/>
      <c r="C15" s="52"/>
      <c r="D15" s="52"/>
      <c r="E15" s="52"/>
      <c r="F15" s="52"/>
      <c r="G15" s="52"/>
      <c r="H15" s="40"/>
      <c r="I15" s="10"/>
      <c r="J15" s="10"/>
      <c r="K15" s="10"/>
      <c r="L15" s="10"/>
      <c r="M15" s="10"/>
      <c r="N15" s="10"/>
      <c r="O15" s="10"/>
      <c r="P15" s="10"/>
    </row>
    <row r="16" spans="1:17" x14ac:dyDescent="0.25">
      <c r="A16" s="46" t="s">
        <v>81</v>
      </c>
      <c r="B16" s="73" t="s">
        <v>88</v>
      </c>
      <c r="C16" s="46" t="s">
        <v>89</v>
      </c>
      <c r="D16" s="46" t="s">
        <v>90</v>
      </c>
      <c r="E16" s="73" t="s">
        <v>91</v>
      </c>
      <c r="F16" s="138" t="s">
        <v>92</v>
      </c>
      <c r="G16" s="139"/>
      <c r="H16" s="40"/>
    </row>
    <row r="17" spans="1:11" s="1" customFormat="1" x14ac:dyDescent="0.25">
      <c r="A17" s="42" t="s">
        <v>159</v>
      </c>
      <c r="B17" s="48" t="s">
        <v>160</v>
      </c>
      <c r="C17" s="42" t="s">
        <v>162</v>
      </c>
      <c r="D17" s="42" t="s">
        <v>161</v>
      </c>
      <c r="E17" s="81" t="str">
        <f>A21</f>
        <v>TU-P-1</v>
      </c>
      <c r="F17" s="133" t="s">
        <v>165</v>
      </c>
      <c r="G17" s="134"/>
      <c r="H17" s="40"/>
      <c r="I17" s="86"/>
      <c r="J17" s="86"/>
      <c r="K17" s="84"/>
    </row>
    <row r="18" spans="1:11" x14ac:dyDescent="0.25">
      <c r="A18" s="52"/>
      <c r="B18" s="52"/>
      <c r="C18" s="52"/>
      <c r="D18" s="52"/>
      <c r="E18" s="52"/>
      <c r="F18" s="52"/>
      <c r="G18" s="52"/>
      <c r="H18" s="40"/>
      <c r="I18" s="88"/>
      <c r="J18" s="88"/>
      <c r="K18" s="85"/>
    </row>
    <row r="19" spans="1:11" ht="15" customHeight="1" x14ac:dyDescent="0.25">
      <c r="A19" s="52"/>
      <c r="B19" s="52"/>
      <c r="C19" s="52"/>
      <c r="D19" s="52"/>
      <c r="E19" s="52"/>
      <c r="F19" s="52"/>
      <c r="G19" s="52"/>
      <c r="H19" s="40"/>
      <c r="I19" s="88"/>
      <c r="J19" s="88"/>
      <c r="K19" s="85"/>
    </row>
    <row r="20" spans="1:11" x14ac:dyDescent="0.25">
      <c r="A20" s="74" t="s">
        <v>8</v>
      </c>
      <c r="B20" s="74" t="s">
        <v>5</v>
      </c>
      <c r="C20" s="50"/>
      <c r="D20" s="50"/>
      <c r="E20" s="52"/>
      <c r="F20" s="52"/>
      <c r="G20" s="52"/>
      <c r="H20" s="40"/>
      <c r="I20" s="85"/>
      <c r="J20" s="85"/>
      <c r="K20" s="85"/>
    </row>
    <row r="21" spans="1:11" x14ac:dyDescent="0.25">
      <c r="A21" s="54" t="s">
        <v>163</v>
      </c>
      <c r="B21" s="54" t="s">
        <v>164</v>
      </c>
      <c r="C21" s="50"/>
      <c r="D21" s="50"/>
      <c r="E21" s="52"/>
      <c r="F21" s="52"/>
      <c r="G21" s="52"/>
      <c r="H21" s="40"/>
      <c r="I21" s="87"/>
      <c r="J21" s="87"/>
      <c r="K21" s="85"/>
    </row>
    <row r="22" spans="1:11" x14ac:dyDescent="0.25">
      <c r="A22" s="5"/>
      <c r="B22" s="5"/>
      <c r="C22" s="5"/>
      <c r="D22" s="5"/>
      <c r="E22" s="5"/>
      <c r="F22" s="5"/>
      <c r="G22" s="5"/>
      <c r="H22" s="40"/>
      <c r="I22" s="86"/>
      <c r="J22" s="86"/>
      <c r="K22" s="85"/>
    </row>
    <row r="23" spans="1:11" x14ac:dyDescent="0.25">
      <c r="A23" s="5"/>
      <c r="B23" s="5"/>
      <c r="C23" s="5"/>
      <c r="D23" s="5"/>
      <c r="E23" s="5"/>
      <c r="F23" s="5"/>
      <c r="G23" s="5"/>
      <c r="H23" s="40"/>
      <c r="I23" s="86"/>
      <c r="J23" s="86"/>
      <c r="K23" s="85"/>
    </row>
    <row r="24" spans="1:11" s="40" customFormat="1" x14ac:dyDescent="0.25">
      <c r="A24" s="5"/>
      <c r="B24" s="5"/>
      <c r="C24" s="5"/>
      <c r="D24" s="5"/>
      <c r="E24" s="5"/>
      <c r="F24" s="5"/>
      <c r="G24" s="5"/>
      <c r="I24" s="89"/>
      <c r="J24" s="89"/>
      <c r="K24" s="85"/>
    </row>
    <row r="25" spans="1:11" x14ac:dyDescent="0.25">
      <c r="A25" s="85"/>
      <c r="B25" s="85"/>
      <c r="C25" s="88"/>
      <c r="D25" s="88"/>
      <c r="E25" s="88"/>
      <c r="F25" s="88"/>
      <c r="G25" s="88"/>
      <c r="H25" s="88"/>
      <c r="I25" s="88"/>
      <c r="J25" s="88"/>
      <c r="K25" s="85"/>
    </row>
    <row r="26" spans="1:11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5"/>
    </row>
    <row r="27" spans="1:11" x14ac:dyDescent="0.25">
      <c r="A27" s="85"/>
      <c r="B27" s="85"/>
      <c r="C27" s="88"/>
      <c r="D27" s="88"/>
      <c r="E27" s="88"/>
      <c r="F27" s="88"/>
      <c r="G27" s="88"/>
      <c r="H27" s="88"/>
      <c r="I27" s="88"/>
      <c r="J27" s="88"/>
      <c r="K27" s="85"/>
    </row>
    <row r="28" spans="1:11" s="10" customFormat="1" ht="1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1:11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</row>
  </sheetData>
  <mergeCells count="5">
    <mergeCell ref="F16:G16"/>
    <mergeCell ref="F17:G17"/>
    <mergeCell ref="A1:P1"/>
    <mergeCell ref="B2:P2"/>
    <mergeCell ref="B3:P3"/>
  </mergeCells>
  <hyperlinks>
    <hyperlink ref="A1" location="'objeto de dominio'!A1" display="valor inicial " xr:uid="{72E0B28C-398B-47E8-A8BA-9F35A70B3F9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E2A438-E299-41D1-A679-54ABC8CE3299}">
          <x14:formula1>
            <xm:f>Valores!$A$2:$A$7</xm:f>
          </x14:formula1>
          <xm:sqref>B6:B8</xm:sqref>
        </x14:dataValidation>
        <x14:dataValidation type="list" allowBlank="1" showInputMessage="1" showErrorMessage="1" xr:uid="{C44B3085-A0BE-41EB-8EF9-69E1B211BFD9}">
          <x14:formula1>
            <xm:f>Valores!$B$2:$B$3</xm:f>
          </x14:formula1>
          <xm:sqref>K6:O8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2FBC-F101-43A2-9A15-A5F51F572629}">
  <dimension ref="A1:C12"/>
  <sheetViews>
    <sheetView workbookViewId="0">
      <selection activeCell="B10" sqref="B10"/>
    </sheetView>
  </sheetViews>
  <sheetFormatPr baseColWidth="10" defaultRowHeight="15" x14ac:dyDescent="0.25"/>
  <cols>
    <col min="2" max="2" width="15" bestFit="1" customWidth="1"/>
    <col min="3" max="3" width="14.42578125" bestFit="1" customWidth="1"/>
  </cols>
  <sheetData>
    <row r="1" spans="1:3" x14ac:dyDescent="0.25">
      <c r="A1" s="135" t="s">
        <v>4</v>
      </c>
      <c r="B1" s="135"/>
    </row>
    <row r="2" spans="1:3" x14ac:dyDescent="0.25">
      <c r="A2" s="3" t="str">
        <f>' Tipo_unidad'!$A$6</f>
        <v>Codigo</v>
      </c>
      <c r="B2" s="3" t="str">
        <f>' Tipo_unidad'!$A$7</f>
        <v>Nombre</v>
      </c>
      <c r="C2" s="3" t="str">
        <f>' Tipo_unidad'!$A$8</f>
        <v>Unidad medida</v>
      </c>
    </row>
    <row r="3" spans="1:3" x14ac:dyDescent="0.25">
      <c r="A3">
        <v>1</v>
      </c>
      <c r="B3" t="s">
        <v>265</v>
      </c>
      <c r="C3" t="s">
        <v>54</v>
      </c>
    </row>
    <row r="4" spans="1:3" x14ac:dyDescent="0.25">
      <c r="A4">
        <v>2</v>
      </c>
      <c r="B4" t="s">
        <v>271</v>
      </c>
      <c r="C4" s="106" t="s">
        <v>62</v>
      </c>
    </row>
    <row r="5" spans="1:3" x14ac:dyDescent="0.25">
      <c r="A5">
        <v>3</v>
      </c>
      <c r="B5" t="s">
        <v>266</v>
      </c>
      <c r="C5" s="106" t="s">
        <v>223</v>
      </c>
    </row>
    <row r="6" spans="1:3" x14ac:dyDescent="0.25">
      <c r="A6">
        <v>4</v>
      </c>
      <c r="B6" s="106" t="s">
        <v>267</v>
      </c>
      <c r="C6" s="106" t="s">
        <v>61</v>
      </c>
    </row>
    <row r="7" spans="1:3" x14ac:dyDescent="0.25">
      <c r="A7">
        <v>5</v>
      </c>
      <c r="B7" s="106" t="s">
        <v>268</v>
      </c>
      <c r="C7" s="106" t="s">
        <v>62</v>
      </c>
    </row>
    <row r="8" spans="1:3" x14ac:dyDescent="0.25">
      <c r="A8">
        <v>6</v>
      </c>
      <c r="B8" s="106" t="s">
        <v>269</v>
      </c>
      <c r="C8" s="106" t="s">
        <v>54</v>
      </c>
    </row>
    <row r="9" spans="1:3" x14ac:dyDescent="0.25">
      <c r="A9">
        <v>7</v>
      </c>
      <c r="B9" s="106" t="s">
        <v>270</v>
      </c>
      <c r="C9" s="106" t="s">
        <v>54</v>
      </c>
    </row>
    <row r="10" spans="1:3" x14ac:dyDescent="0.25">
      <c r="A10">
        <v>8</v>
      </c>
      <c r="B10" t="s">
        <v>422</v>
      </c>
      <c r="C10" s="119" t="s">
        <v>223</v>
      </c>
    </row>
    <row r="11" spans="1:3" x14ac:dyDescent="0.25">
      <c r="A11">
        <v>9</v>
      </c>
      <c r="C11" s="119" t="s">
        <v>223</v>
      </c>
    </row>
    <row r="12" spans="1:3" x14ac:dyDescent="0.25">
      <c r="C12" s="119" t="s">
        <v>54</v>
      </c>
    </row>
  </sheetData>
  <mergeCells count="1">
    <mergeCell ref="A1:B1"/>
  </mergeCells>
  <hyperlinks>
    <hyperlink ref="A2" location="'tipo rubro'!A6" display="'tipo rubro'!A6" xr:uid="{E021C538-7F97-4260-84C6-B0D96C2C2CDE}"/>
    <hyperlink ref="B2" location="'tipo rubro'!A7" display="'tipo rubro'!A7" xr:uid="{16FC90A0-8F2D-443F-92D2-5A613C32FFC0}"/>
    <hyperlink ref="A1" location="'objeto de dominio'!A1" display="valor inicial " xr:uid="{22EF27B2-3712-4727-9DB6-E375DD681F0B}"/>
    <hyperlink ref="C2" location="' Tipo_unidades'!A1" display="' Tipo_unidades'!A1" xr:uid="{AA8CE0A1-343A-4632-BB2A-4B72962955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2EAE6F-3618-421D-8316-DF2953FA2CBA}">
          <x14:formula1>
            <xm:f>'Unidad M-Datos simulados'!$B$3:$B$6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20" x14ac:dyDescent="0.25">
      <c r="A2" s="8" t="str">
        <f>'Objeto de dominio'!$A$1</f>
        <v>Objetos de dominio</v>
      </c>
      <c r="B2" s="136" t="str">
        <f>'Objeto de dominio'!A3</f>
        <v>Entrada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20" x14ac:dyDescent="0.25">
      <c r="A3" s="9" t="str">
        <f>'Objeto de dominio'!B1</f>
        <v>Descripcion</v>
      </c>
      <c r="B3" s="137" t="str">
        <f>'Objeto de dominio'!B3</f>
        <v>Entidad que representa la entrada de los productos pedidos a el proveedor y lo ejectua un usuario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20" x14ac:dyDescent="0.25">
      <c r="A4" s="4" t="s">
        <v>39</v>
      </c>
      <c r="H4" s="10"/>
      <c r="J4" s="10"/>
    </row>
    <row r="5" spans="1:20" x14ac:dyDescent="0.25">
      <c r="A5" s="16" t="s">
        <v>7</v>
      </c>
      <c r="B5" s="17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7" t="s">
        <v>16</v>
      </c>
      <c r="I5" s="16" t="s">
        <v>20</v>
      </c>
      <c r="J5" s="17" t="s">
        <v>22</v>
      </c>
      <c r="K5" s="16" t="s">
        <v>24</v>
      </c>
      <c r="L5" s="17" t="s">
        <v>29</v>
      </c>
      <c r="M5" s="16" t="s">
        <v>28</v>
      </c>
      <c r="N5" s="17" t="s">
        <v>30</v>
      </c>
      <c r="O5" s="16" t="s">
        <v>31</v>
      </c>
      <c r="P5" s="17" t="s">
        <v>6</v>
      </c>
      <c r="Q5" s="75" t="str">
        <f>$A$18</f>
        <v xml:space="preserve">crear entrada </v>
      </c>
      <c r="R5" s="96" t="str">
        <f>$A$19</f>
        <v>buscar entrada</v>
      </c>
      <c r="T5" s="97"/>
    </row>
    <row r="6" spans="1:20" x14ac:dyDescent="0.25">
      <c r="A6" s="29" t="s">
        <v>40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41</v>
      </c>
      <c r="I6" s="30"/>
      <c r="J6" s="32" t="s">
        <v>23</v>
      </c>
      <c r="K6" s="31" t="s">
        <v>26</v>
      </c>
      <c r="L6" s="18" t="s">
        <v>27</v>
      </c>
      <c r="M6" s="31" t="s">
        <v>26</v>
      </c>
      <c r="N6" s="31" t="s">
        <v>27</v>
      </c>
      <c r="O6" s="31" t="s">
        <v>26</v>
      </c>
      <c r="P6" s="31" t="s">
        <v>43</v>
      </c>
      <c r="Q6" s="65" t="s">
        <v>95</v>
      </c>
      <c r="R6" s="65" t="s">
        <v>97</v>
      </c>
    </row>
    <row r="7" spans="1:20" x14ac:dyDescent="0.25">
      <c r="A7" s="18" t="s">
        <v>9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18</v>
      </c>
      <c r="I7" s="18"/>
      <c r="J7" s="20" t="s">
        <v>23</v>
      </c>
      <c r="K7" s="18" t="s">
        <v>27</v>
      </c>
      <c r="L7" s="18" t="s">
        <v>27</v>
      </c>
      <c r="M7" s="18" t="s">
        <v>26</v>
      </c>
      <c r="N7" s="18" t="s">
        <v>27</v>
      </c>
      <c r="O7" s="18" t="s">
        <v>27</v>
      </c>
      <c r="P7" s="18" t="s">
        <v>42</v>
      </c>
      <c r="Q7" s="65" t="s">
        <v>95</v>
      </c>
      <c r="R7" s="65" t="s">
        <v>97</v>
      </c>
    </row>
    <row r="8" spans="1:20" x14ac:dyDescent="0.25">
      <c r="A8" s="29" t="s">
        <v>5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23</v>
      </c>
      <c r="K8" s="18" t="s">
        <v>27</v>
      </c>
      <c r="L8" s="18" t="s">
        <v>27</v>
      </c>
      <c r="M8" s="18" t="s">
        <v>26</v>
      </c>
      <c r="N8" s="18" t="s">
        <v>27</v>
      </c>
      <c r="O8" s="18" t="s">
        <v>27</v>
      </c>
      <c r="P8" s="29" t="s">
        <v>206</v>
      </c>
      <c r="Q8" s="65" t="s">
        <v>95</v>
      </c>
      <c r="R8" s="65" t="s">
        <v>97</v>
      </c>
    </row>
    <row r="9" spans="1:20" x14ac:dyDescent="0.25">
      <c r="A9" s="29" t="s">
        <v>44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27</v>
      </c>
      <c r="L9" s="18" t="s">
        <v>27</v>
      </c>
      <c r="M9" s="18" t="s">
        <v>26</v>
      </c>
      <c r="N9" s="18" t="s">
        <v>27</v>
      </c>
      <c r="O9" s="18" t="s">
        <v>27</v>
      </c>
      <c r="P9" s="29" t="s">
        <v>205</v>
      </c>
      <c r="Q9" s="65" t="s">
        <v>95</v>
      </c>
      <c r="R9" s="65" t="s">
        <v>97</v>
      </c>
    </row>
    <row r="10" spans="1:20" ht="30" x14ac:dyDescent="0.25">
      <c r="A10" s="33" t="s">
        <v>3</v>
      </c>
      <c r="B10" s="34" t="s">
        <v>3</v>
      </c>
      <c r="C10" s="34" t="s">
        <v>3</v>
      </c>
      <c r="D10" s="34" t="s">
        <v>3</v>
      </c>
      <c r="E10" s="35"/>
      <c r="F10" s="35"/>
      <c r="G10" s="35"/>
      <c r="H10" s="34" t="s">
        <v>45</v>
      </c>
      <c r="I10" s="34" t="s">
        <v>46</v>
      </c>
      <c r="J10" s="36"/>
      <c r="K10" s="35" t="s">
        <v>26</v>
      </c>
      <c r="L10" s="35" t="s">
        <v>27</v>
      </c>
      <c r="M10" s="35" t="s">
        <v>26</v>
      </c>
      <c r="N10" s="35" t="s">
        <v>27</v>
      </c>
      <c r="O10" s="35" t="s">
        <v>27</v>
      </c>
      <c r="P10" s="35" t="s">
        <v>47</v>
      </c>
      <c r="Q10" s="65" t="s">
        <v>95</v>
      </c>
      <c r="R10" s="65" t="s">
        <v>97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35</v>
      </c>
      <c r="B13" s="66" t="s">
        <v>5</v>
      </c>
      <c r="C13" s="66" t="s">
        <v>7</v>
      </c>
      <c r="D13" s="52"/>
      <c r="E13" s="52"/>
      <c r="F13" s="52"/>
      <c r="G13" s="52"/>
      <c r="H13" s="10"/>
    </row>
    <row r="14" spans="1:20" x14ac:dyDescent="0.25">
      <c r="A14" s="67" t="s">
        <v>36</v>
      </c>
      <c r="B14" s="68" t="s">
        <v>110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81</v>
      </c>
      <c r="B17" s="46" t="s">
        <v>88</v>
      </c>
      <c r="C17" s="143" t="s">
        <v>89</v>
      </c>
      <c r="D17" s="143"/>
      <c r="E17" s="46" t="s">
        <v>90</v>
      </c>
      <c r="F17" s="46" t="s">
        <v>91</v>
      </c>
      <c r="G17" s="46" t="s">
        <v>92</v>
      </c>
      <c r="H17" s="97"/>
    </row>
    <row r="18" spans="1:8" x14ac:dyDescent="0.25">
      <c r="A18" s="42" t="s">
        <v>199</v>
      </c>
      <c r="B18" s="42" t="s">
        <v>201</v>
      </c>
      <c r="C18" s="140" t="s">
        <v>217</v>
      </c>
      <c r="D18" s="140"/>
      <c r="E18" s="42" t="s">
        <v>93</v>
      </c>
      <c r="F18" s="43" t="str">
        <f>$A$23</f>
        <v>EN-P-1</v>
      </c>
      <c r="G18" s="42" t="s">
        <v>115</v>
      </c>
      <c r="H18" s="50"/>
    </row>
    <row r="19" spans="1:8" x14ac:dyDescent="0.25">
      <c r="A19" s="42" t="s">
        <v>200</v>
      </c>
      <c r="B19" s="42" t="s">
        <v>202</v>
      </c>
      <c r="C19" s="140" t="s">
        <v>204</v>
      </c>
      <c r="D19" s="140"/>
      <c r="E19" s="42" t="s">
        <v>203</v>
      </c>
      <c r="F19" s="81" t="str">
        <f>A24</f>
        <v>EN-P-2</v>
      </c>
      <c r="G19" s="43" t="s">
        <v>209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8</v>
      </c>
      <c r="B22" s="74" t="s">
        <v>5</v>
      </c>
      <c r="C22" s="50"/>
      <c r="D22" s="50"/>
      <c r="E22" s="52"/>
      <c r="F22" s="52"/>
      <c r="G22" s="52"/>
    </row>
    <row r="23" spans="1:8" x14ac:dyDescent="0.25">
      <c r="A23" s="54" t="s">
        <v>207</v>
      </c>
      <c r="B23" s="54" t="s">
        <v>114</v>
      </c>
      <c r="C23" s="50"/>
      <c r="D23" s="50"/>
      <c r="E23" s="52"/>
      <c r="F23" s="52"/>
      <c r="G23" s="52"/>
    </row>
    <row r="24" spans="1:8" x14ac:dyDescent="0.25">
      <c r="A24" s="54" t="s">
        <v>208</v>
      </c>
      <c r="B24" s="54" t="s">
        <v>117</v>
      </c>
      <c r="C24" s="50"/>
      <c r="D24" s="50"/>
      <c r="E24" s="52"/>
      <c r="F24" s="52"/>
      <c r="G24" s="52"/>
    </row>
  </sheetData>
  <mergeCells count="6">
    <mergeCell ref="C17:D17"/>
    <mergeCell ref="C18:D18"/>
    <mergeCell ref="C19:D19"/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135" t="s">
        <v>4</v>
      </c>
      <c r="B1" s="135"/>
      <c r="C1" s="13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4" t="str">
        <f>Usuario!A6</f>
        <v>Id</v>
      </c>
      <c r="B2" s="4" t="str">
        <f>Entrada!$A$7</f>
        <v>nombre</v>
      </c>
      <c r="C2" s="4" t="str">
        <f>Entrada!$A$8</f>
        <v>descripcion</v>
      </c>
      <c r="D2" s="3" t="str">
        <f>Entrada!$A$9</f>
        <v>cantidad</v>
      </c>
      <c r="E2" s="3" t="str">
        <f>Entrada!$A$10</f>
        <v>fecha</v>
      </c>
    </row>
    <row r="3" spans="1:15" x14ac:dyDescent="0.25">
      <c r="A3">
        <v>1</v>
      </c>
      <c r="B3" t="s">
        <v>48</v>
      </c>
      <c r="C3" t="s">
        <v>51</v>
      </c>
      <c r="D3" t="s">
        <v>49</v>
      </c>
      <c r="E3" t="s">
        <v>52</v>
      </c>
    </row>
    <row r="4" spans="1:15" x14ac:dyDescent="0.25">
      <c r="A4">
        <v>2</v>
      </c>
      <c r="B4" t="s">
        <v>50</v>
      </c>
      <c r="C4" t="s">
        <v>51</v>
      </c>
      <c r="D4" t="s">
        <v>49</v>
      </c>
      <c r="E4" t="s">
        <v>52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B2B2-D1EE-4444-9E95-D6B62F557199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20" x14ac:dyDescent="0.25">
      <c r="A2" s="8" t="str">
        <f>'Objeto de dominio'!$A$1</f>
        <v>Objetos de dominio</v>
      </c>
      <c r="B2" s="136" t="str">
        <f>'Objeto de dominio'!A4</f>
        <v>Salida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20" x14ac:dyDescent="0.25">
      <c r="A3" s="9" t="str">
        <f>'Objeto de dominio'!B1</f>
        <v>Descripcion</v>
      </c>
      <c r="B3" s="137" t="str">
        <f>'Objeto de dominio'!B4</f>
        <v>Entidad que representa la salida de los productos que salen y lo ejecuta el usuario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20" x14ac:dyDescent="0.25">
      <c r="A4" s="4" t="s">
        <v>39</v>
      </c>
      <c r="H4" s="10"/>
      <c r="J4" s="10"/>
    </row>
    <row r="5" spans="1:20" x14ac:dyDescent="0.25">
      <c r="A5" s="16" t="s">
        <v>7</v>
      </c>
      <c r="B5" s="17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7" t="s">
        <v>16</v>
      </c>
      <c r="I5" s="16" t="s">
        <v>20</v>
      </c>
      <c r="J5" s="17" t="s">
        <v>22</v>
      </c>
      <c r="K5" s="16" t="s">
        <v>24</v>
      </c>
      <c r="L5" s="17" t="s">
        <v>29</v>
      </c>
      <c r="M5" s="16" t="s">
        <v>28</v>
      </c>
      <c r="N5" s="17" t="s">
        <v>30</v>
      </c>
      <c r="O5" s="16" t="s">
        <v>31</v>
      </c>
      <c r="P5" s="17" t="s">
        <v>6</v>
      </c>
      <c r="Q5" s="75" t="str">
        <f>$A$18</f>
        <v>crear salida</v>
      </c>
      <c r="R5" s="96" t="str">
        <f>$A$19</f>
        <v>buscar salida</v>
      </c>
      <c r="T5" s="97"/>
    </row>
    <row r="6" spans="1:20" x14ac:dyDescent="0.25">
      <c r="A6" s="29" t="s">
        <v>40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41</v>
      </c>
      <c r="I6" s="30"/>
      <c r="J6" s="32" t="s">
        <v>23</v>
      </c>
      <c r="K6" s="31" t="s">
        <v>26</v>
      </c>
      <c r="L6" s="18" t="s">
        <v>27</v>
      </c>
      <c r="M6" s="31" t="s">
        <v>26</v>
      </c>
      <c r="N6" s="31" t="s">
        <v>27</v>
      </c>
      <c r="O6" s="31" t="s">
        <v>26</v>
      </c>
      <c r="P6" s="31" t="s">
        <v>43</v>
      </c>
      <c r="Q6" s="65" t="s">
        <v>95</v>
      </c>
      <c r="R6" s="65" t="s">
        <v>97</v>
      </c>
    </row>
    <row r="7" spans="1:20" x14ac:dyDescent="0.25">
      <c r="A7" s="18" t="s">
        <v>9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18</v>
      </c>
      <c r="I7" s="18"/>
      <c r="J7" s="20" t="s">
        <v>23</v>
      </c>
      <c r="K7" s="18" t="s">
        <v>27</v>
      </c>
      <c r="L7" s="18" t="s">
        <v>27</v>
      </c>
      <c r="M7" s="18" t="s">
        <v>26</v>
      </c>
      <c r="N7" s="18" t="s">
        <v>27</v>
      </c>
      <c r="O7" s="18" t="s">
        <v>27</v>
      </c>
      <c r="P7" s="18" t="s">
        <v>42</v>
      </c>
      <c r="Q7" s="65" t="s">
        <v>95</v>
      </c>
      <c r="R7" s="65" t="s">
        <v>97</v>
      </c>
    </row>
    <row r="8" spans="1:20" x14ac:dyDescent="0.25">
      <c r="A8" s="29" t="s">
        <v>5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23</v>
      </c>
      <c r="K8" s="18" t="s">
        <v>27</v>
      </c>
      <c r="L8" s="18" t="s">
        <v>27</v>
      </c>
      <c r="M8" s="18" t="s">
        <v>26</v>
      </c>
      <c r="N8" s="18" t="s">
        <v>27</v>
      </c>
      <c r="O8" s="18" t="s">
        <v>27</v>
      </c>
      <c r="P8" s="29" t="s">
        <v>206</v>
      </c>
      <c r="Q8" s="65" t="s">
        <v>95</v>
      </c>
      <c r="R8" s="65" t="s">
        <v>97</v>
      </c>
    </row>
    <row r="9" spans="1:20" x14ac:dyDescent="0.25">
      <c r="A9" s="29" t="s">
        <v>44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27</v>
      </c>
      <c r="L9" s="18" t="s">
        <v>27</v>
      </c>
      <c r="M9" s="18" t="s">
        <v>26</v>
      </c>
      <c r="N9" s="18" t="s">
        <v>27</v>
      </c>
      <c r="O9" s="18" t="s">
        <v>27</v>
      </c>
      <c r="P9" s="29" t="s">
        <v>205</v>
      </c>
      <c r="Q9" s="65" t="s">
        <v>95</v>
      </c>
      <c r="R9" s="65" t="s">
        <v>97</v>
      </c>
    </row>
    <row r="10" spans="1:20" ht="30" x14ac:dyDescent="0.25">
      <c r="A10" s="33" t="s">
        <v>3</v>
      </c>
      <c r="B10" s="34" t="s">
        <v>3</v>
      </c>
      <c r="C10" s="34" t="s">
        <v>3</v>
      </c>
      <c r="D10" s="34" t="s">
        <v>3</v>
      </c>
      <c r="E10" s="35"/>
      <c r="F10" s="35"/>
      <c r="G10" s="35"/>
      <c r="H10" s="34" t="s">
        <v>45</v>
      </c>
      <c r="I10" s="34" t="s">
        <v>46</v>
      </c>
      <c r="J10" s="36"/>
      <c r="K10" s="35" t="s">
        <v>26</v>
      </c>
      <c r="L10" s="35" t="s">
        <v>27</v>
      </c>
      <c r="M10" s="35" t="s">
        <v>26</v>
      </c>
      <c r="N10" s="35" t="s">
        <v>27</v>
      </c>
      <c r="O10" s="35" t="s">
        <v>27</v>
      </c>
      <c r="P10" s="35" t="s">
        <v>47</v>
      </c>
      <c r="Q10" s="65" t="s">
        <v>95</v>
      </c>
      <c r="R10" s="65" t="s">
        <v>97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35</v>
      </c>
      <c r="B13" s="66" t="s">
        <v>5</v>
      </c>
      <c r="C13" s="66" t="s">
        <v>7</v>
      </c>
      <c r="D13" s="52"/>
      <c r="E13" s="52"/>
      <c r="F13" s="52"/>
      <c r="G13" s="52"/>
      <c r="H13" s="10"/>
    </row>
    <row r="14" spans="1:20" x14ac:dyDescent="0.25">
      <c r="A14" s="67" t="s">
        <v>36</v>
      </c>
      <c r="B14" s="68" t="s">
        <v>110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81</v>
      </c>
      <c r="B17" s="46" t="s">
        <v>88</v>
      </c>
      <c r="C17" s="143" t="s">
        <v>89</v>
      </c>
      <c r="D17" s="143"/>
      <c r="E17" s="46" t="s">
        <v>90</v>
      </c>
      <c r="F17" s="46" t="s">
        <v>91</v>
      </c>
      <c r="G17" s="46" t="s">
        <v>92</v>
      </c>
      <c r="H17" s="97"/>
    </row>
    <row r="18" spans="1:8" x14ac:dyDescent="0.25">
      <c r="A18" s="42" t="s">
        <v>210</v>
      </c>
      <c r="B18" s="42" t="s">
        <v>213</v>
      </c>
      <c r="C18" s="140" t="s">
        <v>216</v>
      </c>
      <c r="D18" s="140"/>
      <c r="E18" s="42" t="s">
        <v>93</v>
      </c>
      <c r="F18" s="43" t="str">
        <f>$A$23</f>
        <v>EN-P-1</v>
      </c>
      <c r="G18" s="42" t="s">
        <v>115</v>
      </c>
      <c r="H18" s="50"/>
    </row>
    <row r="19" spans="1:8" x14ac:dyDescent="0.25">
      <c r="A19" s="42" t="s">
        <v>211</v>
      </c>
      <c r="B19" s="42" t="s">
        <v>212</v>
      </c>
      <c r="C19" s="140" t="s">
        <v>215</v>
      </c>
      <c r="D19" s="140"/>
      <c r="E19" s="42" t="s">
        <v>214</v>
      </c>
      <c r="F19" s="81" t="str">
        <f>A24</f>
        <v>EN-P-2</v>
      </c>
      <c r="G19" s="43" t="s">
        <v>209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8</v>
      </c>
      <c r="B22" s="74" t="s">
        <v>5</v>
      </c>
      <c r="C22" s="50"/>
      <c r="D22" s="50"/>
      <c r="E22" s="52"/>
      <c r="F22" s="52"/>
      <c r="G22" s="52"/>
    </row>
    <row r="23" spans="1:8" x14ac:dyDescent="0.25">
      <c r="A23" s="54" t="s">
        <v>207</v>
      </c>
      <c r="B23" s="54" t="s">
        <v>114</v>
      </c>
      <c r="C23" s="50"/>
      <c r="D23" s="50"/>
      <c r="E23" s="52"/>
      <c r="F23" s="52"/>
      <c r="G23" s="52"/>
    </row>
    <row r="24" spans="1:8" x14ac:dyDescent="0.25">
      <c r="A24" s="54" t="s">
        <v>208</v>
      </c>
      <c r="B24" s="54" t="s">
        <v>117</v>
      </c>
      <c r="C24" s="50"/>
      <c r="D24" s="50"/>
      <c r="E24" s="52"/>
      <c r="F24" s="52"/>
      <c r="G24" s="52"/>
    </row>
  </sheetData>
  <mergeCells count="6">
    <mergeCell ref="C19:D19"/>
    <mergeCell ref="A1:P1"/>
    <mergeCell ref="B2:P2"/>
    <mergeCell ref="B3:P3"/>
    <mergeCell ref="C17:D17"/>
    <mergeCell ref="C18:D18"/>
  </mergeCells>
  <hyperlinks>
    <hyperlink ref="A1" location="'objeto de dominio'!A1" display="valor inicial " xr:uid="{AAE1340F-478E-48A0-AF26-EC8E8345B0E4}"/>
    <hyperlink ref="A4" location="'entradas datos simulados'!A1" display="datos simulados" xr:uid="{84E3DF16-8D6D-4B7E-8B07-6C2B0F9EEC2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A0C159-D616-43D2-9A97-2BE8FEC4691F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15BD4609-92B6-460A-8C38-1CDE317AFD4E}">
          <x14:formula1>
            <xm:f>Valores!$B$2:$B$3</xm:f>
          </x14:formula1>
          <xm:sqref>K6:O10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135" t="s">
        <v>4</v>
      </c>
      <c r="B1" s="135"/>
      <c r="C1" s="135"/>
      <c r="D1" s="13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Salida!$A$8</f>
        <v>descripcion</v>
      </c>
      <c r="D2" s="3" t="str">
        <f>Salida!$A$9</f>
        <v>cantidad</v>
      </c>
      <c r="E2" s="3" t="str">
        <f>Entrada!$A$10</f>
        <v>fecha</v>
      </c>
    </row>
    <row r="3" spans="1:16" x14ac:dyDescent="0.25">
      <c r="A3">
        <v>1</v>
      </c>
      <c r="B3" t="s">
        <v>48</v>
      </c>
      <c r="C3" t="s">
        <v>51</v>
      </c>
      <c r="D3" t="s">
        <v>49</v>
      </c>
      <c r="E3" t="s">
        <v>52</v>
      </c>
    </row>
    <row r="4" spans="1:16" x14ac:dyDescent="0.25">
      <c r="A4">
        <v>2</v>
      </c>
      <c r="B4" t="s">
        <v>50</v>
      </c>
      <c r="C4" t="s">
        <v>51</v>
      </c>
      <c r="D4" t="s">
        <v>49</v>
      </c>
      <c r="E4" t="s">
        <v>52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C3" sqref="C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25</v>
      </c>
      <c r="C1" s="1" t="s">
        <v>38</v>
      </c>
      <c r="D1" s="1" t="s">
        <v>53</v>
      </c>
    </row>
    <row r="2" spans="1:4" x14ac:dyDescent="0.25">
      <c r="A2" t="s">
        <v>245</v>
      </c>
      <c r="B2" t="s">
        <v>251</v>
      </c>
      <c r="C2" t="s">
        <v>253</v>
      </c>
      <c r="D2" t="s">
        <v>53</v>
      </c>
    </row>
    <row r="3" spans="1:4" x14ac:dyDescent="0.25">
      <c r="A3" t="s">
        <v>246</v>
      </c>
      <c r="B3" t="s">
        <v>252</v>
      </c>
      <c r="C3" t="s">
        <v>254</v>
      </c>
      <c r="D3" t="s">
        <v>54</v>
      </c>
    </row>
    <row r="4" spans="1:4" x14ac:dyDescent="0.25">
      <c r="A4" t="s">
        <v>247</v>
      </c>
    </row>
    <row r="5" spans="1:4" x14ac:dyDescent="0.25">
      <c r="A5" t="s">
        <v>248</v>
      </c>
    </row>
    <row r="6" spans="1:4" x14ac:dyDescent="0.25">
      <c r="A6" t="s">
        <v>249</v>
      </c>
    </row>
    <row r="7" spans="1:4" x14ac:dyDescent="0.25">
      <c r="A7" t="s">
        <v>250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T30"/>
  <sheetViews>
    <sheetView topLeftCell="A4" zoomScaleNormal="100" workbookViewId="0">
      <pane xSplit="1" topLeftCell="B1" activePane="topRight" state="frozen"/>
      <selection pane="topRight" activeCell="A21" sqref="A21"/>
    </sheetView>
  </sheetViews>
  <sheetFormatPr baseColWidth="10" defaultRowHeight="15" x14ac:dyDescent="0.25"/>
  <cols>
    <col min="1" max="1" width="20.28515625" style="5" bestFit="1" customWidth="1"/>
    <col min="2" max="2" width="104.85546875" style="10" bestFit="1" customWidth="1"/>
    <col min="3" max="3" width="43.5703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8.5703125" style="5" bestFit="1" customWidth="1"/>
    <col min="20" max="20" width="16.28515625" style="5" bestFit="1" customWidth="1"/>
    <col min="21" max="16384" width="11.42578125" style="5"/>
  </cols>
  <sheetData>
    <row r="1" spans="1:20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20" x14ac:dyDescent="0.25">
      <c r="A2" s="8" t="str">
        <f>'Objeto de dominio'!$A$1</f>
        <v>Objetos de dominio</v>
      </c>
      <c r="B2" s="136" t="str">
        <f>'Objeto de dominio'!A5</f>
        <v>Producto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20" x14ac:dyDescent="0.25">
      <c r="A3" s="9" t="str">
        <f>'Objeto de dominio'!B1</f>
        <v>Descripcion</v>
      </c>
      <c r="B3" s="137" t="str">
        <f>'Objeto de dominio'!B5</f>
        <v>Entidad que representa el producto y los diferentes aspectos y cuidados de este  y es guardado en estanterias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20" x14ac:dyDescent="0.25">
      <c r="A4" s="4" t="s">
        <v>39</v>
      </c>
      <c r="H4" s="10"/>
      <c r="J4" s="10"/>
    </row>
    <row r="5" spans="1:20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75" t="str">
        <f>$A$21</f>
        <v xml:space="preserve">crear producto </v>
      </c>
      <c r="R5" s="75" t="str">
        <f>$A$22</f>
        <v>editar producto</v>
      </c>
      <c r="S5" s="75" t="str">
        <f>$A$23</f>
        <v>elimunar producto</v>
      </c>
      <c r="T5" s="75" t="str">
        <f>A24</f>
        <v>buscar producto</v>
      </c>
    </row>
    <row r="6" spans="1:20" x14ac:dyDescent="0.25">
      <c r="A6" s="7" t="s">
        <v>293</v>
      </c>
      <c r="B6" s="115" t="s">
        <v>245</v>
      </c>
      <c r="C6" s="7">
        <v>36</v>
      </c>
      <c r="D6" s="7">
        <v>36</v>
      </c>
      <c r="E6" s="7"/>
      <c r="F6" s="7"/>
      <c r="G6" s="7"/>
      <c r="H6" s="12" t="s">
        <v>17</v>
      </c>
      <c r="I6" s="7"/>
      <c r="J6" s="13" t="s">
        <v>23</v>
      </c>
      <c r="K6" s="7" t="s">
        <v>26</v>
      </c>
      <c r="L6" s="7" t="s">
        <v>27</v>
      </c>
      <c r="M6" s="7" t="s">
        <v>26</v>
      </c>
      <c r="N6" s="7" t="s">
        <v>27</v>
      </c>
      <c r="O6" s="7" t="s">
        <v>26</v>
      </c>
      <c r="P6" s="7" t="s">
        <v>34</v>
      </c>
      <c r="Q6" s="65" t="s">
        <v>95</v>
      </c>
      <c r="R6" s="65" t="s">
        <v>96</v>
      </c>
      <c r="S6" s="65" t="s">
        <v>95</v>
      </c>
      <c r="T6" s="65" t="s">
        <v>97</v>
      </c>
    </row>
    <row r="7" spans="1:20" x14ac:dyDescent="0.25">
      <c r="A7" s="7" t="s">
        <v>419</v>
      </c>
      <c r="B7" s="115" t="s">
        <v>245</v>
      </c>
      <c r="C7" s="7">
        <v>1</v>
      </c>
      <c r="D7" s="7">
        <v>50</v>
      </c>
      <c r="E7" s="7"/>
      <c r="F7" s="7"/>
      <c r="G7" s="7"/>
      <c r="H7" s="12" t="s">
        <v>18</v>
      </c>
      <c r="I7" s="7"/>
      <c r="J7" s="13" t="s">
        <v>23</v>
      </c>
      <c r="K7" s="7" t="s">
        <v>27</v>
      </c>
      <c r="L7" s="7" t="s">
        <v>27</v>
      </c>
      <c r="M7" s="7" t="s">
        <v>26</v>
      </c>
      <c r="N7" s="7" t="s">
        <v>27</v>
      </c>
      <c r="O7" s="7" t="s">
        <v>27</v>
      </c>
      <c r="P7" s="7" t="s">
        <v>123</v>
      </c>
      <c r="Q7" s="65" t="s">
        <v>95</v>
      </c>
      <c r="R7" s="65" t="s">
        <v>99</v>
      </c>
      <c r="S7" s="65" t="s">
        <v>98</v>
      </c>
      <c r="T7" s="65" t="s">
        <v>97</v>
      </c>
    </row>
    <row r="8" spans="1:20" x14ac:dyDescent="0.25">
      <c r="A8" s="7" t="s">
        <v>84</v>
      </c>
      <c r="B8" s="115" t="s">
        <v>245</v>
      </c>
      <c r="C8" s="7">
        <v>1</v>
      </c>
      <c r="D8" s="7">
        <v>50</v>
      </c>
      <c r="E8" s="7"/>
      <c r="F8" s="7"/>
      <c r="G8" s="7"/>
      <c r="H8" s="12" t="s">
        <v>18</v>
      </c>
      <c r="I8" s="7"/>
      <c r="J8" s="13" t="s">
        <v>23</v>
      </c>
      <c r="K8" s="7" t="s">
        <v>27</v>
      </c>
      <c r="L8" s="7" t="s">
        <v>27</v>
      </c>
      <c r="M8" s="7" t="s">
        <v>26</v>
      </c>
      <c r="N8" s="7" t="s">
        <v>27</v>
      </c>
      <c r="O8" s="7" t="s">
        <v>27</v>
      </c>
      <c r="P8" s="7" t="s">
        <v>33</v>
      </c>
      <c r="Q8" s="65" t="s">
        <v>95</v>
      </c>
      <c r="R8" s="65" t="s">
        <v>96</v>
      </c>
      <c r="S8" s="65" t="s">
        <v>98</v>
      </c>
      <c r="T8" s="65" t="s">
        <v>97</v>
      </c>
    </row>
    <row r="9" spans="1:20" x14ac:dyDescent="0.25">
      <c r="A9" s="7" t="s">
        <v>82</v>
      </c>
      <c r="B9" s="12" t="s">
        <v>245</v>
      </c>
      <c r="C9" s="7">
        <v>1</v>
      </c>
      <c r="D9" s="7">
        <v>1000</v>
      </c>
      <c r="E9" s="7"/>
      <c r="F9" s="7"/>
      <c r="G9" s="7"/>
      <c r="H9" s="12" t="s">
        <v>19</v>
      </c>
      <c r="I9" s="12" t="s">
        <v>21</v>
      </c>
      <c r="J9" s="13" t="s">
        <v>23</v>
      </c>
      <c r="K9" s="7" t="s">
        <v>27</v>
      </c>
      <c r="L9" s="7" t="s">
        <v>27</v>
      </c>
      <c r="M9" s="7" t="s">
        <v>26</v>
      </c>
      <c r="N9" s="7" t="s">
        <v>27</v>
      </c>
      <c r="O9" s="7" t="s">
        <v>27</v>
      </c>
      <c r="P9" s="7" t="s">
        <v>32</v>
      </c>
      <c r="Q9" s="65" t="s">
        <v>95</v>
      </c>
      <c r="R9" s="65" t="s">
        <v>96</v>
      </c>
      <c r="S9" s="65" t="s">
        <v>98</v>
      </c>
      <c r="T9" s="65" t="s">
        <v>97</v>
      </c>
    </row>
    <row r="10" spans="1:20" s="113" customFormat="1" x14ac:dyDescent="0.25">
      <c r="A10" s="114" t="s">
        <v>266</v>
      </c>
      <c r="B10" s="115" t="s">
        <v>246</v>
      </c>
      <c r="C10" s="114">
        <v>1</v>
      </c>
      <c r="D10" s="114">
        <v>10</v>
      </c>
      <c r="E10" s="114"/>
      <c r="F10" s="114"/>
      <c r="G10" s="114"/>
      <c r="H10" s="115" t="s">
        <v>218</v>
      </c>
      <c r="I10" s="115"/>
      <c r="J10" s="116" t="s">
        <v>23</v>
      </c>
      <c r="K10" s="114" t="s">
        <v>27</v>
      </c>
      <c r="L10" s="114" t="s">
        <v>27</v>
      </c>
      <c r="M10" s="114" t="s">
        <v>26</v>
      </c>
      <c r="N10" s="114" t="s">
        <v>27</v>
      </c>
      <c r="O10" s="114" t="s">
        <v>27</v>
      </c>
      <c r="P10" s="114" t="s">
        <v>219</v>
      </c>
      <c r="Q10" s="118" t="s">
        <v>95</v>
      </c>
      <c r="R10" s="118" t="s">
        <v>96</v>
      </c>
      <c r="S10" s="118" t="s">
        <v>98</v>
      </c>
      <c r="T10" s="118" t="s">
        <v>97</v>
      </c>
    </row>
    <row r="11" spans="1:20" x14ac:dyDescent="0.25">
      <c r="A11" s="7" t="s">
        <v>420</v>
      </c>
      <c r="B11" s="12" t="s">
        <v>245</v>
      </c>
      <c r="C11" s="7">
        <v>1</v>
      </c>
      <c r="D11" s="7">
        <v>10</v>
      </c>
      <c r="E11" s="7"/>
      <c r="F11" s="7"/>
      <c r="G11" s="7"/>
      <c r="H11" s="12" t="s">
        <v>218</v>
      </c>
      <c r="I11" s="12"/>
      <c r="J11" s="13" t="s">
        <v>23</v>
      </c>
      <c r="K11" s="7" t="s">
        <v>27</v>
      </c>
      <c r="L11" s="7" t="s">
        <v>27</v>
      </c>
      <c r="M11" s="7" t="s">
        <v>26</v>
      </c>
      <c r="N11" s="7" t="s">
        <v>27</v>
      </c>
      <c r="O11" s="7" t="s">
        <v>27</v>
      </c>
      <c r="P11" s="7" t="s">
        <v>219</v>
      </c>
      <c r="Q11" s="65" t="s">
        <v>95</v>
      </c>
      <c r="R11" s="65" t="s">
        <v>96</v>
      </c>
      <c r="S11" s="65" t="s">
        <v>98</v>
      </c>
      <c r="T11" s="65" t="s">
        <v>97</v>
      </c>
    </row>
    <row r="12" spans="1:20" s="113" customFormat="1" x14ac:dyDescent="0.25">
      <c r="A12" s="114" t="s">
        <v>257</v>
      </c>
      <c r="B12" s="115" t="s">
        <v>245</v>
      </c>
      <c r="C12" s="114" t="s">
        <v>274</v>
      </c>
      <c r="D12" s="114" t="s">
        <v>274</v>
      </c>
      <c r="E12" s="114"/>
      <c r="F12" s="114"/>
      <c r="G12" s="114"/>
      <c r="H12" s="115" t="s">
        <v>275</v>
      </c>
      <c r="I12" s="115"/>
      <c r="J12" s="116" t="s">
        <v>23</v>
      </c>
      <c r="K12" s="114" t="s">
        <v>27</v>
      </c>
      <c r="L12" s="114" t="s">
        <v>27</v>
      </c>
      <c r="M12" s="114" t="s">
        <v>26</v>
      </c>
      <c r="N12" s="114" t="s">
        <v>27</v>
      </c>
      <c r="O12" s="114" t="s">
        <v>27</v>
      </c>
      <c r="P12" s="114" t="s">
        <v>220</v>
      </c>
      <c r="Q12" s="118" t="s">
        <v>95</v>
      </c>
      <c r="R12" s="118" t="s">
        <v>96</v>
      </c>
      <c r="S12" s="118" t="s">
        <v>98</v>
      </c>
      <c r="T12" s="118" t="s">
        <v>97</v>
      </c>
    </row>
    <row r="13" spans="1:20" x14ac:dyDescent="0.25">
      <c r="A13" s="7" t="s">
        <v>263</v>
      </c>
      <c r="B13" s="12" t="s">
        <v>245</v>
      </c>
      <c r="C13" s="7" t="s">
        <v>71</v>
      </c>
      <c r="D13" s="7" t="s">
        <v>71</v>
      </c>
      <c r="E13" s="7"/>
      <c r="F13" s="7"/>
      <c r="G13" s="7"/>
      <c r="H13" s="12" t="s">
        <v>276</v>
      </c>
      <c r="I13" s="12"/>
      <c r="J13" s="13" t="s">
        <v>23</v>
      </c>
      <c r="K13" s="7" t="s">
        <v>27</v>
      </c>
      <c r="L13" s="7" t="s">
        <v>27</v>
      </c>
      <c r="M13" s="7" t="s">
        <v>26</v>
      </c>
      <c r="N13" s="7" t="s">
        <v>27</v>
      </c>
      <c r="O13" s="7" t="s">
        <v>27</v>
      </c>
      <c r="P13" s="7" t="s">
        <v>220</v>
      </c>
      <c r="Q13" s="65" t="s">
        <v>95</v>
      </c>
      <c r="R13" s="65" t="s">
        <v>96</v>
      </c>
      <c r="S13" s="65" t="s">
        <v>98</v>
      </c>
      <c r="T13" s="65" t="s">
        <v>97</v>
      </c>
    </row>
    <row r="14" spans="1:20" x14ac:dyDescent="0.25">
      <c r="A14" s="26"/>
      <c r="B14" s="27"/>
      <c r="C14" s="26"/>
      <c r="D14" s="26"/>
      <c r="E14" s="26"/>
      <c r="F14" s="26"/>
      <c r="G14" s="26"/>
      <c r="H14" s="27"/>
      <c r="I14" s="27"/>
      <c r="J14" s="28"/>
      <c r="K14" s="26"/>
      <c r="L14" s="26"/>
      <c r="M14" s="26"/>
      <c r="N14" s="26"/>
      <c r="O14" s="26"/>
      <c r="P14" s="26"/>
      <c r="Q14" s="52"/>
      <c r="R14" s="52"/>
      <c r="S14" s="52"/>
      <c r="T14" s="52"/>
    </row>
    <row r="15" spans="1:20" x14ac:dyDescent="0.25">
      <c r="H15" s="10"/>
      <c r="J15" s="10"/>
    </row>
    <row r="16" spans="1:20" x14ac:dyDescent="0.25">
      <c r="A16" s="66" t="s">
        <v>35</v>
      </c>
      <c r="B16" s="66" t="s">
        <v>5</v>
      </c>
      <c r="C16" s="66" t="s">
        <v>7</v>
      </c>
      <c r="D16" s="52"/>
      <c r="E16" s="52"/>
      <c r="F16" s="52"/>
      <c r="G16" s="52"/>
      <c r="H16" s="10"/>
    </row>
    <row r="17" spans="1:8" x14ac:dyDescent="0.25">
      <c r="A17" s="144" t="s">
        <v>36</v>
      </c>
      <c r="B17" s="68" t="s">
        <v>272</v>
      </c>
      <c r="C17" s="69" t="str">
        <f>A6</f>
        <v>Id</v>
      </c>
      <c r="D17" s="52"/>
      <c r="E17" s="52"/>
      <c r="F17" s="52"/>
      <c r="G17" s="52"/>
      <c r="H17" s="10"/>
    </row>
    <row r="18" spans="1:8" x14ac:dyDescent="0.25">
      <c r="A18" s="145"/>
      <c r="B18" s="120" t="s">
        <v>273</v>
      </c>
      <c r="C18" s="120" t="s">
        <v>277</v>
      </c>
      <c r="D18" s="52"/>
      <c r="E18" s="52"/>
      <c r="F18" s="52"/>
      <c r="G18" s="52"/>
    </row>
    <row r="19" spans="1:8" x14ac:dyDescent="0.25">
      <c r="A19" s="52"/>
      <c r="B19" s="52"/>
      <c r="C19" s="52"/>
      <c r="D19" s="52"/>
      <c r="E19" s="52"/>
      <c r="F19" s="52"/>
      <c r="G19" s="52"/>
    </row>
    <row r="20" spans="1:8" x14ac:dyDescent="0.25">
      <c r="A20" s="46" t="s">
        <v>81</v>
      </c>
      <c r="B20" s="73" t="s">
        <v>88</v>
      </c>
      <c r="C20" s="46" t="s">
        <v>89</v>
      </c>
      <c r="D20" s="46" t="s">
        <v>90</v>
      </c>
      <c r="E20" s="73" t="s">
        <v>91</v>
      </c>
      <c r="F20" s="138" t="s">
        <v>92</v>
      </c>
      <c r="G20" s="139"/>
    </row>
    <row r="21" spans="1:8" x14ac:dyDescent="0.25">
      <c r="A21" s="42" t="s">
        <v>278</v>
      </c>
      <c r="B21" s="48" t="s">
        <v>279</v>
      </c>
      <c r="C21" s="42" t="s">
        <v>129</v>
      </c>
      <c r="D21" s="42" t="s">
        <v>93</v>
      </c>
      <c r="E21" s="49" t="str">
        <f>$A$28</f>
        <v>PR-P-1</v>
      </c>
      <c r="F21" s="140" t="s">
        <v>115</v>
      </c>
      <c r="G21" s="141"/>
    </row>
    <row r="22" spans="1:8" x14ac:dyDescent="0.25">
      <c r="A22" s="42" t="s">
        <v>280</v>
      </c>
      <c r="B22" s="48" t="s">
        <v>281</v>
      </c>
      <c r="C22" s="42" t="s">
        <v>129</v>
      </c>
      <c r="D22" s="42" t="s">
        <v>93</v>
      </c>
      <c r="E22" s="130" t="str">
        <f>$A$29</f>
        <v>PR-P-2</v>
      </c>
      <c r="F22" s="133" t="s">
        <v>128</v>
      </c>
      <c r="G22" s="134"/>
    </row>
    <row r="23" spans="1:8" x14ac:dyDescent="0.25">
      <c r="A23" s="42" t="s">
        <v>282</v>
      </c>
      <c r="B23" s="48" t="s">
        <v>283</v>
      </c>
      <c r="C23" s="42" t="s">
        <v>126</v>
      </c>
      <c r="D23" s="42" t="s">
        <v>93</v>
      </c>
      <c r="E23" s="131"/>
      <c r="F23" s="133" t="s">
        <v>128</v>
      </c>
      <c r="G23" s="134"/>
    </row>
    <row r="24" spans="1:8" x14ac:dyDescent="0.25">
      <c r="A24" s="42" t="s">
        <v>284</v>
      </c>
      <c r="B24" s="48" t="s">
        <v>285</v>
      </c>
      <c r="C24" s="42" t="s">
        <v>129</v>
      </c>
      <c r="D24" s="42" t="s">
        <v>127</v>
      </c>
      <c r="E24" s="132"/>
      <c r="F24" s="133" t="s">
        <v>128</v>
      </c>
      <c r="G24" s="134"/>
    </row>
    <row r="25" spans="1:8" x14ac:dyDescent="0.25">
      <c r="A25" s="52"/>
      <c r="B25" s="52"/>
      <c r="C25" s="52"/>
      <c r="D25" s="52"/>
      <c r="E25" s="52"/>
      <c r="F25" s="52"/>
      <c r="G25" s="52"/>
    </row>
    <row r="26" spans="1:8" x14ac:dyDescent="0.25">
      <c r="A26" s="52"/>
      <c r="B26" s="52"/>
      <c r="C26" s="52"/>
      <c r="D26" s="52"/>
      <c r="E26" s="52"/>
      <c r="F26" s="52"/>
      <c r="G26" s="52"/>
    </row>
    <row r="27" spans="1:8" x14ac:dyDescent="0.25">
      <c r="A27" s="74" t="s">
        <v>8</v>
      </c>
      <c r="B27" s="74" t="s">
        <v>5</v>
      </c>
      <c r="C27" s="50"/>
      <c r="D27" s="50"/>
      <c r="E27" s="52"/>
      <c r="F27" s="52"/>
      <c r="G27" s="52"/>
    </row>
    <row r="28" spans="1:8" x14ac:dyDescent="0.25">
      <c r="A28" s="54" t="s">
        <v>124</v>
      </c>
      <c r="B28" s="54" t="s">
        <v>114</v>
      </c>
      <c r="C28" s="50"/>
      <c r="D28" s="50"/>
      <c r="E28" s="52"/>
      <c r="F28" s="52"/>
      <c r="G28" s="52"/>
    </row>
    <row r="29" spans="1:8" x14ac:dyDescent="0.25">
      <c r="A29" s="54" t="s">
        <v>125</v>
      </c>
      <c r="B29" s="54" t="s">
        <v>286</v>
      </c>
      <c r="C29" s="50"/>
      <c r="D29" s="50"/>
      <c r="E29" s="52"/>
      <c r="F29" s="52"/>
      <c r="G29" s="52"/>
    </row>
    <row r="30" spans="1:8" x14ac:dyDescent="0.25">
      <c r="A30" s="52"/>
      <c r="B30" s="52"/>
      <c r="C30" s="52"/>
      <c r="D30" s="52"/>
      <c r="E30" s="52"/>
      <c r="F30" s="52"/>
      <c r="G30" s="52"/>
    </row>
  </sheetData>
  <mergeCells count="10">
    <mergeCell ref="E22:E24"/>
    <mergeCell ref="F22:G22"/>
    <mergeCell ref="F23:G23"/>
    <mergeCell ref="F24:G24"/>
    <mergeCell ref="A1:P1"/>
    <mergeCell ref="B2:P2"/>
    <mergeCell ref="B3:P3"/>
    <mergeCell ref="F20:G20"/>
    <mergeCell ref="F21:G21"/>
    <mergeCell ref="A17:A18"/>
  </mergeCells>
  <phoneticPr fontId="8" type="noConversion"/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B6:B14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N8"/>
  <sheetViews>
    <sheetView topLeftCell="E4" workbookViewId="0">
      <selection activeCell="G7" sqref="G7"/>
    </sheetView>
  </sheetViews>
  <sheetFormatPr baseColWidth="10" defaultRowHeight="15" x14ac:dyDescent="0.25"/>
  <cols>
    <col min="1" max="1" width="12.42578125" bestFit="1" customWidth="1"/>
    <col min="2" max="2" width="22" style="38" customWidth="1"/>
    <col min="3" max="3" width="11.42578125" bestFit="1" customWidth="1"/>
    <col min="4" max="4" width="13.42578125" customWidth="1"/>
    <col min="5" max="5" width="56.42578125" style="38" customWidth="1"/>
    <col min="6" max="6" width="69.28515625" customWidth="1"/>
    <col min="7" max="7" width="16.28515625" customWidth="1"/>
    <col min="8" max="8" width="18.140625" bestFit="1" customWidth="1"/>
  </cols>
  <sheetData>
    <row r="1" spans="1:14" x14ac:dyDescent="0.25">
      <c r="A1" s="135" t="s">
        <v>4</v>
      </c>
      <c r="B1" s="135"/>
      <c r="C1" s="135"/>
      <c r="D1" s="14"/>
      <c r="E1" s="39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3" t="str">
        <f>Usuario!A6</f>
        <v>Id</v>
      </c>
      <c r="B2" s="37" t="str">
        <f>Producto!$A$8</f>
        <v>Nombre</v>
      </c>
      <c r="C2" s="3" t="str">
        <f>Producto!$A$7</f>
        <v>Tipo</v>
      </c>
      <c r="D2" s="3" t="str">
        <f>Producto!$A$11</f>
        <v>Contenido</v>
      </c>
      <c r="E2" s="108" t="str">
        <f>Producto!$A$13</f>
        <v>Cuidado</v>
      </c>
      <c r="F2" s="3" t="str">
        <f>Producto!$A$9</f>
        <v xml:space="preserve">Descripcion </v>
      </c>
      <c r="G2" s="112" t="str">
        <f>Producto!$A$10</f>
        <v>Cantidad</v>
      </c>
      <c r="H2" s="112" t="str">
        <f>Producto!$A$12</f>
        <v>Proveedor</v>
      </c>
    </row>
    <row r="3" spans="1:14" ht="60" x14ac:dyDescent="0.25">
      <c r="A3">
        <v>1</v>
      </c>
      <c r="B3" s="38" t="s">
        <v>60</v>
      </c>
      <c r="C3" t="s">
        <v>265</v>
      </c>
      <c r="D3">
        <v>35</v>
      </c>
      <c r="E3" s="117" t="s">
        <v>234</v>
      </c>
      <c r="F3" s="38" t="s">
        <v>63</v>
      </c>
      <c r="G3">
        <v>100</v>
      </c>
      <c r="H3" t="s">
        <v>416</v>
      </c>
    </row>
    <row r="4" spans="1:14" ht="45" x14ac:dyDescent="0.25">
      <c r="A4">
        <v>2</v>
      </c>
      <c r="B4" s="38" t="s">
        <v>418</v>
      </c>
      <c r="C4" s="119" t="s">
        <v>265</v>
      </c>
      <c r="D4">
        <v>120</v>
      </c>
      <c r="E4" s="117" t="s">
        <v>235</v>
      </c>
      <c r="G4">
        <v>200</v>
      </c>
      <c r="H4" s="119" t="s">
        <v>384</v>
      </c>
    </row>
    <row r="5" spans="1:14" ht="45" x14ac:dyDescent="0.25">
      <c r="A5">
        <v>3</v>
      </c>
      <c r="B5" s="38" t="s">
        <v>418</v>
      </c>
      <c r="C5" s="119" t="s">
        <v>265</v>
      </c>
      <c r="D5">
        <v>250</v>
      </c>
      <c r="E5" s="117" t="s">
        <v>235</v>
      </c>
      <c r="G5">
        <v>300</v>
      </c>
      <c r="H5" s="119" t="s">
        <v>384</v>
      </c>
    </row>
    <row r="6" spans="1:14" ht="45" x14ac:dyDescent="0.25">
      <c r="A6">
        <v>4</v>
      </c>
      <c r="B6" s="38" t="s">
        <v>418</v>
      </c>
      <c r="C6" s="119" t="s">
        <v>265</v>
      </c>
      <c r="D6">
        <v>500</v>
      </c>
      <c r="E6" s="117" t="s">
        <v>235</v>
      </c>
      <c r="G6">
        <v>255</v>
      </c>
      <c r="H6" s="119" t="s">
        <v>384</v>
      </c>
    </row>
    <row r="7" spans="1:14" ht="30" x14ac:dyDescent="0.25">
      <c r="A7">
        <v>5</v>
      </c>
      <c r="B7" s="38" t="s">
        <v>423</v>
      </c>
      <c r="C7" s="119" t="s">
        <v>422</v>
      </c>
      <c r="D7">
        <v>100</v>
      </c>
      <c r="E7" s="117" t="s">
        <v>425</v>
      </c>
      <c r="H7" s="119" t="s">
        <v>421</v>
      </c>
    </row>
    <row r="8" spans="1:14" ht="30" x14ac:dyDescent="0.25">
      <c r="A8">
        <v>6</v>
      </c>
      <c r="B8" s="38" t="s">
        <v>424</v>
      </c>
      <c r="C8" s="119" t="s">
        <v>422</v>
      </c>
      <c r="D8">
        <v>100</v>
      </c>
      <c r="E8" s="117" t="s">
        <v>425</v>
      </c>
      <c r="H8" s="119" t="s">
        <v>417</v>
      </c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tipo rubro'!A9" display="'tipo rubro'!A9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F2" location="producto!A9" display="producto!A9" xr:uid="{4189D531-F9A0-4A86-83D9-BDBF79DFDC05}"/>
    <hyperlink ref="G2:H2" location="producto!A9" display="producto!A9" xr:uid="{4C3A8E65-5BBB-4A48-8256-D5B1C6312385}"/>
    <hyperlink ref="H2" location="Proveedor!A9" display="Proveedor!A9" xr:uid="{7E7FEFEC-85E1-435B-AF9C-1CC136A50A88}"/>
    <hyperlink ref="E2" location="Cuidado!A9" display="Cuidado!A9" xr:uid="{6494AAAD-DFBB-45FD-B524-F3397AEEEC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1DDF78-7677-428A-930E-E6D2A4B1D233}">
          <x14:formula1>
            <xm:f>'Ciudado-Datos simulados'!$B$3:$B$15</xm:f>
          </x14:formula1>
          <xm:sqref>E3:E8</xm:sqref>
        </x14:dataValidation>
        <x14:dataValidation type="list" allowBlank="1" showInputMessage="1" showErrorMessage="1" xr:uid="{E56EB431-EA1F-471A-88C5-CE84FDE4125C}">
          <x14:formula1>
            <xm:f>'Tipo U-Datos simulados'!$B$3:$B$19</xm:f>
          </x14:formula1>
          <xm:sqref>C3:C8</xm:sqref>
        </x14:dataValidation>
        <x14:dataValidation type="list" allowBlank="1" showInputMessage="1" showErrorMessage="1" xr:uid="{AED8EBBB-F6FF-4802-BF42-B9536F961FFE}">
          <x14:formula1>
            <xm:f>'Proveedor-Datos simulados'!$B$3:$B$15</xm:f>
          </x14:formula1>
          <xm:sqref>H3:H8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T28"/>
  <sheetViews>
    <sheetView tabSelected="1" topLeftCell="A12" zoomScaleNormal="100" workbookViewId="0">
      <selection activeCell="E19" sqref="E19:E21"/>
    </sheetView>
  </sheetViews>
  <sheetFormatPr baseColWidth="10" defaultRowHeight="15" x14ac:dyDescent="0.25"/>
  <cols>
    <col min="1" max="1" width="21.42578125" style="5" bestFit="1" customWidth="1"/>
    <col min="2" max="2" width="101" style="5" bestFit="1" customWidth="1"/>
    <col min="3" max="3" width="44.285156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140625" style="5" bestFit="1" customWidth="1"/>
    <col min="18" max="18" width="24.28515625" style="5" bestFit="1" customWidth="1"/>
    <col min="19" max="19" width="15.7109375" style="5" bestFit="1" customWidth="1"/>
    <col min="20" max="20" width="13.42578125" style="5" bestFit="1" customWidth="1"/>
    <col min="21" max="16384" width="11.42578125" style="5"/>
  </cols>
  <sheetData>
    <row r="1" spans="1:20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20" x14ac:dyDescent="0.25">
      <c r="A2" s="8" t="str">
        <f>'Objeto de dominio'!$A$1</f>
        <v>Objetos de dominio</v>
      </c>
      <c r="B2" s="136" t="str">
        <f>'Objeto de dominio'!A7</f>
        <v>Pedido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20" x14ac:dyDescent="0.25">
      <c r="A3" s="9" t="str">
        <f>'Objeto de dominio'!B1</f>
        <v>Descripcion</v>
      </c>
      <c r="B3" s="137" t="str">
        <f>'Objeto de dominio'!B7</f>
        <v>Entidad que representa el pedido y corresponde a la cantidad pedido al proveedor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20" x14ac:dyDescent="0.25">
      <c r="A4" s="4" t="s">
        <v>39</v>
      </c>
      <c r="H4" s="10"/>
      <c r="J4" s="10"/>
    </row>
    <row r="5" spans="1:20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44" t="str">
        <f>A18</f>
        <v>Crear pedido</v>
      </c>
      <c r="R5" s="44" t="str">
        <f>A19</f>
        <v>Editar pedido</v>
      </c>
      <c r="S5" s="44" t="str">
        <f>A20</f>
        <v>Eliminar pedido</v>
      </c>
      <c r="T5" s="44" t="str">
        <f>A21</f>
        <v>Buscar pedido</v>
      </c>
    </row>
    <row r="6" spans="1:20" ht="30" x14ac:dyDescent="0.25">
      <c r="A6" s="7" t="s">
        <v>293</v>
      </c>
      <c r="B6" s="12" t="s">
        <v>245</v>
      </c>
      <c r="C6" s="7">
        <v>36</v>
      </c>
      <c r="D6" s="7">
        <v>36</v>
      </c>
      <c r="E6" s="7"/>
      <c r="F6" s="7"/>
      <c r="G6" s="7"/>
      <c r="H6" s="12" t="s">
        <v>314</v>
      </c>
      <c r="I6" s="7"/>
      <c r="J6" s="116" t="s">
        <v>316</v>
      </c>
      <c r="K6" s="7" t="s">
        <v>251</v>
      </c>
      <c r="L6" s="7" t="s">
        <v>252</v>
      </c>
      <c r="M6" s="7" t="s">
        <v>251</v>
      </c>
      <c r="N6" s="7" t="s">
        <v>252</v>
      </c>
      <c r="O6" s="7" t="s">
        <v>251</v>
      </c>
      <c r="P6" s="7" t="s">
        <v>317</v>
      </c>
      <c r="Q6" s="45" t="s">
        <v>327</v>
      </c>
      <c r="R6" s="45" t="s">
        <v>328</v>
      </c>
      <c r="S6" s="45" t="s">
        <v>327</v>
      </c>
      <c r="T6" s="45" t="s">
        <v>397</v>
      </c>
    </row>
    <row r="7" spans="1:20" ht="30" x14ac:dyDescent="0.25">
      <c r="A7" s="7" t="s">
        <v>256</v>
      </c>
      <c r="B7" s="115" t="s">
        <v>245</v>
      </c>
      <c r="C7" s="114" t="s">
        <v>256</v>
      </c>
      <c r="D7" s="114" t="s">
        <v>256</v>
      </c>
      <c r="E7" s="7"/>
      <c r="F7" s="7"/>
      <c r="G7" s="7"/>
      <c r="H7" s="12" t="s">
        <v>326</v>
      </c>
      <c r="I7" s="7"/>
      <c r="J7" s="116" t="s">
        <v>316</v>
      </c>
      <c r="K7" s="7" t="s">
        <v>252</v>
      </c>
      <c r="L7" s="114" t="s">
        <v>252</v>
      </c>
      <c r="M7" s="114" t="s">
        <v>251</v>
      </c>
      <c r="N7" s="114" t="s">
        <v>252</v>
      </c>
      <c r="O7" s="7" t="s">
        <v>252</v>
      </c>
      <c r="P7" s="7" t="s">
        <v>435</v>
      </c>
      <c r="Q7" s="45" t="s">
        <v>327</v>
      </c>
      <c r="R7" s="45" t="s">
        <v>328</v>
      </c>
      <c r="S7" s="45" t="s">
        <v>327</v>
      </c>
      <c r="T7" s="45" t="s">
        <v>397</v>
      </c>
    </row>
    <row r="8" spans="1:20" s="113" customFormat="1" ht="30" x14ac:dyDescent="0.25">
      <c r="A8" s="114" t="s">
        <v>257</v>
      </c>
      <c r="B8" s="115" t="s">
        <v>245</v>
      </c>
      <c r="C8" s="114" t="s">
        <v>257</v>
      </c>
      <c r="D8" s="114" t="s">
        <v>257</v>
      </c>
      <c r="E8" s="114"/>
      <c r="F8" s="114"/>
      <c r="G8" s="114"/>
      <c r="H8" s="115" t="s">
        <v>326</v>
      </c>
      <c r="I8" s="114"/>
      <c r="J8" s="116" t="s">
        <v>316</v>
      </c>
      <c r="K8" s="114" t="s">
        <v>252</v>
      </c>
      <c r="L8" s="114" t="s">
        <v>252</v>
      </c>
      <c r="M8" s="114" t="s">
        <v>251</v>
      </c>
      <c r="N8" s="114" t="s">
        <v>252</v>
      </c>
      <c r="O8" s="114" t="s">
        <v>252</v>
      </c>
      <c r="P8" s="114" t="s">
        <v>434</v>
      </c>
      <c r="Q8" s="45" t="s">
        <v>327</v>
      </c>
      <c r="R8" s="45" t="s">
        <v>328</v>
      </c>
      <c r="S8" s="45" t="s">
        <v>327</v>
      </c>
      <c r="T8" s="45" t="s">
        <v>397</v>
      </c>
    </row>
    <row r="9" spans="1:20" ht="30" x14ac:dyDescent="0.25">
      <c r="A9" s="7" t="s">
        <v>266</v>
      </c>
      <c r="B9" s="115" t="s">
        <v>246</v>
      </c>
      <c r="C9" s="7"/>
      <c r="D9" s="7"/>
      <c r="E9" s="7"/>
      <c r="F9" s="7"/>
      <c r="G9" s="7"/>
      <c r="H9" s="12" t="s">
        <v>415</v>
      </c>
      <c r="I9" s="7"/>
      <c r="J9" s="116" t="s">
        <v>316</v>
      </c>
      <c r="K9" s="114" t="s">
        <v>252</v>
      </c>
      <c r="L9" s="114" t="s">
        <v>252</v>
      </c>
      <c r="M9" s="114" t="s">
        <v>251</v>
      </c>
      <c r="N9" s="114" t="s">
        <v>252</v>
      </c>
      <c r="O9" s="114" t="s">
        <v>252</v>
      </c>
      <c r="P9" s="7" t="s">
        <v>436</v>
      </c>
      <c r="Q9" s="45" t="s">
        <v>327</v>
      </c>
      <c r="R9" s="45" t="s">
        <v>329</v>
      </c>
      <c r="S9" s="45" t="s">
        <v>327</v>
      </c>
      <c r="T9" s="45" t="s">
        <v>397</v>
      </c>
    </row>
    <row r="11" spans="1:20" x14ac:dyDescent="0.25">
      <c r="B11" s="26"/>
      <c r="C11" s="27"/>
      <c r="D11" s="26"/>
      <c r="E11" s="26"/>
      <c r="F11" s="26"/>
      <c r="G11" s="26"/>
      <c r="H11" s="26"/>
      <c r="I11" s="27"/>
      <c r="J11" s="27"/>
      <c r="K11" s="28"/>
      <c r="L11" s="26"/>
      <c r="M11" s="26"/>
      <c r="N11" s="26"/>
      <c r="O11" s="26"/>
      <c r="P11" s="26"/>
      <c r="Q11" s="26"/>
    </row>
    <row r="12" spans="1:20" x14ac:dyDescent="0.25">
      <c r="A12" s="66" t="s">
        <v>35</v>
      </c>
      <c r="B12" s="66" t="s">
        <v>5</v>
      </c>
      <c r="C12" s="66" t="s">
        <v>7</v>
      </c>
      <c r="D12" s="52"/>
      <c r="E12" s="52"/>
      <c r="F12" s="52"/>
      <c r="G12" s="52"/>
      <c r="H12" s="10"/>
      <c r="I12" s="10"/>
      <c r="J12" s="10"/>
    </row>
    <row r="13" spans="1:20" x14ac:dyDescent="0.25">
      <c r="A13" s="67" t="s">
        <v>370</v>
      </c>
      <c r="B13" s="68" t="s">
        <v>272</v>
      </c>
      <c r="C13" s="69" t="s">
        <v>293</v>
      </c>
      <c r="D13" s="52"/>
      <c r="E13" s="52"/>
      <c r="F13" s="52"/>
      <c r="G13" s="52"/>
      <c r="H13" s="10"/>
      <c r="I13" s="10"/>
      <c r="J13" s="10"/>
    </row>
    <row r="14" spans="1:20" s="113" customFormat="1" x14ac:dyDescent="0.25">
      <c r="A14" s="125" t="s">
        <v>56</v>
      </c>
      <c r="B14" s="126" t="s">
        <v>438</v>
      </c>
      <c r="C14" s="69" t="s">
        <v>437</v>
      </c>
      <c r="D14" s="52"/>
      <c r="E14" s="52"/>
      <c r="F14" s="52"/>
      <c r="G14" s="52"/>
      <c r="H14" s="10"/>
      <c r="I14" s="10"/>
      <c r="J14" s="10"/>
    </row>
    <row r="15" spans="1:20" x14ac:dyDescent="0.25">
      <c r="A15" s="52"/>
      <c r="B15" s="52"/>
      <c r="C15" s="52"/>
      <c r="D15" s="52"/>
      <c r="E15" s="52"/>
      <c r="F15" s="52"/>
      <c r="G15" s="52"/>
      <c r="H15" s="10"/>
      <c r="I15" s="10"/>
      <c r="J15" s="10"/>
    </row>
    <row r="16" spans="1:20" x14ac:dyDescent="0.25">
      <c r="A16" s="52"/>
      <c r="B16" s="52"/>
      <c r="C16" s="52"/>
      <c r="D16" s="52"/>
      <c r="E16" s="52"/>
      <c r="F16" s="52"/>
      <c r="G16" s="52"/>
      <c r="H16" s="40"/>
      <c r="I16" s="10"/>
      <c r="J16" s="10"/>
    </row>
    <row r="17" spans="1:10" x14ac:dyDescent="0.25">
      <c r="A17" s="46" t="s">
        <v>81</v>
      </c>
      <c r="B17" s="46" t="s">
        <v>88</v>
      </c>
      <c r="C17" s="46" t="s">
        <v>89</v>
      </c>
      <c r="D17" s="46" t="s">
        <v>90</v>
      </c>
      <c r="E17" s="46" t="s">
        <v>91</v>
      </c>
      <c r="F17" s="143" t="s">
        <v>92</v>
      </c>
      <c r="G17" s="143"/>
      <c r="H17" s="40"/>
      <c r="I17" s="10"/>
      <c r="J17" s="10"/>
    </row>
    <row r="18" spans="1:10" x14ac:dyDescent="0.25">
      <c r="A18" s="42" t="s">
        <v>427</v>
      </c>
      <c r="B18" s="42" t="s">
        <v>431</v>
      </c>
      <c r="C18" s="42" t="s">
        <v>440</v>
      </c>
      <c r="D18" s="42" t="s">
        <v>309</v>
      </c>
      <c r="E18" s="43" t="str">
        <f>$A$25</f>
        <v>PE-P-1</v>
      </c>
      <c r="F18" s="140" t="s">
        <v>312</v>
      </c>
      <c r="G18" s="140"/>
      <c r="H18" s="40"/>
      <c r="I18" s="40"/>
      <c r="J18" s="40"/>
    </row>
    <row r="19" spans="1:10" x14ac:dyDescent="0.25">
      <c r="A19" s="42" t="s">
        <v>428</v>
      </c>
      <c r="B19" s="42" t="s">
        <v>432</v>
      </c>
      <c r="C19" s="124" t="s">
        <v>440</v>
      </c>
      <c r="D19" s="124" t="s">
        <v>309</v>
      </c>
      <c r="E19" s="146" t="str">
        <f>$A$26</f>
        <v>PE-P-2</v>
      </c>
      <c r="F19" s="146" t="s">
        <v>443</v>
      </c>
      <c r="G19" s="146"/>
      <c r="H19" s="40"/>
      <c r="I19" s="86"/>
      <c r="J19" s="86"/>
    </row>
    <row r="20" spans="1:10" x14ac:dyDescent="0.25">
      <c r="A20" s="42" t="s">
        <v>429</v>
      </c>
      <c r="B20" s="42" t="s">
        <v>433</v>
      </c>
      <c r="C20" s="124" t="s">
        <v>441</v>
      </c>
      <c r="D20" s="124" t="s">
        <v>309</v>
      </c>
      <c r="E20" s="146"/>
      <c r="F20" s="146" t="s">
        <v>443</v>
      </c>
      <c r="G20" s="146"/>
      <c r="H20" s="40"/>
      <c r="I20" s="88"/>
      <c r="J20" s="88"/>
    </row>
    <row r="21" spans="1:10" x14ac:dyDescent="0.25">
      <c r="A21" s="42" t="s">
        <v>430</v>
      </c>
      <c r="B21" s="42" t="s">
        <v>439</v>
      </c>
      <c r="C21" s="124" t="s">
        <v>440</v>
      </c>
      <c r="D21" s="42" t="s">
        <v>442</v>
      </c>
      <c r="E21" s="146"/>
      <c r="F21" s="146" t="s">
        <v>443</v>
      </c>
      <c r="G21" s="146"/>
      <c r="H21" s="40"/>
      <c r="I21" s="88"/>
      <c r="J21" s="88"/>
    </row>
    <row r="22" spans="1:10" x14ac:dyDescent="0.25">
      <c r="A22" s="52"/>
      <c r="B22" s="52"/>
      <c r="C22" s="52"/>
      <c r="D22" s="52"/>
      <c r="E22" s="52"/>
      <c r="F22" s="52"/>
      <c r="G22" s="52"/>
      <c r="H22" s="40"/>
      <c r="I22" s="85"/>
      <c r="J22" s="85"/>
    </row>
    <row r="23" spans="1:10" x14ac:dyDescent="0.25">
      <c r="A23" s="52"/>
      <c r="B23" s="52"/>
      <c r="C23" s="52"/>
      <c r="D23" s="52"/>
      <c r="E23" s="52"/>
      <c r="F23" s="52"/>
      <c r="G23" s="52"/>
      <c r="H23" s="40"/>
      <c r="I23" s="87"/>
      <c r="J23" s="87"/>
    </row>
    <row r="24" spans="1:10" x14ac:dyDescent="0.25">
      <c r="A24" s="74" t="s">
        <v>8</v>
      </c>
      <c r="B24" s="74" t="s">
        <v>5</v>
      </c>
      <c r="C24" s="50"/>
      <c r="D24" s="50"/>
      <c r="E24" s="52"/>
      <c r="F24" s="52"/>
      <c r="G24" s="52"/>
      <c r="H24" s="40"/>
      <c r="I24" s="86"/>
      <c r="J24" s="86"/>
    </row>
    <row r="25" spans="1:10" x14ac:dyDescent="0.25">
      <c r="A25" s="94" t="s">
        <v>198</v>
      </c>
      <c r="B25" s="94" t="s">
        <v>114</v>
      </c>
      <c r="C25" s="50"/>
      <c r="D25" s="50"/>
      <c r="E25" s="52"/>
      <c r="F25" s="52"/>
      <c r="G25" s="52"/>
      <c r="H25" s="40"/>
      <c r="I25" s="86"/>
      <c r="J25" s="86"/>
    </row>
    <row r="26" spans="1:10" x14ac:dyDescent="0.25">
      <c r="A26" s="94" t="s">
        <v>197</v>
      </c>
      <c r="B26" s="94" t="s">
        <v>117</v>
      </c>
      <c r="C26" s="50"/>
      <c r="D26" s="50"/>
      <c r="E26" s="52"/>
      <c r="F26" s="52"/>
      <c r="G26" s="52"/>
      <c r="H26" s="40"/>
      <c r="I26" s="89"/>
      <c r="J26" s="89"/>
    </row>
    <row r="27" spans="1:10" x14ac:dyDescent="0.25">
      <c r="A27" s="95" t="s">
        <v>196</v>
      </c>
      <c r="B27" s="95" t="s">
        <v>94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</row>
  </sheetData>
  <mergeCells count="9">
    <mergeCell ref="F19:G19"/>
    <mergeCell ref="F20:G20"/>
    <mergeCell ref="F21:G21"/>
    <mergeCell ref="E19:E21"/>
    <mergeCell ref="A1:P1"/>
    <mergeCell ref="B2:P2"/>
    <mergeCell ref="B3:P3"/>
    <mergeCell ref="F17:G17"/>
    <mergeCell ref="F18:G18"/>
  </mergeCells>
  <phoneticPr fontId="8" type="noConversion"/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L11:P11 K6:O9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C11 B6:B9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O6"/>
  <sheetViews>
    <sheetView workbookViewId="0">
      <selection activeCell="D4" sqref="D4"/>
    </sheetView>
  </sheetViews>
  <sheetFormatPr baseColWidth="10" defaultRowHeight="15" x14ac:dyDescent="0.25"/>
  <cols>
    <col min="1" max="1" width="12.42578125" bestFit="1" customWidth="1"/>
    <col min="2" max="2" width="14.7109375" customWidth="1"/>
    <col min="3" max="3" width="20.42578125" style="38" customWidth="1"/>
    <col min="4" max="4" width="18.140625" bestFit="1" customWidth="1"/>
    <col min="7" max="7" width="11.85546875" bestFit="1" customWidth="1"/>
  </cols>
  <sheetData>
    <row r="1" spans="1:15" x14ac:dyDescent="0.25">
      <c r="A1" s="135" t="s">
        <v>4</v>
      </c>
      <c r="B1" s="135"/>
      <c r="C1" s="13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112" t="str">
        <f>Pedido!$A$6</f>
        <v>Id</v>
      </c>
      <c r="B2" s="112" t="str">
        <f>Pedido!$A$7</f>
        <v>Producto</v>
      </c>
      <c r="C2" s="108" t="str">
        <f>Pedido!$A$9</f>
        <v>Cantidad</v>
      </c>
      <c r="D2" s="108" t="str">
        <f>Pedido!$A$8</f>
        <v>Proveedor</v>
      </c>
    </row>
    <row r="3" spans="1:15" x14ac:dyDescent="0.25">
      <c r="A3">
        <v>1</v>
      </c>
      <c r="B3" t="s">
        <v>60</v>
      </c>
      <c r="C3" s="38">
        <v>100</v>
      </c>
      <c r="D3" t="s">
        <v>416</v>
      </c>
    </row>
    <row r="4" spans="1:15" x14ac:dyDescent="0.25">
      <c r="A4">
        <v>2</v>
      </c>
      <c r="B4" t="s">
        <v>414</v>
      </c>
      <c r="C4" s="38">
        <v>100</v>
      </c>
      <c r="D4" s="119" t="s">
        <v>417</v>
      </c>
    </row>
    <row r="5" spans="1:15" x14ac:dyDescent="0.25">
      <c r="D5" s="119"/>
    </row>
    <row r="6" spans="1:15" x14ac:dyDescent="0.25">
      <c r="D6" s="119"/>
    </row>
  </sheetData>
  <mergeCells count="1">
    <mergeCell ref="A1:C1"/>
  </mergeCells>
  <hyperlinks>
    <hyperlink ref="A2" location="Pedido!A1" display="Pedido!A1" xr:uid="{10B5FC35-9514-4AE3-8478-572BC2A210C6}"/>
    <hyperlink ref="B2" location="Pedido!A1" display="Pedido!A1" xr:uid="{BBB51878-BFA8-4624-942C-3C7A30B67A31}"/>
    <hyperlink ref="C2" location="Pedido!A1" display="Pedido!A1" xr:uid="{2F00E0C3-BE65-494E-B4EB-3DFC00C781AC}"/>
    <hyperlink ref="A1" location="'objeto de dominio'!A1" display="valor inicial " xr:uid="{2C8089F9-C25C-4D23-884C-5570FC17FC18}"/>
    <hyperlink ref="D2" location="Pedido!A1" display="Pedido!A1" xr:uid="{9B581C7F-8101-4294-9AF8-DCC2FF039BD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EA45D8-C808-4317-A158-59B7B62D36A2}">
          <x14:formula1>
            <xm:f>'Proveedor-Datos simulados'!$B$3:$B$15</xm:f>
          </x14:formula1>
          <xm:sqref>D3:D6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9EAC-1967-4E3B-9CF0-06C2AF0DACAB}">
  <dimension ref="A1:T31"/>
  <sheetViews>
    <sheetView topLeftCell="A10" workbookViewId="0">
      <selection activeCell="B21" sqref="B21"/>
    </sheetView>
  </sheetViews>
  <sheetFormatPr baseColWidth="10" defaultRowHeight="15" x14ac:dyDescent="0.25"/>
  <cols>
    <col min="1" max="1" width="20.28515625" style="40" bestFit="1" customWidth="1"/>
    <col min="2" max="2" width="102.28515625" style="40" bestFit="1" customWidth="1"/>
    <col min="3" max="3" width="34" style="40" bestFit="1" customWidth="1"/>
    <col min="4" max="4" width="11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2.42578125" style="40" bestFit="1" customWidth="1"/>
    <col min="18" max="18" width="24.28515625" style="40" bestFit="1" customWidth="1"/>
    <col min="19" max="19" width="16.140625" style="40" bestFit="1" customWidth="1"/>
    <col min="20" max="20" width="13.7109375" style="40" bestFit="1" customWidth="1"/>
    <col min="21" max="16384" width="11.42578125" style="40"/>
  </cols>
  <sheetData>
    <row r="1" spans="1:20" s="38" customFormat="1" x14ac:dyDescent="0.25">
      <c r="A1" s="142" t="s">
        <v>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</row>
    <row r="2" spans="1:20" s="38" customFormat="1" ht="30" x14ac:dyDescent="0.25">
      <c r="A2" s="9" t="str">
        <f>'Objeto de dominio'!$A$1</f>
        <v>Objetos de dominio</v>
      </c>
      <c r="B2" s="137" t="str">
        <f>'Objeto de dominio'!A8</f>
        <v>Seccion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20" s="38" customFormat="1" x14ac:dyDescent="0.25">
      <c r="A3" s="9" t="str">
        <f>'Objeto de dominio'!B1</f>
        <v>Descripcion</v>
      </c>
      <c r="B3" s="137" t="str">
        <f>'Objeto de dominio'!B8</f>
        <v>Entidad que representa la seccion el lugar en el cual las estanterias estan ubicadas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20" s="38" customFormat="1" x14ac:dyDescent="0.25">
      <c r="A4" s="15" t="s">
        <v>39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7</v>
      </c>
      <c r="B5" s="79" t="s">
        <v>10</v>
      </c>
      <c r="C5" s="79" t="s">
        <v>11</v>
      </c>
      <c r="D5" s="79" t="s">
        <v>12</v>
      </c>
      <c r="E5" s="79" t="s">
        <v>13</v>
      </c>
      <c r="F5" s="79" t="s">
        <v>14</v>
      </c>
      <c r="G5" s="79" t="s">
        <v>15</v>
      </c>
      <c r="H5" s="79" t="s">
        <v>16</v>
      </c>
      <c r="I5" s="79" t="s">
        <v>20</v>
      </c>
      <c r="J5" s="79" t="s">
        <v>22</v>
      </c>
      <c r="K5" s="79" t="s">
        <v>24</v>
      </c>
      <c r="L5" s="79" t="s">
        <v>29</v>
      </c>
      <c r="M5" s="79" t="s">
        <v>28</v>
      </c>
      <c r="N5" s="79" t="s">
        <v>30</v>
      </c>
      <c r="O5" s="79" t="s">
        <v>31</v>
      </c>
      <c r="P5" s="79" t="s">
        <v>6</v>
      </c>
      <c r="Q5" s="75" t="str">
        <f>$A$18</f>
        <v>Crear seccion</v>
      </c>
      <c r="R5" s="75" t="str">
        <f>$A$19</f>
        <v>Editar seccion</v>
      </c>
      <c r="S5" s="75" t="str">
        <f>$A$20</f>
        <v>Eliminar seccion</v>
      </c>
      <c r="T5" s="75" t="str">
        <f>A21</f>
        <v>Buscar seccion</v>
      </c>
    </row>
    <row r="6" spans="1:20" s="38" customFormat="1" ht="30" x14ac:dyDescent="0.25">
      <c r="A6" s="80" t="s">
        <v>293</v>
      </c>
      <c r="B6" s="34" t="s">
        <v>245</v>
      </c>
      <c r="C6" s="34">
        <v>1</v>
      </c>
      <c r="D6" s="34">
        <v>50</v>
      </c>
      <c r="E6" s="34"/>
      <c r="F6" s="34"/>
      <c r="G6" s="34"/>
      <c r="H6" s="80" t="s">
        <v>395</v>
      </c>
      <c r="I6" s="34"/>
      <c r="J6" s="36" t="s">
        <v>316</v>
      </c>
      <c r="K6" s="34" t="s">
        <v>251</v>
      </c>
      <c r="L6" s="34" t="s">
        <v>252</v>
      </c>
      <c r="M6" s="34" t="s">
        <v>251</v>
      </c>
      <c r="N6" s="34" t="s">
        <v>252</v>
      </c>
      <c r="O6" s="34" t="s">
        <v>251</v>
      </c>
      <c r="P6" s="80" t="s">
        <v>86</v>
      </c>
      <c r="Q6" s="65" t="s">
        <v>327</v>
      </c>
      <c r="R6" s="65" t="s">
        <v>328</v>
      </c>
      <c r="S6" s="65" t="s">
        <v>327</v>
      </c>
      <c r="T6" s="65" t="s">
        <v>397</v>
      </c>
    </row>
    <row r="7" spans="1:20" s="38" customFormat="1" ht="30" x14ac:dyDescent="0.25">
      <c r="A7" s="80" t="s">
        <v>84</v>
      </c>
      <c r="B7" s="34" t="s">
        <v>245</v>
      </c>
      <c r="C7" s="34">
        <v>1</v>
      </c>
      <c r="D7" s="34">
        <v>100</v>
      </c>
      <c r="E7" s="34"/>
      <c r="F7" s="34"/>
      <c r="G7" s="34"/>
      <c r="H7" s="34" t="s">
        <v>396</v>
      </c>
      <c r="I7" s="34"/>
      <c r="J7" s="36" t="s">
        <v>316</v>
      </c>
      <c r="K7" s="34" t="s">
        <v>252</v>
      </c>
      <c r="L7" s="34" t="s">
        <v>252</v>
      </c>
      <c r="M7" s="34" t="s">
        <v>251</v>
      </c>
      <c r="N7" s="34" t="s">
        <v>252</v>
      </c>
      <c r="O7" s="34" t="s">
        <v>252</v>
      </c>
      <c r="P7" s="80" t="s">
        <v>87</v>
      </c>
      <c r="Q7" s="118" t="s">
        <v>327</v>
      </c>
      <c r="R7" s="118" t="s">
        <v>329</v>
      </c>
      <c r="S7" s="65" t="s">
        <v>330</v>
      </c>
      <c r="T7" s="118" t="s">
        <v>397</v>
      </c>
    </row>
    <row r="8" spans="1:20" s="38" customFormat="1" ht="30" x14ac:dyDescent="0.25">
      <c r="A8" s="80" t="s">
        <v>82</v>
      </c>
      <c r="B8" s="34" t="s">
        <v>245</v>
      </c>
      <c r="C8" s="34">
        <v>1</v>
      </c>
      <c r="D8" s="34">
        <v>100</v>
      </c>
      <c r="E8" s="34"/>
      <c r="F8" s="34"/>
      <c r="G8" s="34"/>
      <c r="H8" s="34" t="s">
        <v>396</v>
      </c>
      <c r="I8" s="34"/>
      <c r="J8" s="36" t="s">
        <v>316</v>
      </c>
      <c r="K8" s="34" t="s">
        <v>252</v>
      </c>
      <c r="L8" s="34" t="s">
        <v>252</v>
      </c>
      <c r="M8" s="34" t="s">
        <v>251</v>
      </c>
      <c r="N8" s="34" t="s">
        <v>252</v>
      </c>
      <c r="O8" s="34" t="s">
        <v>252</v>
      </c>
      <c r="P8" s="80" t="s">
        <v>157</v>
      </c>
      <c r="Q8" s="118" t="s">
        <v>327</v>
      </c>
      <c r="R8" s="118" t="s">
        <v>329</v>
      </c>
      <c r="S8" s="118" t="s">
        <v>330</v>
      </c>
      <c r="T8" s="118" t="s">
        <v>397</v>
      </c>
    </row>
    <row r="9" spans="1:20" s="117" customFormat="1" ht="30" x14ac:dyDescent="0.25">
      <c r="A9" s="80" t="s">
        <v>261</v>
      </c>
      <c r="B9" s="34" t="s">
        <v>245</v>
      </c>
      <c r="C9" s="80" t="s">
        <v>261</v>
      </c>
      <c r="D9" s="80" t="s">
        <v>261</v>
      </c>
      <c r="E9" s="34"/>
      <c r="F9" s="34"/>
      <c r="G9" s="34"/>
      <c r="H9" s="34" t="s">
        <v>396</v>
      </c>
      <c r="I9" s="34"/>
      <c r="J9" s="36" t="s">
        <v>316</v>
      </c>
      <c r="K9" s="34" t="s">
        <v>252</v>
      </c>
      <c r="L9" s="34" t="s">
        <v>252</v>
      </c>
      <c r="M9" s="34" t="s">
        <v>251</v>
      </c>
      <c r="N9" s="34" t="s">
        <v>252</v>
      </c>
      <c r="O9" s="34" t="s">
        <v>252</v>
      </c>
      <c r="P9" s="80" t="s">
        <v>157</v>
      </c>
      <c r="Q9" s="118" t="s">
        <v>327</v>
      </c>
      <c r="R9" s="118" t="s">
        <v>328</v>
      </c>
      <c r="S9" s="118" t="s">
        <v>330</v>
      </c>
      <c r="T9" s="118" t="s">
        <v>397</v>
      </c>
    </row>
    <row r="10" spans="1:20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  <c r="Q10" s="52"/>
      <c r="R10" s="52"/>
      <c r="S10" s="52"/>
      <c r="T10" s="52"/>
    </row>
    <row r="11" spans="1:20" s="38" customFormat="1" x14ac:dyDescent="0.25">
      <c r="A11" s="66" t="s">
        <v>35</v>
      </c>
      <c r="B11" s="66" t="s">
        <v>5</v>
      </c>
      <c r="C11" s="66" t="s">
        <v>7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67" t="s">
        <v>370</v>
      </c>
      <c r="B12" s="68" t="s">
        <v>110</v>
      </c>
      <c r="C12" s="69" t="str">
        <f>A6</f>
        <v>Id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s="117" customFormat="1" x14ac:dyDescent="0.25">
      <c r="A13" s="144" t="s">
        <v>56</v>
      </c>
      <c r="B13" s="147" t="s">
        <v>426</v>
      </c>
      <c r="C13" s="69" t="str">
        <f>A7</f>
        <v>Nombre</v>
      </c>
      <c r="D13" s="52"/>
      <c r="E13" s="52"/>
      <c r="F13" s="52"/>
      <c r="G13" s="52"/>
      <c r="H13" s="10"/>
      <c r="I13" s="10"/>
      <c r="J13" s="10"/>
      <c r="K13" s="10"/>
      <c r="L13" s="10"/>
      <c r="M13" s="10"/>
      <c r="N13" s="10"/>
      <c r="O13" s="10"/>
      <c r="P13" s="10"/>
    </row>
    <row r="14" spans="1:20" s="117" customFormat="1" x14ac:dyDescent="0.25">
      <c r="A14" s="145"/>
      <c r="B14" s="148"/>
      <c r="C14" s="69" t="str">
        <f>A9</f>
        <v>Almacen</v>
      </c>
      <c r="D14" s="52"/>
      <c r="E14" s="52"/>
      <c r="F14" s="52"/>
      <c r="G14" s="52"/>
      <c r="H14" s="10"/>
      <c r="I14" s="10"/>
      <c r="J14" s="10"/>
      <c r="K14" s="10"/>
      <c r="L14" s="10"/>
      <c r="M14" s="10"/>
      <c r="N14" s="10"/>
      <c r="O14" s="10"/>
      <c r="P14" s="10"/>
    </row>
    <row r="15" spans="1:20" x14ac:dyDescent="0.25">
      <c r="A15" s="52"/>
      <c r="B15" s="52"/>
      <c r="C15" s="52"/>
      <c r="D15" s="52"/>
      <c r="E15" s="52"/>
      <c r="F15" s="52"/>
      <c r="G15" s="52"/>
    </row>
    <row r="16" spans="1:20" s="1" customFormat="1" x14ac:dyDescent="0.25">
      <c r="A16" s="52"/>
      <c r="B16" s="52"/>
      <c r="C16" s="52"/>
      <c r="D16" s="52"/>
      <c r="E16" s="52"/>
      <c r="F16" s="52"/>
      <c r="G16" s="52"/>
      <c r="H16" s="40"/>
      <c r="I16" s="86"/>
      <c r="J16" s="86"/>
      <c r="K16" s="84"/>
    </row>
    <row r="17" spans="1:11" x14ac:dyDescent="0.25">
      <c r="A17" s="46" t="s">
        <v>81</v>
      </c>
      <c r="B17" s="73" t="s">
        <v>88</v>
      </c>
      <c r="C17" s="46" t="s">
        <v>89</v>
      </c>
      <c r="D17" s="46" t="s">
        <v>90</v>
      </c>
      <c r="E17" s="73" t="s">
        <v>91</v>
      </c>
      <c r="F17" s="138" t="s">
        <v>92</v>
      </c>
      <c r="G17" s="139"/>
      <c r="I17" s="88"/>
      <c r="J17" s="88"/>
      <c r="K17" s="85"/>
    </row>
    <row r="18" spans="1:11" ht="15" customHeight="1" x14ac:dyDescent="0.25">
      <c r="A18" s="42" t="s">
        <v>398</v>
      </c>
      <c r="B18" s="48" t="s">
        <v>402</v>
      </c>
      <c r="C18" s="42" t="s">
        <v>406</v>
      </c>
      <c r="D18" s="42" t="s">
        <v>309</v>
      </c>
      <c r="E18" s="149" t="str">
        <f>$A$25</f>
        <v>SE-P-1</v>
      </c>
      <c r="F18" s="140" t="s">
        <v>312</v>
      </c>
      <c r="G18" s="141"/>
      <c r="I18" s="88"/>
      <c r="J18" s="88"/>
      <c r="K18" s="85"/>
    </row>
    <row r="19" spans="1:11" x14ac:dyDescent="0.25">
      <c r="A19" s="42" t="s">
        <v>399</v>
      </c>
      <c r="B19" s="48" t="s">
        <v>403</v>
      </c>
      <c r="C19" s="121" t="s">
        <v>406</v>
      </c>
      <c r="D19" s="121" t="s">
        <v>309</v>
      </c>
      <c r="E19" s="150"/>
      <c r="F19" s="133" t="s">
        <v>409</v>
      </c>
      <c r="G19" s="134"/>
      <c r="I19" s="85"/>
      <c r="J19" s="85"/>
      <c r="K19" s="85"/>
    </row>
    <row r="20" spans="1:11" x14ac:dyDescent="0.25">
      <c r="A20" s="42" t="s">
        <v>400</v>
      </c>
      <c r="B20" s="48" t="s">
        <v>404</v>
      </c>
      <c r="C20" s="121" t="s">
        <v>407</v>
      </c>
      <c r="D20" s="121" t="s">
        <v>309</v>
      </c>
      <c r="E20" s="127" t="str">
        <f>$A$26</f>
        <v>SE-P-2</v>
      </c>
      <c r="F20" s="133" t="s">
        <v>168</v>
      </c>
      <c r="G20" s="134"/>
      <c r="I20" s="87"/>
      <c r="J20" s="87"/>
      <c r="K20" s="85"/>
    </row>
    <row r="21" spans="1:11" x14ac:dyDescent="0.25">
      <c r="A21" s="42" t="s">
        <v>401</v>
      </c>
      <c r="B21" s="48" t="s">
        <v>405</v>
      </c>
      <c r="C21" s="121" t="s">
        <v>406</v>
      </c>
      <c r="D21" s="42" t="s">
        <v>408</v>
      </c>
      <c r="E21" s="128"/>
      <c r="F21" s="133" t="s">
        <v>168</v>
      </c>
      <c r="G21" s="134"/>
      <c r="I21" s="86"/>
      <c r="J21" s="86"/>
      <c r="K21" s="85"/>
    </row>
    <row r="22" spans="1:11" x14ac:dyDescent="0.25">
      <c r="A22" s="52"/>
      <c r="B22" s="52"/>
      <c r="C22" s="52"/>
      <c r="D22" s="52"/>
      <c r="E22" s="52"/>
      <c r="F22" s="52"/>
      <c r="G22" s="52"/>
      <c r="I22" s="86"/>
      <c r="J22" s="86"/>
      <c r="K22" s="85"/>
    </row>
    <row r="23" spans="1:11" x14ac:dyDescent="0.25">
      <c r="A23" s="52"/>
      <c r="B23" s="52"/>
      <c r="C23" s="52"/>
      <c r="D23" s="52"/>
      <c r="E23" s="52"/>
      <c r="F23" s="52"/>
      <c r="G23" s="52"/>
      <c r="I23" s="89"/>
      <c r="J23" s="89"/>
      <c r="K23" s="85"/>
    </row>
    <row r="24" spans="1:11" x14ac:dyDescent="0.25">
      <c r="A24" s="74" t="s">
        <v>8</v>
      </c>
      <c r="B24" s="74" t="s">
        <v>5</v>
      </c>
      <c r="C24" s="50"/>
      <c r="D24" s="50"/>
      <c r="E24" s="52"/>
      <c r="F24" s="52"/>
      <c r="G24" s="52"/>
      <c r="H24" s="88"/>
      <c r="I24" s="88"/>
      <c r="J24" s="88"/>
      <c r="K24" s="85"/>
    </row>
    <row r="25" spans="1:11" x14ac:dyDescent="0.25">
      <c r="A25" s="54" t="s">
        <v>166</v>
      </c>
      <c r="B25" s="54" t="s">
        <v>412</v>
      </c>
      <c r="C25" s="50"/>
      <c r="D25" s="50"/>
      <c r="E25" s="52"/>
      <c r="F25" s="52"/>
      <c r="G25" s="52"/>
      <c r="H25" s="86"/>
      <c r="I25" s="86"/>
      <c r="J25" s="86"/>
      <c r="K25" s="85"/>
    </row>
    <row r="26" spans="1:11" x14ac:dyDescent="0.25">
      <c r="A26" s="54" t="s">
        <v>167</v>
      </c>
      <c r="B26" s="54" t="s">
        <v>413</v>
      </c>
      <c r="C26" s="50"/>
      <c r="D26" s="50"/>
      <c r="E26" s="52"/>
      <c r="F26" s="52"/>
      <c r="G26" s="52"/>
      <c r="H26" s="88"/>
      <c r="I26" s="88"/>
      <c r="J26" s="88"/>
      <c r="K26" s="85"/>
    </row>
    <row r="27" spans="1:11" s="10" customFormat="1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</sheetData>
  <mergeCells count="11">
    <mergeCell ref="F19:G19"/>
    <mergeCell ref="F20:G20"/>
    <mergeCell ref="F21:G21"/>
    <mergeCell ref="A1:P1"/>
    <mergeCell ref="B2:P2"/>
    <mergeCell ref="B3:P3"/>
    <mergeCell ref="F17:G17"/>
    <mergeCell ref="F18:G18"/>
    <mergeCell ref="A13:A14"/>
    <mergeCell ref="B13:B14"/>
    <mergeCell ref="E18:E19"/>
  </mergeCells>
  <phoneticPr fontId="8" type="noConversion"/>
  <hyperlinks>
    <hyperlink ref="A1" location="'objeto de dominio'!A1" display="valor inicial " xr:uid="{0F35CB6B-82A4-49BB-BB1F-BF4A1073B56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D95F1A-1200-4AEF-B9BE-586102C1DCB3}">
          <x14:formula1>
            <xm:f>Valores!$B$2:$B$3</xm:f>
          </x14:formula1>
          <xm:sqref>K6:O9</xm:sqref>
        </x14:dataValidation>
        <x14:dataValidation type="list" allowBlank="1" showInputMessage="1" showErrorMessage="1" xr:uid="{B1512436-41B9-44F0-9589-D0C97E815CA8}">
          <x14:formula1>
            <xm:f>Valores!$A$2:$A$7</xm:f>
          </x14:formula1>
          <xm:sqref>B6:B9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O6"/>
  <sheetViews>
    <sheetView workbookViewId="0">
      <selection activeCell="C10" sqref="C10"/>
    </sheetView>
  </sheetViews>
  <sheetFormatPr baseColWidth="10" defaultRowHeight="15" x14ac:dyDescent="0.25"/>
  <cols>
    <col min="1" max="1" width="12.42578125" bestFit="1" customWidth="1"/>
    <col min="2" max="2" width="12.28515625" customWidth="1"/>
    <col min="3" max="3" width="34" bestFit="1" customWidth="1"/>
    <col min="4" max="4" width="22.85546875" customWidth="1"/>
  </cols>
  <sheetData>
    <row r="1" spans="1:15" x14ac:dyDescent="0.25">
      <c r="A1" s="135" t="s">
        <v>4</v>
      </c>
      <c r="B1" s="135"/>
      <c r="C1" s="13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3" t="str">
        <f>Seccion!$A$6</f>
        <v>Id</v>
      </c>
      <c r="B2" s="3" t="str">
        <f>Seccion!$A$9</f>
        <v>Almacen</v>
      </c>
      <c r="C2" s="108" t="str">
        <f>Seccion!$A$8</f>
        <v xml:space="preserve">Descripcion </v>
      </c>
      <c r="D2" s="108" t="str">
        <f>Seccion!$A$7</f>
        <v>Nombre</v>
      </c>
    </row>
    <row r="3" spans="1:15" ht="30" x14ac:dyDescent="0.25">
      <c r="A3">
        <v>1</v>
      </c>
      <c r="B3" t="s">
        <v>389</v>
      </c>
      <c r="C3" s="38" t="s">
        <v>239</v>
      </c>
      <c r="D3" t="s">
        <v>392</v>
      </c>
    </row>
    <row r="4" spans="1:15" x14ac:dyDescent="0.25">
      <c r="A4">
        <v>2</v>
      </c>
      <c r="B4" s="119" t="s">
        <v>390</v>
      </c>
      <c r="C4" s="38" t="s">
        <v>240</v>
      </c>
    </row>
    <row r="5" spans="1:15" ht="30" x14ac:dyDescent="0.25">
      <c r="A5" s="119">
        <v>1</v>
      </c>
      <c r="B5" s="119" t="s">
        <v>389</v>
      </c>
      <c r="C5" s="117" t="s">
        <v>239</v>
      </c>
      <c r="D5" s="119" t="s">
        <v>393</v>
      </c>
    </row>
    <row r="6" spans="1:15" ht="30" x14ac:dyDescent="0.25">
      <c r="A6" s="119">
        <v>1</v>
      </c>
      <c r="B6" s="119" t="s">
        <v>389</v>
      </c>
      <c r="C6" s="117" t="s">
        <v>239</v>
      </c>
      <c r="D6" s="119" t="s">
        <v>394</v>
      </c>
    </row>
  </sheetData>
  <mergeCells count="1">
    <mergeCell ref="A1:C1"/>
  </mergeCells>
  <phoneticPr fontId="8" type="noConversion"/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Seccion!A1" display="Seccion!A1" xr:uid="{F7114C02-C628-4711-A5A5-7D6EFD712F6B}"/>
    <hyperlink ref="D2" location="Seccion!A1" display="Seccion!A1" xr:uid="{3A863D07-D692-4D08-A051-27CF973440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CC07D8-D6C2-40C5-9542-A3733E7691D0}">
          <x14:formula1>
            <xm:f>'Almacen-Datos simulados'!$E$3:$E$14</xm:f>
          </x14:formula1>
          <xm:sqref>B3:B6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U32"/>
  <sheetViews>
    <sheetView topLeftCell="K1" zoomScaleNormal="100" workbookViewId="0">
      <selection activeCell="P11" sqref="P11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3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2.5703125" style="5" bestFit="1" customWidth="1"/>
    <col min="20" max="20" width="16.28515625" style="5" bestFit="1" customWidth="1"/>
    <col min="21" max="16384" width="11.42578125" style="5"/>
  </cols>
  <sheetData>
    <row r="1" spans="1:21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21" x14ac:dyDescent="0.25">
      <c r="A2" s="55" t="str">
        <f>'Objeto de dominio'!$A$1</f>
        <v>Objetos de dominio</v>
      </c>
      <c r="B2" s="151" t="str">
        <f>'Objeto de dominio'!A9</f>
        <v>Estanteria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52"/>
      <c r="R2" s="52"/>
      <c r="S2" s="52"/>
      <c r="T2" s="52"/>
      <c r="U2" s="52"/>
    </row>
    <row r="3" spans="1:21" x14ac:dyDescent="0.25">
      <c r="A3" s="56" t="str">
        <f>'Objeto de dominio'!B1</f>
        <v>Descripcion</v>
      </c>
      <c r="B3" s="152" t="str">
        <f>'Objeto de dominio'!B9</f>
        <v>Entidad que representa la estanteria y en donde se ubicarian los productos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52"/>
      <c r="R3" s="52"/>
      <c r="S3" s="52"/>
      <c r="T3" s="52"/>
      <c r="U3" s="52"/>
    </row>
    <row r="4" spans="1:21" x14ac:dyDescent="0.25">
      <c r="A4" s="57" t="s">
        <v>39</v>
      </c>
      <c r="B4" s="52"/>
      <c r="C4" s="52"/>
      <c r="D4" s="52"/>
      <c r="E4" s="52"/>
      <c r="F4" s="52"/>
      <c r="G4" s="52"/>
      <c r="H4" s="58"/>
      <c r="I4" s="52"/>
      <c r="J4" s="58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1" x14ac:dyDescent="0.25">
      <c r="A5" s="59" t="s">
        <v>7</v>
      </c>
      <c r="B5" s="60" t="s">
        <v>10</v>
      </c>
      <c r="C5" s="59" t="s">
        <v>11</v>
      </c>
      <c r="D5" s="59" t="s">
        <v>12</v>
      </c>
      <c r="E5" s="59" t="s">
        <v>13</v>
      </c>
      <c r="F5" s="59" t="s">
        <v>14</v>
      </c>
      <c r="G5" s="59" t="s">
        <v>15</v>
      </c>
      <c r="H5" s="60" t="s">
        <v>16</v>
      </c>
      <c r="I5" s="59" t="s">
        <v>20</v>
      </c>
      <c r="J5" s="60" t="s">
        <v>22</v>
      </c>
      <c r="K5" s="59" t="s">
        <v>24</v>
      </c>
      <c r="L5" s="60" t="s">
        <v>29</v>
      </c>
      <c r="M5" s="59" t="s">
        <v>28</v>
      </c>
      <c r="N5" s="60" t="s">
        <v>30</v>
      </c>
      <c r="O5" s="59" t="s">
        <v>31</v>
      </c>
      <c r="P5" s="60" t="s">
        <v>6</v>
      </c>
      <c r="Q5" s="75" t="str">
        <f>$A$22</f>
        <v xml:space="preserve">crear estanteria </v>
      </c>
      <c r="R5" s="75" t="str">
        <f>$A$23</f>
        <v>editar estanteria</v>
      </c>
      <c r="S5" s="75" t="str">
        <f>$A$24</f>
        <v>elimunar estanteria</v>
      </c>
      <c r="T5" s="75" t="str">
        <f>A25</f>
        <v>buscar estanteria</v>
      </c>
      <c r="U5" s="52"/>
    </row>
    <row r="6" spans="1:21" ht="30" x14ac:dyDescent="0.25">
      <c r="A6" s="62" t="s">
        <v>293</v>
      </c>
      <c r="B6" s="63" t="s">
        <v>245</v>
      </c>
      <c r="C6" s="62">
        <v>36</v>
      </c>
      <c r="D6" s="62">
        <v>36</v>
      </c>
      <c r="E6" s="62"/>
      <c r="F6" s="62"/>
      <c r="G6" s="62"/>
      <c r="H6" s="63" t="s">
        <v>314</v>
      </c>
      <c r="I6" s="62"/>
      <c r="J6" s="64" t="s">
        <v>316</v>
      </c>
      <c r="K6" s="62" t="s">
        <v>251</v>
      </c>
      <c r="L6" s="62" t="s">
        <v>252</v>
      </c>
      <c r="M6" s="62" t="s">
        <v>251</v>
      </c>
      <c r="N6" s="62" t="s">
        <v>252</v>
      </c>
      <c r="O6" s="62" t="s">
        <v>26</v>
      </c>
      <c r="P6" s="62" t="s">
        <v>318</v>
      </c>
      <c r="Q6" s="118" t="s">
        <v>327</v>
      </c>
      <c r="R6" s="118" t="s">
        <v>328</v>
      </c>
      <c r="S6" s="118" t="s">
        <v>327</v>
      </c>
      <c r="T6" s="118" t="s">
        <v>331</v>
      </c>
      <c r="U6" s="52"/>
    </row>
    <row r="7" spans="1:21" ht="30" x14ac:dyDescent="0.25">
      <c r="A7" s="62" t="s">
        <v>88</v>
      </c>
      <c r="B7" s="63" t="s">
        <v>245</v>
      </c>
      <c r="C7" s="62">
        <v>1</v>
      </c>
      <c r="D7" s="62">
        <v>50</v>
      </c>
      <c r="E7" s="62"/>
      <c r="F7" s="62"/>
      <c r="G7" s="62"/>
      <c r="H7" s="63" t="s">
        <v>326</v>
      </c>
      <c r="I7" s="62"/>
      <c r="J7" s="64" t="s">
        <v>316</v>
      </c>
      <c r="K7" s="62" t="s">
        <v>252</v>
      </c>
      <c r="L7" s="62" t="s">
        <v>252</v>
      </c>
      <c r="M7" s="62" t="s">
        <v>251</v>
      </c>
      <c r="N7" s="62" t="s">
        <v>252</v>
      </c>
      <c r="O7" s="62" t="s">
        <v>252</v>
      </c>
      <c r="P7" s="62" t="s">
        <v>377</v>
      </c>
      <c r="Q7" s="118" t="s">
        <v>327</v>
      </c>
      <c r="R7" s="118" t="s">
        <v>329</v>
      </c>
      <c r="S7" s="118" t="s">
        <v>330</v>
      </c>
      <c r="T7" s="118" t="s">
        <v>331</v>
      </c>
      <c r="U7" s="52"/>
    </row>
    <row r="8" spans="1:21" ht="30" x14ac:dyDescent="0.25">
      <c r="A8" s="62" t="s">
        <v>374</v>
      </c>
      <c r="B8" s="63" t="s">
        <v>245</v>
      </c>
      <c r="C8" s="62">
        <v>1</v>
      </c>
      <c r="D8" s="62">
        <v>10</v>
      </c>
      <c r="E8" s="62"/>
      <c r="F8" s="62"/>
      <c r="G8" s="62"/>
      <c r="H8" s="63" t="s">
        <v>326</v>
      </c>
      <c r="I8" s="62"/>
      <c r="J8" s="64" t="s">
        <v>316</v>
      </c>
      <c r="K8" s="62" t="s">
        <v>252</v>
      </c>
      <c r="L8" s="62" t="s">
        <v>252</v>
      </c>
      <c r="M8" s="62" t="s">
        <v>251</v>
      </c>
      <c r="N8" s="62" t="s">
        <v>252</v>
      </c>
      <c r="O8" s="62" t="s">
        <v>252</v>
      </c>
      <c r="P8" s="62" t="s">
        <v>378</v>
      </c>
      <c r="Q8" s="118" t="s">
        <v>327</v>
      </c>
      <c r="R8" s="118" t="s">
        <v>328</v>
      </c>
      <c r="S8" s="118" t="s">
        <v>330</v>
      </c>
      <c r="T8" s="118" t="s">
        <v>331</v>
      </c>
      <c r="U8" s="52"/>
    </row>
    <row r="9" spans="1:21" ht="30" x14ac:dyDescent="0.25">
      <c r="A9" s="62" t="s">
        <v>375</v>
      </c>
      <c r="B9" s="63" t="s">
        <v>245</v>
      </c>
      <c r="C9" s="62">
        <v>1</v>
      </c>
      <c r="D9" s="62">
        <v>50</v>
      </c>
      <c r="E9" s="62"/>
      <c r="F9" s="62"/>
      <c r="G9" s="62"/>
      <c r="H9" s="63" t="s">
        <v>326</v>
      </c>
      <c r="I9" s="62"/>
      <c r="J9" s="64" t="s">
        <v>316</v>
      </c>
      <c r="K9" s="62" t="s">
        <v>252</v>
      </c>
      <c r="L9" s="62" t="s">
        <v>252</v>
      </c>
      <c r="M9" s="62" t="s">
        <v>251</v>
      </c>
      <c r="N9" s="62" t="s">
        <v>252</v>
      </c>
      <c r="O9" s="62" t="s">
        <v>252</v>
      </c>
      <c r="P9" s="62" t="s">
        <v>379</v>
      </c>
      <c r="Q9" s="118" t="s">
        <v>327</v>
      </c>
      <c r="R9" s="118" t="s">
        <v>328</v>
      </c>
      <c r="S9" s="118" t="s">
        <v>330</v>
      </c>
      <c r="T9" s="118" t="s">
        <v>331</v>
      </c>
      <c r="U9" s="52"/>
    </row>
    <row r="10" spans="1:21" ht="30" x14ac:dyDescent="0.25">
      <c r="A10" s="62" t="s">
        <v>376</v>
      </c>
      <c r="B10" s="63" t="s">
        <v>245</v>
      </c>
      <c r="C10" s="62">
        <v>1</v>
      </c>
      <c r="D10" s="62">
        <v>10</v>
      </c>
      <c r="E10" s="62"/>
      <c r="F10" s="62"/>
      <c r="G10" s="62"/>
      <c r="H10" s="63" t="s">
        <v>326</v>
      </c>
      <c r="I10" s="62"/>
      <c r="J10" s="64" t="s">
        <v>316</v>
      </c>
      <c r="K10" s="62" t="s">
        <v>252</v>
      </c>
      <c r="L10" s="62" t="s">
        <v>252</v>
      </c>
      <c r="M10" s="62" t="s">
        <v>251</v>
      </c>
      <c r="N10" s="62" t="s">
        <v>252</v>
      </c>
      <c r="O10" s="62" t="s">
        <v>252</v>
      </c>
      <c r="P10" s="62" t="s">
        <v>410</v>
      </c>
      <c r="Q10" s="118" t="s">
        <v>327</v>
      </c>
      <c r="R10" s="118" t="s">
        <v>328</v>
      </c>
      <c r="S10" s="118" t="s">
        <v>330</v>
      </c>
      <c r="T10" s="118" t="s">
        <v>331</v>
      </c>
      <c r="U10" s="52"/>
    </row>
    <row r="11" spans="1:21" s="113" customFormat="1" ht="30" x14ac:dyDescent="0.25">
      <c r="A11" s="62" t="s">
        <v>259</v>
      </c>
      <c r="B11" s="63" t="s">
        <v>245</v>
      </c>
      <c r="C11" s="62" t="s">
        <v>259</v>
      </c>
      <c r="D11" s="62" t="s">
        <v>259</v>
      </c>
      <c r="E11" s="62"/>
      <c r="F11" s="62"/>
      <c r="G11" s="62"/>
      <c r="H11" s="63" t="s">
        <v>326</v>
      </c>
      <c r="I11" s="62"/>
      <c r="J11" s="64" t="s">
        <v>316</v>
      </c>
      <c r="K11" s="62" t="s">
        <v>252</v>
      </c>
      <c r="L11" s="62" t="s">
        <v>252</v>
      </c>
      <c r="M11" s="62" t="s">
        <v>251</v>
      </c>
      <c r="N11" s="62" t="s">
        <v>252</v>
      </c>
      <c r="O11" s="62" t="s">
        <v>252</v>
      </c>
      <c r="P11" s="62" t="s">
        <v>411</v>
      </c>
      <c r="Q11" s="118" t="s">
        <v>327</v>
      </c>
      <c r="R11" s="118" t="s">
        <v>328</v>
      </c>
      <c r="S11" s="118" t="s">
        <v>330</v>
      </c>
      <c r="T11" s="118" t="s">
        <v>331</v>
      </c>
      <c r="U11" s="52"/>
    </row>
    <row r="12" spans="1:21" s="113" customFormat="1" x14ac:dyDescent="0.25">
      <c r="A12" s="52"/>
      <c r="B12" s="52"/>
      <c r="C12" s="52"/>
      <c r="D12" s="52"/>
      <c r="E12" s="52"/>
      <c r="F12" s="52"/>
      <c r="G12" s="52"/>
      <c r="H12" s="58"/>
      <c r="I12" s="52"/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 spans="1:21" x14ac:dyDescent="0.25">
      <c r="A13" s="52"/>
      <c r="B13" s="52"/>
      <c r="C13" s="52"/>
      <c r="D13" s="52"/>
      <c r="E13" s="52"/>
      <c r="F13" s="52"/>
      <c r="G13" s="52"/>
      <c r="H13" s="58"/>
      <c r="I13" s="52"/>
      <c r="J13" s="58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 spans="1:21" x14ac:dyDescent="0.25">
      <c r="A14" s="66" t="s">
        <v>35</v>
      </c>
      <c r="B14" s="66" t="s">
        <v>5</v>
      </c>
      <c r="C14" s="66" t="s">
        <v>7</v>
      </c>
      <c r="D14" s="52"/>
      <c r="E14" s="52"/>
      <c r="F14" s="52"/>
      <c r="G14" s="52"/>
      <c r="H14" s="5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 x14ac:dyDescent="0.25">
      <c r="A15" s="67" t="s">
        <v>370</v>
      </c>
      <c r="B15" s="68" t="s">
        <v>110</v>
      </c>
      <c r="C15" s="69" t="str">
        <f>A6</f>
        <v>Id</v>
      </c>
      <c r="D15" s="52"/>
      <c r="E15" s="52"/>
      <c r="F15" s="52"/>
      <c r="G15" s="52"/>
      <c r="H15" s="58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 x14ac:dyDescent="0.25">
      <c r="A16" s="153" t="s">
        <v>56</v>
      </c>
      <c r="B16" s="154" t="s">
        <v>111</v>
      </c>
      <c r="C16" s="67" t="str">
        <f>A8</f>
        <v>Pasillo</v>
      </c>
      <c r="D16" s="52"/>
      <c r="E16" s="52"/>
      <c r="F16" s="52"/>
      <c r="G16" s="52"/>
      <c r="H16" s="58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 spans="1:21" x14ac:dyDescent="0.25">
      <c r="A17" s="153"/>
      <c r="B17" s="154"/>
      <c r="C17" s="67" t="str">
        <f>A9</f>
        <v xml:space="preserve">Numero </v>
      </c>
      <c r="D17" s="52"/>
      <c r="E17" s="52"/>
      <c r="F17" s="52"/>
      <c r="G17" s="52"/>
      <c r="H17" s="58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</row>
    <row r="18" spans="1:21" x14ac:dyDescent="0.25">
      <c r="A18" s="153"/>
      <c r="B18" s="154"/>
      <c r="C18" s="67" t="str">
        <f>A10</f>
        <v>Letra</v>
      </c>
      <c r="D18" s="52"/>
      <c r="E18" s="52"/>
      <c r="F18" s="52"/>
      <c r="G18" s="52"/>
      <c r="H18" s="58"/>
      <c r="I18" s="52"/>
      <c r="J18" s="50"/>
      <c r="K18" s="50"/>
      <c r="L18" s="50"/>
      <c r="M18" s="50"/>
      <c r="N18" s="50"/>
      <c r="O18" s="52"/>
      <c r="P18" s="52"/>
      <c r="Q18" s="52"/>
      <c r="R18" s="52"/>
      <c r="S18" s="52"/>
      <c r="T18" s="52"/>
      <c r="U18" s="52"/>
    </row>
    <row r="19" spans="1:2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0"/>
      <c r="K19" s="50"/>
      <c r="L19" s="50"/>
      <c r="M19" s="50"/>
      <c r="N19" s="50"/>
      <c r="O19" s="52"/>
      <c r="P19" s="52"/>
      <c r="Q19" s="52"/>
      <c r="R19" s="52"/>
      <c r="S19" s="52"/>
      <c r="T19" s="52"/>
      <c r="U19" s="52"/>
    </row>
    <row r="20" spans="1:21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0"/>
      <c r="K20" s="50"/>
      <c r="L20" s="50"/>
      <c r="M20" s="50"/>
      <c r="N20" s="50"/>
      <c r="O20" s="52"/>
      <c r="P20" s="52"/>
      <c r="Q20" s="52"/>
      <c r="R20" s="52"/>
      <c r="S20" s="52"/>
      <c r="T20" s="52"/>
      <c r="U20" s="52"/>
    </row>
    <row r="21" spans="1:21" x14ac:dyDescent="0.25">
      <c r="A21" s="46" t="s">
        <v>81</v>
      </c>
      <c r="B21" s="73" t="s">
        <v>88</v>
      </c>
      <c r="C21" s="46" t="s">
        <v>89</v>
      </c>
      <c r="D21" s="46" t="s">
        <v>90</v>
      </c>
      <c r="E21" s="73" t="s">
        <v>91</v>
      </c>
      <c r="F21" s="138" t="s">
        <v>92</v>
      </c>
      <c r="G21" s="139"/>
      <c r="H21" s="52"/>
      <c r="I21" s="52"/>
      <c r="J21" s="50"/>
      <c r="K21" s="50"/>
      <c r="L21" s="50"/>
      <c r="M21" s="50"/>
      <c r="N21" s="50"/>
      <c r="O21" s="52"/>
      <c r="P21" s="52"/>
      <c r="Q21" s="52"/>
      <c r="R21" s="52"/>
      <c r="S21" s="52"/>
      <c r="T21" s="52"/>
      <c r="U21" s="52"/>
    </row>
    <row r="22" spans="1:21" x14ac:dyDescent="0.25">
      <c r="A22" s="42" t="s">
        <v>100</v>
      </c>
      <c r="B22" s="48" t="s">
        <v>103</v>
      </c>
      <c r="C22" s="42" t="s">
        <v>107</v>
      </c>
      <c r="D22" s="42" t="s">
        <v>93</v>
      </c>
      <c r="E22" s="49" t="str">
        <f>$A$29</f>
        <v>E-P-1</v>
      </c>
      <c r="F22" s="140" t="s">
        <v>115</v>
      </c>
      <c r="G22" s="141"/>
      <c r="H22" s="52"/>
      <c r="I22" s="52"/>
      <c r="J22" s="50"/>
      <c r="K22" s="50"/>
      <c r="L22" s="50"/>
      <c r="M22" s="50"/>
      <c r="N22" s="50"/>
      <c r="O22" s="52"/>
      <c r="P22" s="52"/>
      <c r="Q22" s="52"/>
      <c r="R22" s="52"/>
      <c r="S22" s="52"/>
      <c r="T22" s="52"/>
      <c r="U22" s="52"/>
    </row>
    <row r="23" spans="1:21" x14ac:dyDescent="0.25">
      <c r="A23" s="42" t="s">
        <v>101</v>
      </c>
      <c r="B23" s="48" t="s">
        <v>104</v>
      </c>
      <c r="C23" s="42" t="s">
        <v>107</v>
      </c>
      <c r="D23" s="42" t="s">
        <v>93</v>
      </c>
      <c r="E23" s="130" t="str">
        <f>$A$30</f>
        <v>E-P-2</v>
      </c>
      <c r="F23" s="133" t="s">
        <v>116</v>
      </c>
      <c r="G23" s="134"/>
      <c r="H23" s="52"/>
      <c r="I23" s="52"/>
      <c r="J23" s="50"/>
      <c r="K23" s="51"/>
      <c r="L23" s="51"/>
      <c r="M23" s="51"/>
      <c r="N23" s="50"/>
      <c r="O23" s="52"/>
      <c r="P23" s="52"/>
      <c r="Q23" s="52"/>
      <c r="R23" s="52"/>
      <c r="S23" s="52"/>
      <c r="T23" s="52"/>
      <c r="U23" s="52"/>
    </row>
    <row r="24" spans="1:21" x14ac:dyDescent="0.25">
      <c r="A24" s="42" t="s">
        <v>118</v>
      </c>
      <c r="B24" s="48" t="s">
        <v>105</v>
      </c>
      <c r="C24" s="42" t="s">
        <v>108</v>
      </c>
      <c r="D24" s="42" t="s">
        <v>93</v>
      </c>
      <c r="E24" s="131"/>
      <c r="F24" s="133" t="s">
        <v>116</v>
      </c>
      <c r="G24" s="134"/>
      <c r="H24" s="52"/>
      <c r="I24" s="52"/>
      <c r="J24" s="50"/>
      <c r="K24" s="51"/>
      <c r="L24" s="51"/>
      <c r="M24" s="51"/>
      <c r="N24" s="50"/>
      <c r="O24" s="52"/>
      <c r="P24" s="52"/>
      <c r="Q24" s="52"/>
      <c r="R24" s="52"/>
      <c r="S24" s="52"/>
      <c r="T24" s="52"/>
      <c r="U24" s="52"/>
    </row>
    <row r="25" spans="1:21" x14ac:dyDescent="0.25">
      <c r="A25" s="42" t="s">
        <v>102</v>
      </c>
      <c r="B25" s="48" t="s">
        <v>106</v>
      </c>
      <c r="C25" s="42" t="s">
        <v>107</v>
      </c>
      <c r="D25" s="42" t="s">
        <v>109</v>
      </c>
      <c r="E25" s="132"/>
      <c r="F25" s="133" t="s">
        <v>116</v>
      </c>
      <c r="G25" s="134"/>
      <c r="H25" s="52"/>
      <c r="I25" s="52"/>
      <c r="J25" s="50"/>
      <c r="K25" s="51"/>
      <c r="L25" s="51"/>
      <c r="M25" s="51"/>
      <c r="N25" s="50"/>
      <c r="O25" s="52"/>
      <c r="P25" s="52"/>
      <c r="Q25" s="52"/>
      <c r="R25" s="52"/>
      <c r="S25" s="52"/>
      <c r="T25" s="52"/>
      <c r="U25" s="52"/>
    </row>
    <row r="26" spans="1:21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0"/>
      <c r="K26" s="50"/>
      <c r="L26" s="50"/>
      <c r="M26" s="50"/>
      <c r="N26" s="50"/>
      <c r="O26" s="52"/>
      <c r="P26" s="52"/>
      <c r="Q26" s="52"/>
      <c r="R26" s="52"/>
      <c r="S26" s="52"/>
      <c r="T26" s="52"/>
      <c r="U26" s="52"/>
    </row>
    <row r="27" spans="1:21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0"/>
      <c r="K27" s="50"/>
      <c r="L27" s="50"/>
      <c r="M27" s="50"/>
      <c r="N27" s="50"/>
      <c r="O27" s="52"/>
      <c r="P27" s="52"/>
      <c r="Q27" s="52"/>
      <c r="R27" s="52"/>
      <c r="S27" s="52"/>
      <c r="T27" s="52"/>
      <c r="U27" s="52"/>
    </row>
    <row r="28" spans="1:21" x14ac:dyDescent="0.25">
      <c r="A28" s="74" t="s">
        <v>8</v>
      </c>
      <c r="B28" s="74" t="s">
        <v>5</v>
      </c>
      <c r="C28" s="50"/>
      <c r="D28" s="50"/>
      <c r="E28" s="52"/>
      <c r="F28" s="52"/>
      <c r="G28" s="52"/>
      <c r="H28" s="52"/>
      <c r="I28" s="52"/>
      <c r="J28" s="50"/>
      <c r="K28" s="50"/>
      <c r="L28" s="50"/>
      <c r="M28" s="50"/>
      <c r="N28" s="50"/>
      <c r="O28" s="52"/>
      <c r="P28" s="52"/>
      <c r="Q28" s="52"/>
      <c r="R28" s="52"/>
      <c r="S28" s="52"/>
      <c r="T28" s="52"/>
      <c r="U28" s="52"/>
    </row>
    <row r="29" spans="1:21" x14ac:dyDescent="0.25">
      <c r="A29" s="54" t="s">
        <v>112</v>
      </c>
      <c r="B29" s="54" t="s">
        <v>114</v>
      </c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 x14ac:dyDescent="0.25">
      <c r="A30" s="54" t="s">
        <v>113</v>
      </c>
      <c r="B30" s="54" t="s">
        <v>117</v>
      </c>
      <c r="C30" s="50"/>
      <c r="D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</row>
    <row r="32" spans="1:21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</row>
  </sheetData>
  <mergeCells count="11">
    <mergeCell ref="E23:E25"/>
    <mergeCell ref="A1:P1"/>
    <mergeCell ref="B2:P2"/>
    <mergeCell ref="B3:P3"/>
    <mergeCell ref="A16:A18"/>
    <mergeCell ref="B16:B18"/>
    <mergeCell ref="F21:G21"/>
    <mergeCell ref="F22:G22"/>
    <mergeCell ref="F23:G23"/>
    <mergeCell ref="F24:G24"/>
    <mergeCell ref="F25:G25"/>
  </mergeCells>
  <phoneticPr fontId="8" type="noConversion"/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K6:O11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11.140625" bestFit="1" customWidth="1"/>
    <col min="3" max="3" width="62.28515625" style="38" customWidth="1"/>
    <col min="4" max="4" width="11.7109375" customWidth="1"/>
  </cols>
  <sheetData>
    <row r="1" spans="1:16" x14ac:dyDescent="0.25">
      <c r="A1" s="135" t="s">
        <v>4</v>
      </c>
      <c r="B1" s="135"/>
      <c r="C1" s="135"/>
      <c r="D1" s="13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Estanteria!$A$6</f>
        <v>Id</v>
      </c>
      <c r="B2" s="107" t="str">
        <f>Estanteria!$A$7</f>
        <v>Descripcion</v>
      </c>
      <c r="C2" s="108" t="str">
        <f>Estanteria!A8</f>
        <v>Pasillo</v>
      </c>
      <c r="D2" s="112" t="str">
        <f>Estanteria!$A$9</f>
        <v xml:space="preserve">Numero </v>
      </c>
      <c r="E2" s="112" t="str">
        <f>Estanteria!$A$10</f>
        <v>Letra</v>
      </c>
    </row>
    <row r="3" spans="1:16" x14ac:dyDescent="0.25">
      <c r="A3" s="109">
        <v>1</v>
      </c>
      <c r="B3" s="109" t="s">
        <v>5</v>
      </c>
      <c r="C3" s="110">
        <v>1</v>
      </c>
      <c r="D3" s="109">
        <v>30</v>
      </c>
      <c r="E3" s="109" t="s">
        <v>241</v>
      </c>
    </row>
    <row r="4" spans="1:16" x14ac:dyDescent="0.25">
      <c r="A4" s="111">
        <v>2</v>
      </c>
      <c r="B4" s="111" t="s">
        <v>5</v>
      </c>
      <c r="C4" s="117">
        <v>2</v>
      </c>
      <c r="D4" s="111">
        <v>40</v>
      </c>
      <c r="E4" s="111" t="s">
        <v>242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estanteria!A1" display="estanteria!A1" xr:uid="{7C625551-1007-4041-A06B-86D441A7E48D}"/>
    <hyperlink ref="C2" location="estanteria!A1" display="estanteria!A1" xr:uid="{E5AB9271-0620-4A85-8DAA-993D84728506}"/>
    <hyperlink ref="A1" location="'objeto de dominio'!A1" display="valor inicial " xr:uid="{C32B3212-8D84-43EF-8D91-15E8B822369B}"/>
    <hyperlink ref="E2" location="estanteria!A1" display="estanteria!A1" xr:uid="{789FBD9A-9632-4B38-BD49-07B9D5891E58}"/>
    <hyperlink ref="D2" location="estanteria!A1" display="estanteria!A1" xr:uid="{6F82CB55-5D48-4488-85CB-8824D89BC21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T30"/>
  <sheetViews>
    <sheetView topLeftCell="M1" zoomScaleNormal="100" workbookViewId="0">
      <selection activeCell="Q6" sqref="Q6:T7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5703125" style="5" bestFit="1" customWidth="1"/>
    <col min="18" max="18" width="24.28515625" style="5" bestFit="1" customWidth="1"/>
    <col min="19" max="19" width="14.140625" style="5" bestFit="1" customWidth="1"/>
    <col min="20" max="20" width="17" style="5" bestFit="1" customWidth="1"/>
    <col min="21" max="16384" width="11.42578125" style="5"/>
  </cols>
  <sheetData>
    <row r="1" spans="1:20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20" x14ac:dyDescent="0.25">
      <c r="A2" s="8" t="str">
        <f>'Objeto de dominio'!$A$1</f>
        <v>Objetos de dominio</v>
      </c>
      <c r="B2" s="136" t="str">
        <f>'Objeto de dominio'!A10</f>
        <v>Almacen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20" x14ac:dyDescent="0.25">
      <c r="A3" s="9" t="str">
        <f>'Objeto de dominio'!B1</f>
        <v>Descripcion</v>
      </c>
      <c r="B3" s="137" t="str">
        <f>'Objeto de dominio'!B10</f>
        <v>Entida que representa el almacen que estaria ubicado en un direccion y contendria las secciones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20" x14ac:dyDescent="0.25">
      <c r="A4" s="4" t="s">
        <v>39</v>
      </c>
      <c r="H4" s="10"/>
      <c r="J4" s="10"/>
    </row>
    <row r="5" spans="1:20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61" t="str">
        <f>$A$22</f>
        <v>Crear almacen</v>
      </c>
      <c r="R5" s="61" t="str">
        <f>$A$23</f>
        <v>Editar almacen</v>
      </c>
      <c r="S5" s="61" t="str">
        <f>$A$24</f>
        <v>Eliminar almacen</v>
      </c>
      <c r="T5" s="61" t="str">
        <f>A25</f>
        <v>Buscar almacen</v>
      </c>
    </row>
    <row r="6" spans="1:20" ht="30" x14ac:dyDescent="0.25">
      <c r="A6" s="7" t="s">
        <v>293</v>
      </c>
      <c r="B6" s="12" t="s">
        <v>245</v>
      </c>
      <c r="C6" s="7">
        <v>36</v>
      </c>
      <c r="D6" s="7">
        <v>36</v>
      </c>
      <c r="E6" s="7"/>
      <c r="F6" s="7"/>
      <c r="G6" s="7"/>
      <c r="H6" s="12" t="s">
        <v>314</v>
      </c>
      <c r="I6" s="7"/>
      <c r="J6" s="116" t="s">
        <v>316</v>
      </c>
      <c r="K6" s="7" t="s">
        <v>251</v>
      </c>
      <c r="L6" s="7" t="s">
        <v>252</v>
      </c>
      <c r="M6" s="7" t="s">
        <v>251</v>
      </c>
      <c r="N6" s="7" t="s">
        <v>252</v>
      </c>
      <c r="O6" s="7" t="s">
        <v>251</v>
      </c>
      <c r="P6" s="7" t="s">
        <v>317</v>
      </c>
      <c r="Q6" s="118" t="s">
        <v>327</v>
      </c>
      <c r="R6" s="118" t="s">
        <v>328</v>
      </c>
      <c r="S6" s="118" t="s">
        <v>327</v>
      </c>
      <c r="T6" s="118" t="s">
        <v>331</v>
      </c>
    </row>
    <row r="7" spans="1:20" ht="15" customHeight="1" x14ac:dyDescent="0.25">
      <c r="A7" s="7" t="s">
        <v>262</v>
      </c>
      <c r="B7" s="115" t="s">
        <v>245</v>
      </c>
      <c r="C7" s="7" t="s">
        <v>262</v>
      </c>
      <c r="D7" s="114" t="s">
        <v>262</v>
      </c>
      <c r="E7" s="7"/>
      <c r="F7" s="7"/>
      <c r="G7" s="7"/>
      <c r="H7" s="12" t="s">
        <v>326</v>
      </c>
      <c r="I7" s="12"/>
      <c r="J7" s="116" t="s">
        <v>316</v>
      </c>
      <c r="K7" s="7" t="s">
        <v>252</v>
      </c>
      <c r="L7" s="114" t="s">
        <v>252</v>
      </c>
      <c r="M7" s="114" t="s">
        <v>251</v>
      </c>
      <c r="N7" s="114" t="s">
        <v>252</v>
      </c>
      <c r="O7" s="114" t="s">
        <v>252</v>
      </c>
      <c r="P7" s="7" t="s">
        <v>380</v>
      </c>
      <c r="Q7" s="118" t="s">
        <v>327</v>
      </c>
      <c r="R7" s="118" t="s">
        <v>328</v>
      </c>
      <c r="S7" s="118" t="s">
        <v>330</v>
      </c>
      <c r="T7" s="118" t="s">
        <v>331</v>
      </c>
    </row>
    <row r="8" spans="1:20" ht="15" customHeight="1" x14ac:dyDescent="0.25">
      <c r="A8" s="7" t="s">
        <v>353</v>
      </c>
      <c r="B8" s="115" t="s">
        <v>245</v>
      </c>
      <c r="C8" s="7">
        <v>1</v>
      </c>
      <c r="D8" s="7">
        <v>50</v>
      </c>
      <c r="E8" s="7"/>
      <c r="F8" s="7"/>
      <c r="G8" s="7"/>
      <c r="H8" s="115" t="s">
        <v>326</v>
      </c>
      <c r="I8" s="12"/>
      <c r="J8" s="116" t="s">
        <v>316</v>
      </c>
      <c r="K8" s="114" t="s">
        <v>252</v>
      </c>
      <c r="L8" s="114" t="s">
        <v>252</v>
      </c>
      <c r="M8" s="114" t="s">
        <v>251</v>
      </c>
      <c r="N8" s="114" t="s">
        <v>252</v>
      </c>
      <c r="O8" s="114" t="s">
        <v>252</v>
      </c>
      <c r="P8" s="7" t="s">
        <v>381</v>
      </c>
      <c r="Q8" s="118" t="s">
        <v>327</v>
      </c>
      <c r="R8" s="118" t="s">
        <v>328</v>
      </c>
      <c r="S8" s="118" t="s">
        <v>330</v>
      </c>
      <c r="T8" s="118" t="s">
        <v>331</v>
      </c>
    </row>
    <row r="9" spans="1:20" s="113" customFormat="1" ht="15" customHeight="1" x14ac:dyDescent="0.25">
      <c r="A9" s="114" t="s">
        <v>88</v>
      </c>
      <c r="B9" s="115" t="s">
        <v>245</v>
      </c>
      <c r="C9" s="114">
        <v>1</v>
      </c>
      <c r="D9" s="114">
        <v>200</v>
      </c>
      <c r="E9" s="114"/>
      <c r="F9" s="114"/>
      <c r="G9" s="114"/>
      <c r="H9" s="115" t="s">
        <v>326</v>
      </c>
      <c r="I9" s="115" t="s">
        <v>354</v>
      </c>
      <c r="J9" s="116" t="s">
        <v>316</v>
      </c>
      <c r="K9" s="114" t="s">
        <v>252</v>
      </c>
      <c r="L9" s="114" t="s">
        <v>252</v>
      </c>
      <c r="M9" s="114" t="s">
        <v>251</v>
      </c>
      <c r="N9" s="114" t="s">
        <v>252</v>
      </c>
      <c r="O9" s="114" t="s">
        <v>252</v>
      </c>
      <c r="P9" s="114" t="s">
        <v>382</v>
      </c>
      <c r="Q9" s="118" t="s">
        <v>327</v>
      </c>
      <c r="R9" s="118" t="s">
        <v>329</v>
      </c>
      <c r="S9" s="118" t="s">
        <v>330</v>
      </c>
      <c r="T9" s="118" t="s">
        <v>331</v>
      </c>
    </row>
    <row r="10" spans="1:20" s="113" customFormat="1" ht="15" customHeight="1" x14ac:dyDescent="0.25">
      <c r="A10" s="114" t="s">
        <v>84</v>
      </c>
      <c r="B10" s="115" t="s">
        <v>245</v>
      </c>
      <c r="C10" s="114">
        <v>1</v>
      </c>
      <c r="D10" s="114">
        <v>50</v>
      </c>
      <c r="E10" s="114"/>
      <c r="F10" s="114"/>
      <c r="G10" s="114"/>
      <c r="H10" s="115" t="s">
        <v>326</v>
      </c>
      <c r="I10" s="115"/>
      <c r="J10" s="116" t="s">
        <v>316</v>
      </c>
      <c r="K10" s="114" t="s">
        <v>252</v>
      </c>
      <c r="L10" s="114" t="s">
        <v>252</v>
      </c>
      <c r="M10" s="114" t="s">
        <v>251</v>
      </c>
      <c r="N10" s="114" t="s">
        <v>252</v>
      </c>
      <c r="O10" s="114" t="s">
        <v>252</v>
      </c>
      <c r="P10" s="114" t="s">
        <v>383</v>
      </c>
      <c r="Q10" s="118" t="s">
        <v>327</v>
      </c>
      <c r="R10" s="118" t="s">
        <v>96</v>
      </c>
      <c r="S10" s="118" t="s">
        <v>330</v>
      </c>
      <c r="T10" s="118" t="s">
        <v>331</v>
      </c>
    </row>
    <row r="11" spans="1:20" x14ac:dyDescent="0.25">
      <c r="H11" s="10"/>
      <c r="J11" s="10"/>
    </row>
    <row r="12" spans="1:20" x14ac:dyDescent="0.25">
      <c r="H12" s="10"/>
      <c r="J12" s="10"/>
    </row>
    <row r="13" spans="1:20" x14ac:dyDescent="0.25">
      <c r="A13" s="66" t="s">
        <v>35</v>
      </c>
      <c r="B13" s="66" t="s">
        <v>5</v>
      </c>
      <c r="C13" s="66" t="s">
        <v>7</v>
      </c>
      <c r="H13" s="10"/>
    </row>
    <row r="14" spans="1:20" ht="15" customHeight="1" x14ac:dyDescent="0.25">
      <c r="A14" s="70" t="s">
        <v>370</v>
      </c>
      <c r="B14" s="67" t="s">
        <v>57</v>
      </c>
      <c r="C14" s="70" t="str">
        <f>A6</f>
        <v>Id</v>
      </c>
      <c r="H14" s="10"/>
    </row>
    <row r="15" spans="1:20" x14ac:dyDescent="0.25">
      <c r="A15" s="156" t="s">
        <v>56</v>
      </c>
      <c r="B15" s="155" t="s">
        <v>55</v>
      </c>
      <c r="C15" s="67" t="str">
        <f>$A$9</f>
        <v>Descripcion</v>
      </c>
      <c r="H15" s="10"/>
    </row>
    <row r="16" spans="1:20" x14ac:dyDescent="0.25">
      <c r="A16" s="156"/>
      <c r="B16" s="155"/>
      <c r="C16" s="67" t="str">
        <f>$A$10</f>
        <v>Nombre</v>
      </c>
    </row>
    <row r="17" spans="1:7" x14ac:dyDescent="0.25">
      <c r="A17" s="156"/>
      <c r="B17" s="155"/>
      <c r="C17" s="67" t="str">
        <f>A7</f>
        <v>Ciudad</v>
      </c>
    </row>
    <row r="18" spans="1:7" x14ac:dyDescent="0.25">
      <c r="A18" s="156"/>
      <c r="B18" s="155"/>
      <c r="C18" s="67" t="str">
        <f>A8</f>
        <v>Direccion</v>
      </c>
    </row>
    <row r="21" spans="1:7" x14ac:dyDescent="0.25">
      <c r="A21" s="46" t="s">
        <v>81</v>
      </c>
      <c r="B21" s="47" t="s">
        <v>88</v>
      </c>
      <c r="C21" s="41" t="s">
        <v>89</v>
      </c>
      <c r="D21" s="41" t="s">
        <v>90</v>
      </c>
      <c r="E21" s="47" t="s">
        <v>91</v>
      </c>
      <c r="F21" s="157" t="s">
        <v>92</v>
      </c>
      <c r="G21" s="158"/>
    </row>
    <row r="22" spans="1:7" x14ac:dyDescent="0.25">
      <c r="A22" s="42" t="s">
        <v>355</v>
      </c>
      <c r="B22" s="48" t="s">
        <v>359</v>
      </c>
      <c r="C22" s="42" t="s">
        <v>364</v>
      </c>
      <c r="D22" s="42" t="s">
        <v>309</v>
      </c>
      <c r="E22" s="159" t="str">
        <f>$A$29</f>
        <v>AL-P-1</v>
      </c>
      <c r="F22" s="140" t="s">
        <v>368</v>
      </c>
      <c r="G22" s="141"/>
    </row>
    <row r="23" spans="1:7" x14ac:dyDescent="0.25">
      <c r="A23" s="42" t="s">
        <v>356</v>
      </c>
      <c r="B23" s="48" t="s">
        <v>360</v>
      </c>
      <c r="C23" s="121" t="s">
        <v>364</v>
      </c>
      <c r="D23" s="121" t="s">
        <v>309</v>
      </c>
      <c r="E23" s="160"/>
      <c r="F23" s="133" t="s">
        <v>367</v>
      </c>
      <c r="G23" s="134"/>
    </row>
    <row r="24" spans="1:7" x14ac:dyDescent="0.25">
      <c r="A24" s="42" t="s">
        <v>357</v>
      </c>
      <c r="B24" s="48" t="s">
        <v>361</v>
      </c>
      <c r="C24" s="121" t="s">
        <v>365</v>
      </c>
      <c r="D24" s="121" t="s">
        <v>309</v>
      </c>
      <c r="E24" s="159" t="str">
        <f>$A$30</f>
        <v>AL-P-2</v>
      </c>
      <c r="F24" s="133" t="s">
        <v>369</v>
      </c>
      <c r="G24" s="134"/>
    </row>
    <row r="25" spans="1:7" x14ac:dyDescent="0.25">
      <c r="A25" s="42" t="s">
        <v>358</v>
      </c>
      <c r="B25" s="48" t="s">
        <v>362</v>
      </c>
      <c r="C25" s="121" t="s">
        <v>364</v>
      </c>
      <c r="D25" s="42" t="s">
        <v>366</v>
      </c>
      <c r="E25" s="160"/>
      <c r="F25" s="133" t="s">
        <v>369</v>
      </c>
      <c r="G25" s="134"/>
    </row>
    <row r="26" spans="1:7" x14ac:dyDescent="0.25">
      <c r="A26" s="52"/>
      <c r="B26" s="52"/>
      <c r="C26" s="52"/>
      <c r="D26" s="52"/>
      <c r="E26" s="52"/>
      <c r="F26" s="52"/>
      <c r="G26" s="52"/>
    </row>
    <row r="27" spans="1:7" x14ac:dyDescent="0.25">
      <c r="A27" s="52"/>
      <c r="B27" s="52"/>
      <c r="C27" s="52"/>
      <c r="D27" s="52"/>
      <c r="E27" s="52"/>
      <c r="F27" s="52"/>
      <c r="G27" s="52"/>
    </row>
    <row r="28" spans="1:7" x14ac:dyDescent="0.25">
      <c r="A28" s="53" t="s">
        <v>8</v>
      </c>
      <c r="B28" s="53" t="s">
        <v>5</v>
      </c>
      <c r="C28" s="50"/>
      <c r="D28" s="50"/>
      <c r="E28" s="52"/>
      <c r="F28" s="52"/>
      <c r="G28" s="52"/>
    </row>
    <row r="29" spans="1:7" x14ac:dyDescent="0.25">
      <c r="A29" s="54" t="s">
        <v>121</v>
      </c>
      <c r="B29" s="54" t="s">
        <v>307</v>
      </c>
      <c r="C29" s="50"/>
      <c r="D29" s="50"/>
      <c r="E29" s="52"/>
      <c r="F29" s="52"/>
      <c r="G29" s="52"/>
    </row>
    <row r="30" spans="1:7" x14ac:dyDescent="0.25">
      <c r="A30" s="54" t="s">
        <v>122</v>
      </c>
      <c r="B30" s="54" t="s">
        <v>363</v>
      </c>
      <c r="C30" s="50"/>
      <c r="D30" s="50"/>
      <c r="E30" s="52"/>
      <c r="F30" s="52"/>
      <c r="G30" s="52"/>
    </row>
  </sheetData>
  <mergeCells count="12">
    <mergeCell ref="E24:E25"/>
    <mergeCell ref="E22:E23"/>
    <mergeCell ref="F21:G21"/>
    <mergeCell ref="F22:G22"/>
    <mergeCell ref="F23:G23"/>
    <mergeCell ref="F24:G24"/>
    <mergeCell ref="F25:G25"/>
    <mergeCell ref="A1:P1"/>
    <mergeCell ref="B2:P2"/>
    <mergeCell ref="B3:P3"/>
    <mergeCell ref="B15:B18"/>
    <mergeCell ref="A15:A18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M5"/>
  <sheetViews>
    <sheetView workbookViewId="0">
      <selection activeCell="E3" sqref="E3:E5"/>
    </sheetView>
  </sheetViews>
  <sheetFormatPr baseColWidth="10" defaultRowHeight="15" x14ac:dyDescent="0.25"/>
  <cols>
    <col min="1" max="1" width="12.42578125" bestFit="1" customWidth="1"/>
    <col min="4" max="4" width="35" bestFit="1" customWidth="1"/>
  </cols>
  <sheetData>
    <row r="1" spans="1:13" x14ac:dyDescent="0.25">
      <c r="A1" s="14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4" t="str">
        <f>Almacen!A6</f>
        <v>Id</v>
      </c>
      <c r="B2" s="3" t="str">
        <f>Almacen!$A$7</f>
        <v>Ciudad</v>
      </c>
      <c r="C2" s="112" t="str">
        <f>Almacen!$A$8</f>
        <v>Direccion</v>
      </c>
      <c r="D2" s="112" t="str">
        <f>Almacen!$A$9</f>
        <v>Descripcion</v>
      </c>
      <c r="E2" s="112" t="str">
        <f>Almacen!$A$10</f>
        <v>Nombre</v>
      </c>
      <c r="F2" s="112"/>
    </row>
    <row r="3" spans="1:13" x14ac:dyDescent="0.25">
      <c r="A3">
        <v>1</v>
      </c>
      <c r="B3" t="s">
        <v>236</v>
      </c>
      <c r="C3" s="111" t="s">
        <v>243</v>
      </c>
      <c r="D3" t="s">
        <v>244</v>
      </c>
      <c r="E3" t="s">
        <v>389</v>
      </c>
    </row>
    <row r="4" spans="1:13" x14ac:dyDescent="0.25">
      <c r="A4" s="119">
        <v>2</v>
      </c>
      <c r="B4" s="119" t="s">
        <v>236</v>
      </c>
      <c r="C4" s="119" t="s">
        <v>385</v>
      </c>
      <c r="D4" s="119" t="s">
        <v>387</v>
      </c>
      <c r="E4" s="119" t="s">
        <v>390</v>
      </c>
    </row>
    <row r="5" spans="1:13" x14ac:dyDescent="0.25">
      <c r="A5" s="119">
        <v>3</v>
      </c>
      <c r="B5" s="119" t="s">
        <v>236</v>
      </c>
      <c r="C5" s="119" t="s">
        <v>386</v>
      </c>
      <c r="D5" s="119" t="s">
        <v>388</v>
      </c>
      <c r="E5" s="119" t="s">
        <v>391</v>
      </c>
    </row>
  </sheetData>
  <phoneticPr fontId="8" type="noConversion"/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10" display="almacen!A10" xr:uid="{E654BFF5-99CC-468A-978F-46CAFEEFF24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3B9A5D-5E77-48CB-8547-968ECBD445DB}">
          <x14:formula1>
            <xm:f>'Ciudad-Datos simulados'!$B$3:$B$11</xm:f>
          </x14:formula1>
          <xm:sqref>B3:B13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6"/>
  <sheetViews>
    <sheetView workbookViewId="0">
      <selection activeCell="A2" sqref="A2"/>
    </sheetView>
  </sheetViews>
  <sheetFormatPr baseColWidth="10" defaultRowHeight="15" x14ac:dyDescent="0.25"/>
  <cols>
    <col min="1" max="1" width="18.42578125" bestFit="1" customWidth="1"/>
    <col min="2" max="2" width="65.28515625" customWidth="1"/>
    <col min="3" max="3" width="12.42578125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25" t="s">
        <v>313</v>
      </c>
      <c r="B1" s="25" t="s">
        <v>88</v>
      </c>
      <c r="C1" s="15"/>
      <c r="D1" s="15"/>
      <c r="E1" s="15"/>
      <c r="F1" s="15"/>
      <c r="G1" s="15"/>
      <c r="H1" s="15"/>
    </row>
    <row r="2" spans="1:8" ht="30" x14ac:dyDescent="0.25">
      <c r="A2" s="90" t="s">
        <v>255</v>
      </c>
      <c r="B2" s="91" t="s">
        <v>65</v>
      </c>
      <c r="C2" s="15"/>
      <c r="D2" s="15"/>
      <c r="E2" s="15"/>
      <c r="F2" s="15"/>
      <c r="G2" s="15"/>
      <c r="H2" s="15"/>
    </row>
    <row r="3" spans="1:8" ht="30" x14ac:dyDescent="0.25">
      <c r="A3" s="103" t="s">
        <v>89</v>
      </c>
      <c r="B3" s="92" t="s">
        <v>66</v>
      </c>
      <c r="C3" s="15"/>
      <c r="D3" s="15"/>
      <c r="E3" s="15"/>
      <c r="F3" s="15"/>
      <c r="G3" s="15"/>
      <c r="H3" s="15"/>
    </row>
    <row r="4" spans="1:8" ht="30" x14ac:dyDescent="0.25">
      <c r="A4" s="103" t="s">
        <v>90</v>
      </c>
      <c r="B4" s="72" t="s">
        <v>67</v>
      </c>
      <c r="C4" s="15"/>
      <c r="D4" s="15"/>
      <c r="E4" s="15"/>
      <c r="F4" s="15"/>
      <c r="G4" s="15"/>
      <c r="H4" s="15"/>
    </row>
    <row r="5" spans="1:8" ht="30" x14ac:dyDescent="0.25">
      <c r="A5" s="71" t="s">
        <v>256</v>
      </c>
      <c r="B5" s="72" t="s">
        <v>68</v>
      </c>
      <c r="C5" s="15"/>
      <c r="D5" s="15"/>
      <c r="E5" s="15"/>
      <c r="F5" s="15"/>
      <c r="G5" s="15"/>
      <c r="H5" s="15"/>
    </row>
    <row r="6" spans="1:8" ht="30" x14ac:dyDescent="0.25">
      <c r="A6" s="103" t="s">
        <v>257</v>
      </c>
      <c r="B6" s="72" t="s">
        <v>69</v>
      </c>
      <c r="C6" s="15"/>
      <c r="D6" s="15"/>
      <c r="E6" s="15"/>
      <c r="F6" s="15"/>
      <c r="G6" s="15"/>
      <c r="H6" s="15"/>
    </row>
    <row r="7" spans="1:8" ht="30" x14ac:dyDescent="0.25">
      <c r="A7" s="71" t="s">
        <v>258</v>
      </c>
      <c r="B7" s="72" t="s">
        <v>70</v>
      </c>
      <c r="C7" s="15"/>
      <c r="D7" s="15"/>
      <c r="E7" s="15"/>
      <c r="F7" s="15"/>
      <c r="G7" s="15"/>
      <c r="H7" s="15"/>
    </row>
    <row r="8" spans="1:8" ht="30" x14ac:dyDescent="0.25">
      <c r="A8" s="71" t="s">
        <v>259</v>
      </c>
      <c r="B8" s="72" t="s">
        <v>72</v>
      </c>
      <c r="C8" s="15"/>
      <c r="D8" s="15"/>
      <c r="E8" s="15"/>
      <c r="F8" s="15"/>
      <c r="G8" s="15"/>
      <c r="H8" s="15"/>
    </row>
    <row r="9" spans="1:8" ht="30" x14ac:dyDescent="0.25">
      <c r="A9" s="71" t="s">
        <v>260</v>
      </c>
      <c r="B9" s="72" t="s">
        <v>73</v>
      </c>
      <c r="C9" s="15"/>
      <c r="D9" s="15"/>
      <c r="E9" s="15"/>
      <c r="F9" s="15"/>
      <c r="G9" s="15"/>
      <c r="H9" s="15"/>
    </row>
    <row r="10" spans="1:8" ht="30" x14ac:dyDescent="0.25">
      <c r="A10" s="71" t="s">
        <v>261</v>
      </c>
      <c r="B10" s="72" t="s">
        <v>74</v>
      </c>
      <c r="C10" s="15"/>
      <c r="D10" s="15"/>
      <c r="E10" s="15"/>
      <c r="F10" s="15"/>
      <c r="G10" s="15"/>
      <c r="H10" s="15"/>
    </row>
    <row r="11" spans="1:8" ht="30" x14ac:dyDescent="0.25">
      <c r="A11" s="90" t="s">
        <v>262</v>
      </c>
      <c r="B11" s="72" t="s">
        <v>75</v>
      </c>
      <c r="C11" s="24"/>
      <c r="D11" s="15"/>
      <c r="E11" s="15"/>
      <c r="F11" s="15"/>
      <c r="G11" s="15"/>
      <c r="H11" s="15"/>
    </row>
    <row r="12" spans="1:8" x14ac:dyDescent="0.25">
      <c r="A12" s="90" t="s">
        <v>231</v>
      </c>
      <c r="B12" s="72" t="s">
        <v>76</v>
      </c>
      <c r="C12" s="15"/>
      <c r="D12" s="15"/>
      <c r="E12" s="15"/>
      <c r="F12" s="15"/>
      <c r="G12" s="15"/>
      <c r="H12" s="15"/>
    </row>
    <row r="13" spans="1:8" x14ac:dyDescent="0.25">
      <c r="A13" s="90" t="s">
        <v>228</v>
      </c>
      <c r="B13" s="72" t="s">
        <v>77</v>
      </c>
      <c r="C13" s="15"/>
      <c r="D13" s="15"/>
      <c r="E13" s="15"/>
      <c r="F13" s="15"/>
      <c r="G13" s="15"/>
      <c r="H13" s="15"/>
    </row>
    <row r="14" spans="1:8" ht="30" x14ac:dyDescent="0.25">
      <c r="A14" s="90" t="s">
        <v>263</v>
      </c>
      <c r="B14" s="72" t="s">
        <v>78</v>
      </c>
      <c r="C14" s="15"/>
    </row>
    <row r="15" spans="1:8" ht="30" x14ac:dyDescent="0.25">
      <c r="A15" s="103" t="s">
        <v>264</v>
      </c>
      <c r="B15" s="72" t="s">
        <v>79</v>
      </c>
      <c r="C15" s="15"/>
    </row>
    <row r="16" spans="1:8" ht="30" x14ac:dyDescent="0.25">
      <c r="A16" s="103" t="s">
        <v>221</v>
      </c>
      <c r="B16" s="72" t="s">
        <v>80</v>
      </c>
      <c r="C16" s="15"/>
    </row>
  </sheetData>
  <hyperlinks>
    <hyperlink ref="A5" location="Producto!A1" display="Producto" xr:uid="{ADFE392A-8AB8-4C15-8DD7-5B962E52F9F0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!A1" display="Entrada" xr:uid="{1083FAB5-BB7D-419C-AAB6-3A9CAE8E5982}"/>
    <hyperlink ref="A4" location="Salida!A1" display="Salida" xr:uid="{8ABD474A-069F-47CC-A8F8-7B0F56EFEFA9}"/>
    <hyperlink ref="A13" location="pais!A1" display="pais" xr:uid="{1C629390-5D0D-4D96-807A-0250F61A2A05}"/>
    <hyperlink ref="A12" location="departamento!A1" display="departamento" xr:uid="{4ABB54B8-740B-41C5-99BD-8FC394E712BB}"/>
    <hyperlink ref="A11" location="ciudad!A1" display="ciudad" xr:uid="{C7E317C4-3743-40A8-BE24-EB898FDCB31E}"/>
    <hyperlink ref="A15" location="' Tipo_unidades'!A1" display="tipo unidad" xr:uid="{679DAED4-1C8C-4A46-A07E-46CCB708DEF0}"/>
    <hyperlink ref="A6" location="Proveedor!A1" display="Proveedor" xr:uid="{64D6F78B-F3F6-4796-BBF3-56B5215F9AB2}"/>
    <hyperlink ref="A14" location="cuidado!A1" display="cuidado" xr:uid="{07E64568-C87B-4826-9B96-06DEAE06965D}"/>
    <hyperlink ref="A16" location="unidad_medida!A1" display="unidad medida" xr:uid="{3AC4B5BA-E1BA-4F50-8602-3B8ECD225885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801-1E0F-4320-904D-B0B05E0FAFC1}">
  <dimension ref="A1:T26"/>
  <sheetViews>
    <sheetView topLeftCell="A4" zoomScaleNormal="100" workbookViewId="0">
      <selection activeCell="A9" sqref="A9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20" x14ac:dyDescent="0.25">
      <c r="A2" s="8" t="str">
        <f>'Objeto de dominio'!$A$1</f>
        <v>Objetos de dominio</v>
      </c>
      <c r="B2" s="136" t="str">
        <f>'Objeto de dominio'!A6</f>
        <v>Proveedor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20" x14ac:dyDescent="0.25">
      <c r="A3" s="9" t="str">
        <f>'Objeto de dominio'!B1</f>
        <v>Descripcion</v>
      </c>
      <c r="B3" s="137" t="str">
        <f>'Objeto de dominio'!B6</f>
        <v>Entidad que representa el proveedor y corresponde a aquella empresa a la cual se les hacen pedidos de productos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20" x14ac:dyDescent="0.25">
      <c r="A4" s="15" t="s">
        <v>39</v>
      </c>
      <c r="H4" s="10"/>
      <c r="J4" s="10"/>
    </row>
    <row r="5" spans="1:20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75" t="str">
        <f>$A$17</f>
        <v>Crear proveedor</v>
      </c>
      <c r="R5" s="75" t="str">
        <f>$A$18</f>
        <v>Editar proveedor</v>
      </c>
      <c r="S5" s="75" t="str">
        <f>$A$19</f>
        <v>Eliminar proveedor</v>
      </c>
      <c r="T5" s="75" t="str">
        <f>A20</f>
        <v>Buscar proveedor</v>
      </c>
    </row>
    <row r="6" spans="1:20" ht="30" x14ac:dyDescent="0.25">
      <c r="A6" s="7" t="s">
        <v>293</v>
      </c>
      <c r="B6" s="12" t="s">
        <v>245</v>
      </c>
      <c r="C6" s="7">
        <v>36</v>
      </c>
      <c r="D6" s="7">
        <v>36</v>
      </c>
      <c r="E6" s="7"/>
      <c r="F6" s="7"/>
      <c r="G6" s="7"/>
      <c r="H6" s="115" t="s">
        <v>314</v>
      </c>
      <c r="I6" s="7"/>
      <c r="J6" s="116" t="s">
        <v>316</v>
      </c>
      <c r="K6" s="7" t="s">
        <v>251</v>
      </c>
      <c r="L6" s="7" t="s">
        <v>252</v>
      </c>
      <c r="M6" s="7" t="s">
        <v>251</v>
      </c>
      <c r="N6" s="7" t="s">
        <v>252</v>
      </c>
      <c r="O6" s="7" t="s">
        <v>251</v>
      </c>
      <c r="P6" s="7" t="s">
        <v>317</v>
      </c>
      <c r="Q6" s="118" t="s">
        <v>327</v>
      </c>
      <c r="R6" s="118" t="s">
        <v>328</v>
      </c>
      <c r="S6" s="118" t="s">
        <v>327</v>
      </c>
      <c r="T6" s="118" t="s">
        <v>331</v>
      </c>
    </row>
    <row r="7" spans="1:20" ht="30" x14ac:dyDescent="0.25">
      <c r="A7" s="7" t="s">
        <v>84</v>
      </c>
      <c r="B7" s="115" t="s">
        <v>245</v>
      </c>
      <c r="C7" s="7">
        <v>1</v>
      </c>
      <c r="D7" s="7">
        <v>50</v>
      </c>
      <c r="E7" s="7"/>
      <c r="F7" s="7"/>
      <c r="G7" s="7"/>
      <c r="H7" s="12" t="s">
        <v>326</v>
      </c>
      <c r="I7" s="7"/>
      <c r="J7" s="116" t="s">
        <v>316</v>
      </c>
      <c r="K7" s="114" t="s">
        <v>252</v>
      </c>
      <c r="L7" s="114" t="s">
        <v>252</v>
      </c>
      <c r="M7" s="114" t="s">
        <v>251</v>
      </c>
      <c r="N7" s="114" t="s">
        <v>252</v>
      </c>
      <c r="O7" s="114" t="s">
        <v>252</v>
      </c>
      <c r="P7" s="77" t="s">
        <v>332</v>
      </c>
      <c r="Q7" s="118" t="s">
        <v>327</v>
      </c>
      <c r="R7" s="118" t="s">
        <v>329</v>
      </c>
      <c r="S7" s="118" t="s">
        <v>330</v>
      </c>
      <c r="T7" s="118" t="s">
        <v>331</v>
      </c>
    </row>
    <row r="8" spans="1:20" ht="15" customHeight="1" x14ac:dyDescent="0.25">
      <c r="A8" s="7" t="s">
        <v>325</v>
      </c>
      <c r="B8" s="115" t="s">
        <v>245</v>
      </c>
      <c r="C8" s="7">
        <v>1</v>
      </c>
      <c r="D8" s="7">
        <v>100</v>
      </c>
      <c r="E8" s="7"/>
      <c r="F8" s="7"/>
      <c r="G8" s="7"/>
      <c r="H8" s="115" t="s">
        <v>326</v>
      </c>
      <c r="I8" s="12"/>
      <c r="J8" s="116" t="s">
        <v>316</v>
      </c>
      <c r="K8" s="114" t="s">
        <v>252</v>
      </c>
      <c r="L8" s="114" t="s">
        <v>252</v>
      </c>
      <c r="M8" s="114" t="s">
        <v>251</v>
      </c>
      <c r="N8" s="114" t="s">
        <v>252</v>
      </c>
      <c r="O8" s="114" t="s">
        <v>252</v>
      </c>
      <c r="P8" s="77" t="s">
        <v>333</v>
      </c>
      <c r="Q8" s="118" t="s">
        <v>327</v>
      </c>
      <c r="R8" s="118" t="s">
        <v>329</v>
      </c>
      <c r="S8" s="118" t="s">
        <v>330</v>
      </c>
      <c r="T8" s="118" t="s">
        <v>331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35</v>
      </c>
      <c r="B11" s="66" t="s">
        <v>5</v>
      </c>
      <c r="C11" s="66" t="s">
        <v>7</v>
      </c>
      <c r="D11" s="52"/>
      <c r="E11" s="52"/>
      <c r="F11" s="52"/>
      <c r="G11" s="52"/>
      <c r="H11" s="10"/>
    </row>
    <row r="12" spans="1:20" x14ac:dyDescent="0.25">
      <c r="A12" s="67" t="s">
        <v>370</v>
      </c>
      <c r="B12" s="68" t="s">
        <v>272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122" t="s">
        <v>56</v>
      </c>
      <c r="B13" s="123" t="s">
        <v>334</v>
      </c>
      <c r="C13" s="69" t="str">
        <f>A7</f>
        <v>Nombre</v>
      </c>
      <c r="D13" s="52"/>
      <c r="E13" s="52"/>
      <c r="F13" s="52"/>
      <c r="G13" s="52"/>
    </row>
    <row r="14" spans="1:20" x14ac:dyDescent="0.25">
      <c r="A14" s="122" t="s">
        <v>371</v>
      </c>
      <c r="B14" s="123" t="s">
        <v>335</v>
      </c>
      <c r="C14" s="69" t="str">
        <f>A8</f>
        <v>Contaco</v>
      </c>
    </row>
    <row r="15" spans="1:20" x14ac:dyDescent="0.25">
      <c r="A15" s="52"/>
      <c r="B15" s="52"/>
      <c r="C15" s="52"/>
      <c r="D15" s="52"/>
      <c r="E15" s="52"/>
      <c r="F15" s="52"/>
      <c r="G15" s="52"/>
    </row>
    <row r="16" spans="1:20" x14ac:dyDescent="0.25">
      <c r="A16" s="46" t="s">
        <v>81</v>
      </c>
      <c r="B16" s="73" t="s">
        <v>88</v>
      </c>
      <c r="C16" s="46" t="s">
        <v>89</v>
      </c>
      <c r="D16" s="46" t="s">
        <v>90</v>
      </c>
      <c r="E16" s="73" t="s">
        <v>91</v>
      </c>
      <c r="F16" s="138" t="s">
        <v>92</v>
      </c>
      <c r="G16" s="139"/>
    </row>
    <row r="17" spans="1:7" x14ac:dyDescent="0.25">
      <c r="A17" s="42" t="s">
        <v>336</v>
      </c>
      <c r="B17" s="48" t="s">
        <v>340</v>
      </c>
      <c r="C17" s="42" t="s">
        <v>344</v>
      </c>
      <c r="D17" s="42" t="s">
        <v>309</v>
      </c>
      <c r="E17" s="149" t="s">
        <v>352</v>
      </c>
      <c r="F17" s="140" t="s">
        <v>312</v>
      </c>
      <c r="G17" s="141"/>
    </row>
    <row r="18" spans="1:7" x14ac:dyDescent="0.25">
      <c r="A18" s="42" t="s">
        <v>337</v>
      </c>
      <c r="B18" s="48" t="s">
        <v>341</v>
      </c>
      <c r="C18" s="121" t="s">
        <v>344</v>
      </c>
      <c r="D18" s="121" t="s">
        <v>309</v>
      </c>
      <c r="E18" s="150"/>
      <c r="F18" s="133" t="s">
        <v>347</v>
      </c>
      <c r="G18" s="134"/>
    </row>
    <row r="19" spans="1:7" x14ac:dyDescent="0.25">
      <c r="A19" s="42" t="s">
        <v>338</v>
      </c>
      <c r="B19" s="48" t="s">
        <v>343</v>
      </c>
      <c r="C19" s="121" t="s">
        <v>345</v>
      </c>
      <c r="D19" s="121" t="s">
        <v>309</v>
      </c>
      <c r="E19" s="149" t="str">
        <f>$A$25</f>
        <v>PR-P-2</v>
      </c>
      <c r="F19" s="133" t="s">
        <v>348</v>
      </c>
      <c r="G19" s="134"/>
    </row>
    <row r="20" spans="1:7" x14ac:dyDescent="0.25">
      <c r="A20" s="42" t="s">
        <v>339</v>
      </c>
      <c r="B20" s="48" t="s">
        <v>342</v>
      </c>
      <c r="C20" s="121" t="s">
        <v>344</v>
      </c>
      <c r="D20" s="42" t="s">
        <v>346</v>
      </c>
      <c r="E20" s="150"/>
      <c r="F20" s="133" t="s">
        <v>348</v>
      </c>
      <c r="G20" s="134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52"/>
      <c r="B22" s="52"/>
      <c r="C22" s="52"/>
      <c r="D22" s="52"/>
      <c r="E22" s="52"/>
      <c r="F22" s="52"/>
      <c r="G22" s="52"/>
    </row>
    <row r="23" spans="1:7" x14ac:dyDescent="0.25">
      <c r="A23" s="74" t="s">
        <v>8</v>
      </c>
      <c r="B23" s="74" t="s">
        <v>5</v>
      </c>
      <c r="C23" s="50"/>
      <c r="D23" s="50"/>
      <c r="E23" s="52"/>
      <c r="F23" s="52"/>
      <c r="G23" s="52"/>
    </row>
    <row r="24" spans="1:7" x14ac:dyDescent="0.25">
      <c r="A24" s="54" t="s">
        <v>124</v>
      </c>
      <c r="B24" s="54" t="s">
        <v>307</v>
      </c>
      <c r="C24" s="50"/>
      <c r="D24" s="50"/>
      <c r="E24" s="52"/>
      <c r="F24" s="52"/>
      <c r="G24" s="52"/>
    </row>
    <row r="25" spans="1:7" x14ac:dyDescent="0.25">
      <c r="A25" s="54" t="s">
        <v>125</v>
      </c>
      <c r="B25" s="54" t="s">
        <v>349</v>
      </c>
      <c r="C25" s="50"/>
      <c r="D25" s="50"/>
      <c r="E25" s="52"/>
      <c r="F25" s="52"/>
      <c r="G25" s="52"/>
    </row>
    <row r="26" spans="1:7" x14ac:dyDescent="0.25">
      <c r="A26" s="54" t="s">
        <v>350</v>
      </c>
      <c r="B26" s="54" t="s">
        <v>351</v>
      </c>
    </row>
  </sheetData>
  <mergeCells count="10">
    <mergeCell ref="F18:G18"/>
    <mergeCell ref="F19:G19"/>
    <mergeCell ref="F20:G20"/>
    <mergeCell ref="A1:P1"/>
    <mergeCell ref="B2:P2"/>
    <mergeCell ref="B3:P3"/>
    <mergeCell ref="F16:G16"/>
    <mergeCell ref="F17:G17"/>
    <mergeCell ref="E17:E18"/>
    <mergeCell ref="E19:E20"/>
  </mergeCells>
  <phoneticPr fontId="8" type="noConversion"/>
  <hyperlinks>
    <hyperlink ref="A1" location="'objeto de dominio'!A1" display="valor inicial " xr:uid="{464CF105-43DB-444E-B4BF-50B016175F7A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1BB59A-F79A-4B5A-93C3-6D7310E17DC5}">
          <x14:formula1>
            <xm:f>Valores!$B$2:$B$3</xm:f>
          </x14:formula1>
          <xm:sqref>K6:O8</xm:sqref>
        </x14:dataValidation>
        <x14:dataValidation type="list" allowBlank="1" showInputMessage="1" showErrorMessage="1" xr:uid="{E9A13F97-CFC7-439D-84F9-A1CA2BDF5199}">
          <x14:formula1>
            <xm:f>Valores!$A$2:$A$6</xm:f>
          </x14:formula1>
          <xm:sqref>B6:B8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8"/>
  <sheetViews>
    <sheetView workbookViewId="0">
      <selection activeCell="C7" sqref="C7:C8"/>
    </sheetView>
  </sheetViews>
  <sheetFormatPr baseColWidth="10" defaultRowHeight="15" x14ac:dyDescent="0.25"/>
  <cols>
    <col min="1" max="1" width="12.42578125" bestFit="1" customWidth="1"/>
    <col min="2" max="2" width="31.5703125" customWidth="1"/>
    <col min="3" max="3" width="54.7109375" style="38" customWidth="1"/>
    <col min="4" max="4" width="7.42578125" bestFit="1" customWidth="1"/>
  </cols>
  <sheetData>
    <row r="1" spans="1:16" x14ac:dyDescent="0.25">
      <c r="A1" s="135" t="s">
        <v>4</v>
      </c>
      <c r="B1" s="135"/>
      <c r="C1" s="135"/>
      <c r="D1" s="13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Proveedor!$A$6</f>
        <v>Id</v>
      </c>
      <c r="B2" s="3" t="str">
        <f>Proveedor!$A$7</f>
        <v>Nombre</v>
      </c>
      <c r="C2" s="37" t="str">
        <f>Proveedor!$A$8</f>
        <v>Contaco</v>
      </c>
    </row>
    <row r="3" spans="1:16" x14ac:dyDescent="0.25">
      <c r="A3">
        <v>1</v>
      </c>
      <c r="B3" t="s">
        <v>58</v>
      </c>
      <c r="C3" s="108" t="s">
        <v>238</v>
      </c>
    </row>
    <row r="4" spans="1:16" x14ac:dyDescent="0.25">
      <c r="A4">
        <v>2</v>
      </c>
      <c r="B4" t="s">
        <v>59</v>
      </c>
      <c r="C4" s="108" t="s">
        <v>238</v>
      </c>
    </row>
    <row r="5" spans="1:16" x14ac:dyDescent="0.25">
      <c r="A5">
        <v>3</v>
      </c>
      <c r="B5" t="s">
        <v>384</v>
      </c>
      <c r="C5" s="108" t="s">
        <v>238</v>
      </c>
    </row>
    <row r="6" spans="1:16" x14ac:dyDescent="0.25">
      <c r="A6">
        <v>4</v>
      </c>
      <c r="B6" s="129" t="s">
        <v>416</v>
      </c>
      <c r="C6" s="108" t="s">
        <v>238</v>
      </c>
    </row>
    <row r="7" spans="1:16" x14ac:dyDescent="0.25">
      <c r="A7">
        <v>5</v>
      </c>
      <c r="B7" t="s">
        <v>417</v>
      </c>
      <c r="C7" s="108" t="s">
        <v>238</v>
      </c>
    </row>
    <row r="8" spans="1:16" x14ac:dyDescent="0.25">
      <c r="A8">
        <v>6</v>
      </c>
      <c r="B8" t="s">
        <v>421</v>
      </c>
      <c r="C8" s="108" t="s">
        <v>238</v>
      </c>
    </row>
  </sheetData>
  <mergeCells count="1">
    <mergeCell ref="A1:D1"/>
  </mergeCells>
  <hyperlinks>
    <hyperlink ref="A1" location="'objeto de dominio'!A1" display="valor inicial " xr:uid="{58C5DFB8-8B06-4286-AC24-C52666EA63C5}"/>
    <hyperlink ref="C3" r:id="rId1" xr:uid="{B59C54A0-3A80-4621-9096-D189BD0ABF99}"/>
    <hyperlink ref="C4" r:id="rId2" xr:uid="{DEF2B7F8-1A5A-408A-9CC0-DB25B571B075}"/>
    <hyperlink ref="C5" r:id="rId3" xr:uid="{4A68B360-3D93-4335-9E1B-F45F000F2A0A}"/>
    <hyperlink ref="C6" r:id="rId4" xr:uid="{841AFDF5-DAD2-426F-B36A-A084557B991A}"/>
    <hyperlink ref="C7" r:id="rId5" xr:uid="{54C5C52C-C51C-40CD-A9B4-40477E43CBB3}"/>
    <hyperlink ref="C8" r:id="rId6" xr:uid="{06565867-3747-4429-A764-421C053786D4}"/>
  </hyperlink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T25"/>
  <sheetViews>
    <sheetView topLeftCell="A8" zoomScaleNormal="100" workbookViewId="0">
      <selection activeCell="C14" sqref="C14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20" x14ac:dyDescent="0.25">
      <c r="A2" s="8" t="str">
        <f>'Objeto de dominio'!$A$1</f>
        <v>Objetos de dominio</v>
      </c>
      <c r="B2" s="136" t="str">
        <f>'Objeto de dominio'!A2</f>
        <v>Usuario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20" x14ac:dyDescent="0.25">
      <c r="A3" s="9" t="str">
        <f>'Objeto de dominio'!B1</f>
        <v>Descripcion</v>
      </c>
      <c r="B3" s="137" t="str">
        <f>'Objeto de dominio'!B2</f>
        <v>Entidad que representa al usuario,  el cual corresponde a aquel encargado de realizar las salida y entrada de productos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20" x14ac:dyDescent="0.25">
      <c r="A4" s="4" t="s">
        <v>39</v>
      </c>
      <c r="H4" s="10"/>
      <c r="J4" s="10"/>
    </row>
    <row r="5" spans="1:20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75" t="str">
        <f>$A$17</f>
        <v xml:space="preserve">Crear usuario </v>
      </c>
      <c r="R5" s="75" t="str">
        <f>$A$18</f>
        <v>Editar usuario</v>
      </c>
      <c r="S5" s="75" t="str">
        <f>$A$19</f>
        <v>Eliminar usuario</v>
      </c>
      <c r="T5" s="75" t="str">
        <f>A20</f>
        <v>Buscar usuario</v>
      </c>
    </row>
    <row r="6" spans="1:20" ht="30" x14ac:dyDescent="0.25">
      <c r="A6" s="7" t="s">
        <v>293</v>
      </c>
      <c r="B6" s="12" t="s">
        <v>245</v>
      </c>
      <c r="C6" s="7">
        <v>36</v>
      </c>
      <c r="D6" s="7">
        <v>36</v>
      </c>
      <c r="E6" s="7"/>
      <c r="F6" s="7"/>
      <c r="G6" s="7"/>
      <c r="H6" s="12" t="s">
        <v>314</v>
      </c>
      <c r="I6" s="7"/>
      <c r="J6" s="116" t="s">
        <v>316</v>
      </c>
      <c r="K6" s="7" t="s">
        <v>251</v>
      </c>
      <c r="L6" s="7" t="s">
        <v>252</v>
      </c>
      <c r="M6" s="7" t="s">
        <v>251</v>
      </c>
      <c r="N6" s="7" t="s">
        <v>252</v>
      </c>
      <c r="O6" s="7" t="s">
        <v>251</v>
      </c>
      <c r="P6" s="7" t="s">
        <v>318</v>
      </c>
      <c r="Q6" s="76" t="s">
        <v>327</v>
      </c>
      <c r="R6" s="76" t="s">
        <v>328</v>
      </c>
      <c r="S6" s="76" t="s">
        <v>327</v>
      </c>
      <c r="T6" s="76" t="s">
        <v>331</v>
      </c>
    </row>
    <row r="7" spans="1:20" ht="30" x14ac:dyDescent="0.25">
      <c r="A7" s="7" t="s">
        <v>84</v>
      </c>
      <c r="B7" s="115" t="s">
        <v>245</v>
      </c>
      <c r="C7" s="7">
        <v>1</v>
      </c>
      <c r="D7" s="7">
        <v>50</v>
      </c>
      <c r="E7" s="7"/>
      <c r="F7" s="7"/>
      <c r="G7" s="7"/>
      <c r="H7" s="12" t="s">
        <v>315</v>
      </c>
      <c r="I7" s="7"/>
      <c r="J7" s="116" t="s">
        <v>316</v>
      </c>
      <c r="K7" s="114" t="s">
        <v>252</v>
      </c>
      <c r="L7" s="114" t="s">
        <v>252</v>
      </c>
      <c r="M7" s="114" t="s">
        <v>251</v>
      </c>
      <c r="N7" s="114" t="s">
        <v>252</v>
      </c>
      <c r="O7" s="7" t="s">
        <v>252</v>
      </c>
      <c r="P7" s="77" t="s">
        <v>319</v>
      </c>
      <c r="Q7" s="76" t="s">
        <v>327</v>
      </c>
      <c r="R7" s="65" t="s">
        <v>329</v>
      </c>
      <c r="S7" s="65" t="s">
        <v>330</v>
      </c>
      <c r="T7" s="76" t="s">
        <v>331</v>
      </c>
    </row>
    <row r="8" spans="1:20" s="113" customFormat="1" ht="30" x14ac:dyDescent="0.25">
      <c r="A8" s="114" t="s">
        <v>294</v>
      </c>
      <c r="B8" s="115" t="s">
        <v>245</v>
      </c>
      <c r="C8" s="114">
        <v>1</v>
      </c>
      <c r="D8" s="114">
        <v>50</v>
      </c>
      <c r="E8" s="114"/>
      <c r="F8" s="114"/>
      <c r="G8" s="114"/>
      <c r="H8" s="115" t="s">
        <v>315</v>
      </c>
      <c r="I8" s="114"/>
      <c r="J8" s="116" t="s">
        <v>316</v>
      </c>
      <c r="K8" s="114" t="s">
        <v>252</v>
      </c>
      <c r="L8" s="114" t="s">
        <v>252</v>
      </c>
      <c r="M8" s="114" t="s">
        <v>251</v>
      </c>
      <c r="N8" s="114" t="s">
        <v>252</v>
      </c>
      <c r="O8" s="114" t="s">
        <v>252</v>
      </c>
      <c r="P8" s="77" t="s">
        <v>320</v>
      </c>
      <c r="Q8" s="76" t="s">
        <v>327</v>
      </c>
      <c r="R8" s="118" t="s">
        <v>329</v>
      </c>
      <c r="S8" s="118" t="s">
        <v>330</v>
      </c>
      <c r="T8" s="76" t="s">
        <v>331</v>
      </c>
    </row>
    <row r="9" spans="1:20" ht="15" customHeight="1" x14ac:dyDescent="0.25">
      <c r="A9" s="7" t="s">
        <v>295</v>
      </c>
      <c r="B9" s="115" t="s">
        <v>245</v>
      </c>
      <c r="C9" s="7">
        <v>1</v>
      </c>
      <c r="D9" s="7">
        <v>50</v>
      </c>
      <c r="E9" s="7"/>
      <c r="F9" s="7"/>
      <c r="G9" s="7"/>
      <c r="H9" s="115" t="s">
        <v>315</v>
      </c>
      <c r="I9" s="12"/>
      <c r="J9" s="116" t="s">
        <v>316</v>
      </c>
      <c r="K9" s="114" t="s">
        <v>252</v>
      </c>
      <c r="L9" s="114" t="s">
        <v>252</v>
      </c>
      <c r="M9" s="114" t="s">
        <v>251</v>
      </c>
      <c r="N9" s="114" t="s">
        <v>252</v>
      </c>
      <c r="O9" s="114" t="s">
        <v>252</v>
      </c>
      <c r="P9" s="77" t="s">
        <v>321</v>
      </c>
      <c r="Q9" s="76" t="s">
        <v>327</v>
      </c>
      <c r="R9" s="118" t="s">
        <v>329</v>
      </c>
      <c r="S9" s="118" t="s">
        <v>330</v>
      </c>
      <c r="T9" s="76" t="s">
        <v>331</v>
      </c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H11" s="10"/>
      <c r="J11" s="10"/>
      <c r="Q11" s="50"/>
      <c r="R11" s="50"/>
      <c r="S11" s="50"/>
      <c r="T11" s="50"/>
    </row>
    <row r="12" spans="1:20" x14ac:dyDescent="0.25">
      <c r="A12" s="66" t="s">
        <v>35</v>
      </c>
      <c r="B12" s="66" t="s">
        <v>5</v>
      </c>
      <c r="C12" s="66" t="s">
        <v>7</v>
      </c>
      <c r="D12" s="52"/>
      <c r="E12" s="52"/>
      <c r="F12" s="52"/>
      <c r="G12" s="52"/>
      <c r="H12" s="10"/>
    </row>
    <row r="13" spans="1:20" x14ac:dyDescent="0.25">
      <c r="A13" s="67" t="s">
        <v>370</v>
      </c>
      <c r="B13" s="68" t="s">
        <v>110</v>
      </c>
      <c r="C13" s="69" t="str">
        <f>A6</f>
        <v>Id</v>
      </c>
      <c r="D13" s="52"/>
      <c r="E13" s="52"/>
      <c r="F13" s="52"/>
      <c r="G13" s="52"/>
      <c r="H13" s="10"/>
    </row>
    <row r="14" spans="1:20" x14ac:dyDescent="0.25">
      <c r="A14" s="122" t="s">
        <v>56</v>
      </c>
      <c r="B14" s="123" t="s">
        <v>372</v>
      </c>
      <c r="C14" s="69" t="s">
        <v>373</v>
      </c>
      <c r="D14" s="52"/>
      <c r="E14" s="52"/>
      <c r="F14" s="52"/>
      <c r="G14" s="52"/>
    </row>
    <row r="15" spans="1:20" x14ac:dyDescent="0.25">
      <c r="A15" s="52"/>
      <c r="B15" s="52"/>
      <c r="C15" s="52"/>
      <c r="D15" s="52"/>
      <c r="E15" s="52"/>
      <c r="F15" s="52"/>
      <c r="G15" s="52"/>
    </row>
    <row r="16" spans="1:20" x14ac:dyDescent="0.25">
      <c r="A16" s="46" t="s">
        <v>81</v>
      </c>
      <c r="B16" s="73" t="s">
        <v>88</v>
      </c>
      <c r="C16" s="46" t="s">
        <v>89</v>
      </c>
      <c r="D16" s="46" t="s">
        <v>90</v>
      </c>
      <c r="E16" s="73" t="s">
        <v>91</v>
      </c>
      <c r="F16" s="138" t="s">
        <v>92</v>
      </c>
      <c r="G16" s="139"/>
    </row>
    <row r="17" spans="1:7" x14ac:dyDescent="0.25">
      <c r="A17" s="42" t="s">
        <v>296</v>
      </c>
      <c r="B17" s="48" t="s">
        <v>300</v>
      </c>
      <c r="C17" s="42" t="s">
        <v>304</v>
      </c>
      <c r="D17" s="42" t="s">
        <v>309</v>
      </c>
      <c r="E17" s="159" t="str">
        <f>$A$24</f>
        <v>US-P-1</v>
      </c>
      <c r="F17" s="140" t="s">
        <v>312</v>
      </c>
      <c r="G17" s="141"/>
    </row>
    <row r="18" spans="1:7" ht="15" customHeight="1" x14ac:dyDescent="0.25">
      <c r="A18" s="42" t="s">
        <v>297</v>
      </c>
      <c r="B18" s="48" t="s">
        <v>301</v>
      </c>
      <c r="C18" s="121" t="s">
        <v>304</v>
      </c>
      <c r="D18" s="121" t="s">
        <v>309</v>
      </c>
      <c r="E18" s="160"/>
      <c r="F18" s="161" t="s">
        <v>311</v>
      </c>
      <c r="G18" s="162"/>
    </row>
    <row r="19" spans="1:7" ht="30" customHeight="1" x14ac:dyDescent="0.25">
      <c r="A19" s="42" t="s">
        <v>298</v>
      </c>
      <c r="B19" s="48" t="s">
        <v>302</v>
      </c>
      <c r="C19" s="42" t="s">
        <v>305</v>
      </c>
      <c r="D19" s="121" t="s">
        <v>309</v>
      </c>
      <c r="E19" s="159" t="str">
        <f t="shared" ref="E19" si="0">$A$25</f>
        <v>US-P-2</v>
      </c>
      <c r="F19" s="163" t="s">
        <v>310</v>
      </c>
      <c r="G19" s="164"/>
    </row>
    <row r="20" spans="1:7" x14ac:dyDescent="0.25">
      <c r="A20" s="42" t="s">
        <v>299</v>
      </c>
      <c r="B20" s="48" t="s">
        <v>303</v>
      </c>
      <c r="C20" s="121" t="s">
        <v>304</v>
      </c>
      <c r="D20" s="42" t="s">
        <v>306</v>
      </c>
      <c r="E20" s="165"/>
      <c r="F20" s="133" t="s">
        <v>310</v>
      </c>
      <c r="G20" s="134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52"/>
      <c r="B22" s="52"/>
      <c r="C22" s="52"/>
      <c r="D22" s="52"/>
      <c r="E22" s="52"/>
      <c r="F22" s="52"/>
      <c r="G22" s="52"/>
    </row>
    <row r="23" spans="1:7" x14ac:dyDescent="0.25">
      <c r="A23" s="74" t="s">
        <v>8</v>
      </c>
      <c r="B23" s="74" t="s">
        <v>5</v>
      </c>
      <c r="C23" s="50"/>
      <c r="D23" s="50"/>
      <c r="E23" s="52"/>
      <c r="F23" s="52"/>
      <c r="G23" s="52"/>
    </row>
    <row r="24" spans="1:7" x14ac:dyDescent="0.25">
      <c r="A24" s="54" t="s">
        <v>119</v>
      </c>
      <c r="B24" s="54" t="s">
        <v>307</v>
      </c>
      <c r="C24" s="50"/>
      <c r="D24" s="50"/>
      <c r="E24" s="52"/>
      <c r="F24" s="52"/>
      <c r="G24" s="52"/>
    </row>
    <row r="25" spans="1:7" x14ac:dyDescent="0.25">
      <c r="A25" s="54" t="s">
        <v>120</v>
      </c>
      <c r="B25" s="54" t="s">
        <v>308</v>
      </c>
      <c r="C25" s="50"/>
      <c r="D25" s="50"/>
      <c r="E25" s="52"/>
      <c r="F25" s="52"/>
      <c r="G25" s="52"/>
    </row>
  </sheetData>
  <mergeCells count="10">
    <mergeCell ref="F18:G18"/>
    <mergeCell ref="F19:G19"/>
    <mergeCell ref="F20:G20"/>
    <mergeCell ref="A1:P1"/>
    <mergeCell ref="B2:P2"/>
    <mergeCell ref="B3:P3"/>
    <mergeCell ref="F16:G16"/>
    <mergeCell ref="F17:G17"/>
    <mergeCell ref="E17:E18"/>
    <mergeCell ref="E19:E20"/>
  </mergeCells>
  <phoneticPr fontId="8" type="noConversion"/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B6:B9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Q5"/>
  <sheetViews>
    <sheetView workbookViewId="0">
      <selection activeCell="C5" sqref="C5"/>
    </sheetView>
  </sheetViews>
  <sheetFormatPr baseColWidth="10" defaultRowHeight="15" x14ac:dyDescent="0.25"/>
  <cols>
    <col min="1" max="1" width="12.42578125" bestFit="1" customWidth="1"/>
    <col min="2" max="2" width="9.85546875" customWidth="1"/>
    <col min="3" max="3" width="15.42578125" style="119" bestFit="1" customWidth="1"/>
    <col min="4" max="4" width="34" bestFit="1" customWidth="1"/>
    <col min="5" max="5" width="7.42578125" bestFit="1" customWidth="1"/>
  </cols>
  <sheetData>
    <row r="1" spans="1:17" x14ac:dyDescent="0.25">
      <c r="A1" s="135" t="s">
        <v>4</v>
      </c>
      <c r="B1" s="135"/>
      <c r="C1" s="135"/>
      <c r="D1" s="13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25">
      <c r="A2" s="4" t="str">
        <f>Usuario!A6</f>
        <v>Id</v>
      </c>
      <c r="B2" s="3" t="str">
        <f>Usuario!$A$7</f>
        <v>Nombre</v>
      </c>
      <c r="C2" s="112" t="str">
        <f>Usuario!$A$8</f>
        <v>Apellido</v>
      </c>
      <c r="D2" s="4" t="str">
        <f>Usuario!$A$9</f>
        <v>Cargo</v>
      </c>
      <c r="E2" s="15"/>
    </row>
    <row r="3" spans="1:17" x14ac:dyDescent="0.25">
      <c r="A3" s="119">
        <v>1</v>
      </c>
      <c r="B3" s="119" t="s">
        <v>287</v>
      </c>
      <c r="C3" s="119" t="s">
        <v>323</v>
      </c>
      <c r="D3" s="119" t="s">
        <v>290</v>
      </c>
    </row>
    <row r="4" spans="1:17" x14ac:dyDescent="0.25">
      <c r="A4" s="119">
        <v>2</v>
      </c>
      <c r="B4" s="119" t="s">
        <v>288</v>
      </c>
      <c r="C4" s="119" t="s">
        <v>322</v>
      </c>
      <c r="D4" s="119" t="s">
        <v>291</v>
      </c>
    </row>
    <row r="5" spans="1:17" x14ac:dyDescent="0.25">
      <c r="A5" s="119">
        <v>3</v>
      </c>
      <c r="B5" s="119" t="s">
        <v>289</v>
      </c>
      <c r="C5" s="119" t="s">
        <v>324</v>
      </c>
      <c r="D5" s="119" t="s">
        <v>292</v>
      </c>
    </row>
  </sheetData>
  <mergeCells count="1">
    <mergeCell ref="A1:D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D2" location="usuario!A8" display="usuario!A8" xr:uid="{76196D02-A481-4D63-A8AE-286F66D31B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BC17-A767-4B51-A9C6-D55C94FD117C}">
  <dimension ref="A1:T23"/>
  <sheetViews>
    <sheetView zoomScaleNormal="100" workbookViewId="0">
      <selection activeCell="A9" sqref="A9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20" x14ac:dyDescent="0.25">
      <c r="A2" s="8" t="str">
        <f>'Objeto de dominio'!$A$1</f>
        <v>Objetos de dominio</v>
      </c>
      <c r="B2" s="136" t="str">
        <f>'Objeto de dominio'!A14</f>
        <v>Cuidado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20" x14ac:dyDescent="0.25">
      <c r="A3" s="9" t="str">
        <f>'Objeto de dominio'!B1</f>
        <v>Descripcion</v>
      </c>
      <c r="B3" s="137" t="str">
        <f>'Objeto de dominio'!B14</f>
        <v>Entidad que presenta el cuidado y los detalles del manejo y almancenamiento del producto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20" x14ac:dyDescent="0.25">
      <c r="A4" s="4" t="s">
        <v>39</v>
      </c>
      <c r="H4" s="10"/>
      <c r="J4" s="10"/>
    </row>
    <row r="5" spans="1:20" x14ac:dyDescent="0.25">
      <c r="A5" s="6" t="s">
        <v>7</v>
      </c>
      <c r="B5" s="11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11" t="s">
        <v>16</v>
      </c>
      <c r="I5" s="6" t="s">
        <v>20</v>
      </c>
      <c r="J5" s="11" t="s">
        <v>22</v>
      </c>
      <c r="K5" s="6" t="s">
        <v>24</v>
      </c>
      <c r="L5" s="11" t="s">
        <v>29</v>
      </c>
      <c r="M5" s="6" t="s">
        <v>28</v>
      </c>
      <c r="N5" s="11" t="s">
        <v>30</v>
      </c>
      <c r="O5" s="6" t="s">
        <v>31</v>
      </c>
      <c r="P5" s="11" t="s">
        <v>6</v>
      </c>
      <c r="Q5" s="75" t="str">
        <f>$A$15</f>
        <v>crear cuidado</v>
      </c>
      <c r="R5" s="75" t="str">
        <f>$A$16</f>
        <v>editar cuidado</v>
      </c>
      <c r="S5" s="75" t="str">
        <f>$A$17</f>
        <v>elimunar cuidado</v>
      </c>
      <c r="T5" s="75" t="str">
        <f>A18</f>
        <v>buscar cuidado</v>
      </c>
    </row>
    <row r="6" spans="1:20" x14ac:dyDescent="0.25">
      <c r="A6" s="7" t="s">
        <v>40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17</v>
      </c>
      <c r="I6" s="7"/>
      <c r="J6" s="13" t="s">
        <v>23</v>
      </c>
      <c r="K6" s="7" t="s">
        <v>26</v>
      </c>
      <c r="L6" s="7" t="s">
        <v>27</v>
      </c>
      <c r="M6" s="7" t="s">
        <v>26</v>
      </c>
      <c r="N6" s="7" t="s">
        <v>27</v>
      </c>
      <c r="O6" s="7" t="s">
        <v>26</v>
      </c>
      <c r="P6" s="7" t="s">
        <v>34</v>
      </c>
      <c r="Q6" s="76" t="s">
        <v>95</v>
      </c>
      <c r="R6" s="76" t="s">
        <v>96</v>
      </c>
      <c r="S6" s="76" t="s">
        <v>95</v>
      </c>
      <c r="T6" s="76" t="s">
        <v>97</v>
      </c>
    </row>
    <row r="7" spans="1:20" x14ac:dyDescent="0.25">
      <c r="A7" s="7" t="s">
        <v>5</v>
      </c>
      <c r="B7" s="12" t="s">
        <v>1</v>
      </c>
      <c r="C7" s="7">
        <v>1</v>
      </c>
      <c r="D7" s="7">
        <v>100</v>
      </c>
      <c r="E7" s="7"/>
      <c r="F7" s="7"/>
      <c r="G7" s="7"/>
      <c r="H7" s="12" t="s">
        <v>18</v>
      </c>
      <c r="I7" s="7"/>
      <c r="J7" s="13" t="s">
        <v>23</v>
      </c>
      <c r="K7" s="7" t="s">
        <v>27</v>
      </c>
      <c r="L7" s="7" t="s">
        <v>27</v>
      </c>
      <c r="M7" s="7" t="s">
        <v>26</v>
      </c>
      <c r="N7" s="7" t="s">
        <v>27</v>
      </c>
      <c r="O7" s="7" t="s">
        <v>27</v>
      </c>
      <c r="P7" s="77" t="s">
        <v>33</v>
      </c>
      <c r="Q7" s="65" t="s">
        <v>95</v>
      </c>
      <c r="R7" s="65" t="s">
        <v>99</v>
      </c>
      <c r="S7" s="65" t="s">
        <v>98</v>
      </c>
      <c r="T7" s="65" t="s">
        <v>97</v>
      </c>
    </row>
    <row r="8" spans="1:20" x14ac:dyDescent="0.25">
      <c r="H8" s="10"/>
      <c r="J8" s="10"/>
      <c r="Q8" s="50"/>
      <c r="R8" s="50"/>
      <c r="S8" s="50"/>
      <c r="T8" s="50"/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A10" s="66" t="s">
        <v>35</v>
      </c>
      <c r="B10" s="66" t="s">
        <v>5</v>
      </c>
      <c r="C10" s="66" t="s">
        <v>7</v>
      </c>
      <c r="D10" s="52"/>
      <c r="E10" s="52"/>
      <c r="F10" s="52"/>
      <c r="G10" s="52"/>
      <c r="H10" s="10"/>
    </row>
    <row r="11" spans="1:20" x14ac:dyDescent="0.25">
      <c r="A11" s="67" t="s">
        <v>36</v>
      </c>
      <c r="B11" s="68" t="s">
        <v>110</v>
      </c>
      <c r="C11" s="69" t="str">
        <f>A6</f>
        <v>id</v>
      </c>
      <c r="D11" s="52"/>
      <c r="E11" s="52"/>
      <c r="F11" s="52"/>
      <c r="G11" s="52"/>
      <c r="H11" s="10"/>
    </row>
    <row r="12" spans="1:20" x14ac:dyDescent="0.25">
      <c r="A12" s="52"/>
      <c r="B12" s="52"/>
      <c r="C12" s="52"/>
      <c r="D12" s="52"/>
      <c r="E12" s="52"/>
      <c r="F12" s="52"/>
      <c r="G12" s="52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46" t="s">
        <v>81</v>
      </c>
      <c r="B14" s="73" t="s">
        <v>88</v>
      </c>
      <c r="C14" s="46" t="s">
        <v>89</v>
      </c>
      <c r="D14" s="46" t="s">
        <v>90</v>
      </c>
      <c r="E14" s="73" t="s">
        <v>91</v>
      </c>
      <c r="F14" s="138" t="s">
        <v>92</v>
      </c>
      <c r="G14" s="139"/>
    </row>
    <row r="15" spans="1:20" x14ac:dyDescent="0.25">
      <c r="A15" s="42" t="s">
        <v>169</v>
      </c>
      <c r="B15" s="48" t="s">
        <v>175</v>
      </c>
      <c r="C15" s="42" t="s">
        <v>179</v>
      </c>
      <c r="D15" s="42" t="s">
        <v>93</v>
      </c>
      <c r="E15" s="49" t="str">
        <f>$A$22</f>
        <v>CU-P-1</v>
      </c>
      <c r="F15" s="140" t="s">
        <v>115</v>
      </c>
      <c r="G15" s="141"/>
    </row>
    <row r="16" spans="1:20" x14ac:dyDescent="0.25">
      <c r="A16" s="42" t="s">
        <v>170</v>
      </c>
      <c r="B16" s="48" t="s">
        <v>176</v>
      </c>
      <c r="C16" s="42" t="s">
        <v>179</v>
      </c>
      <c r="D16" s="42" t="s">
        <v>93</v>
      </c>
      <c r="E16" s="130" t="str">
        <f>$A$23</f>
        <v>CU-P-2</v>
      </c>
      <c r="F16" s="133" t="s">
        <v>116</v>
      </c>
      <c r="G16" s="134"/>
    </row>
    <row r="17" spans="1:7" x14ac:dyDescent="0.25">
      <c r="A17" s="42" t="s">
        <v>171</v>
      </c>
      <c r="B17" s="48" t="s">
        <v>177</v>
      </c>
      <c r="C17" s="42" t="s">
        <v>180</v>
      </c>
      <c r="D17" s="42" t="s">
        <v>93</v>
      </c>
      <c r="E17" s="131"/>
      <c r="F17" s="133" t="s">
        <v>116</v>
      </c>
      <c r="G17" s="134"/>
    </row>
    <row r="18" spans="1:7" x14ac:dyDescent="0.25">
      <c r="A18" s="42" t="s">
        <v>172</v>
      </c>
      <c r="B18" s="48" t="s">
        <v>178</v>
      </c>
      <c r="C18" s="42" t="s">
        <v>179</v>
      </c>
      <c r="D18" s="42" t="s">
        <v>181</v>
      </c>
      <c r="E18" s="132"/>
      <c r="F18" s="133" t="s">
        <v>116</v>
      </c>
      <c r="G18" s="134"/>
    </row>
    <row r="19" spans="1:7" x14ac:dyDescent="0.25">
      <c r="A19" s="52"/>
      <c r="B19" s="52"/>
      <c r="C19" s="52"/>
      <c r="D19" s="52"/>
      <c r="E19" s="52"/>
      <c r="F19" s="52"/>
      <c r="G19" s="52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74" t="s">
        <v>8</v>
      </c>
      <c r="B21" s="74" t="s">
        <v>5</v>
      </c>
      <c r="C21" s="50"/>
      <c r="D21" s="50"/>
      <c r="E21" s="52"/>
      <c r="F21" s="52"/>
      <c r="G21" s="52"/>
    </row>
    <row r="22" spans="1:7" x14ac:dyDescent="0.25">
      <c r="A22" s="54" t="s">
        <v>173</v>
      </c>
      <c r="B22" s="54" t="s">
        <v>114</v>
      </c>
      <c r="C22" s="50"/>
      <c r="D22" s="50"/>
      <c r="E22" s="52"/>
      <c r="F22" s="52"/>
      <c r="G22" s="52"/>
    </row>
    <row r="23" spans="1:7" x14ac:dyDescent="0.25">
      <c r="A23" s="54" t="s">
        <v>174</v>
      </c>
      <c r="B23" s="54" t="s">
        <v>117</v>
      </c>
      <c r="C23" s="50"/>
      <c r="D23" s="50"/>
      <c r="E23" s="52"/>
      <c r="F23" s="52"/>
      <c r="G23" s="52"/>
    </row>
  </sheetData>
  <mergeCells count="9">
    <mergeCell ref="E16:E18"/>
    <mergeCell ref="F16:G16"/>
    <mergeCell ref="F17:G17"/>
    <mergeCell ref="F18:G18"/>
    <mergeCell ref="A1:P1"/>
    <mergeCell ref="B2:P2"/>
    <mergeCell ref="B3:P3"/>
    <mergeCell ref="F14:G14"/>
    <mergeCell ref="F15:G15"/>
  </mergeCells>
  <hyperlinks>
    <hyperlink ref="A1" location="'objeto de dominio'!A1" display="valor inicial " xr:uid="{1665EF8B-F45B-45E2-89EB-C930BCD24B7F}"/>
    <hyperlink ref="A4" location="'usuario datos simulados'!A1" display="datos simulados" xr:uid="{210F41FE-1194-45A2-9032-8F2508AFC72D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ECE295-DD62-467F-A544-E784F4CC7CFB}">
          <x14:formula1>
            <xm:f>Valores!$B$2:$B$3</xm:f>
          </x14:formula1>
          <xm:sqref>K6:O7</xm:sqref>
        </x14:dataValidation>
        <x14:dataValidation type="list" allowBlank="1" showInputMessage="1" showErrorMessage="1" xr:uid="{2CF71579-77D0-4711-9741-438BEB87D873}">
          <x14:formula1>
            <xm:f>Valores!$A$2:$A$6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D93-C088-4F46-A465-B19254C64287}">
  <dimension ref="A1:B5"/>
  <sheetViews>
    <sheetView workbookViewId="0">
      <selection activeCell="B5" sqref="B5"/>
    </sheetView>
  </sheetViews>
  <sheetFormatPr baseColWidth="10" defaultRowHeight="15" x14ac:dyDescent="0.25"/>
  <cols>
    <col min="2" max="2" width="58.140625" style="38" customWidth="1"/>
  </cols>
  <sheetData>
    <row r="1" spans="1:2" x14ac:dyDescent="0.25">
      <c r="A1" s="135" t="s">
        <v>4</v>
      </c>
      <c r="B1" s="135"/>
    </row>
    <row r="2" spans="1:2" x14ac:dyDescent="0.25">
      <c r="A2" s="3" t="str">
        <f>Cuidado!$A$6</f>
        <v>id</v>
      </c>
      <c r="B2" s="101" t="str">
        <f>Cuidado!$A$7</f>
        <v>descripcion</v>
      </c>
    </row>
    <row r="3" spans="1:2" ht="60" x14ac:dyDescent="0.25">
      <c r="A3">
        <v>1</v>
      </c>
      <c r="B3" s="38" t="s">
        <v>234</v>
      </c>
    </row>
    <row r="4" spans="1:2" ht="30" x14ac:dyDescent="0.25">
      <c r="A4">
        <v>2</v>
      </c>
      <c r="B4" s="38" t="s">
        <v>235</v>
      </c>
    </row>
    <row r="5" spans="1:2" ht="30" x14ac:dyDescent="0.25">
      <c r="A5">
        <v>3</v>
      </c>
      <c r="B5" s="38" t="s">
        <v>425</v>
      </c>
    </row>
  </sheetData>
  <mergeCells count="1">
    <mergeCell ref="A1:B1"/>
  </mergeCells>
  <hyperlinks>
    <hyperlink ref="A1" location="'objeto de dominio'!A1" display="valor inicial " xr:uid="{634C4D93-0D06-48EF-B17A-ACC77ED12B68}"/>
    <hyperlink ref="B2" location="cuidado!A7" display="cuidado!A7" xr:uid="{40D4B1DC-30C1-4761-9C32-66B864EBE740}"/>
    <hyperlink ref="A2" location="cuidado!A6" display="cuidado!A6" xr:uid="{EDAC539A-17D3-4BD2-952D-13DB85867A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07C2-64AD-46BE-90CF-D3F7C83C13FE}">
  <dimension ref="A1:Q26"/>
  <sheetViews>
    <sheetView workbookViewId="0">
      <selection sqref="A1:P1"/>
    </sheetView>
  </sheetViews>
  <sheetFormatPr baseColWidth="10" defaultColWidth="24.7109375" defaultRowHeight="15" x14ac:dyDescent="0.25"/>
  <cols>
    <col min="1" max="1" width="20.28515625" style="40" bestFit="1" customWidth="1"/>
    <col min="2" max="2" width="100.5703125" style="40" bestFit="1" customWidth="1"/>
    <col min="3" max="3" width="25.140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7.7109375" style="40" bestFit="1" customWidth="1"/>
    <col min="17" max="17" width="13.140625" style="40" bestFit="1" customWidth="1"/>
    <col min="18" max="16384" width="24.7109375" style="40"/>
  </cols>
  <sheetData>
    <row r="1" spans="1:17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17" x14ac:dyDescent="0.25">
      <c r="A2" s="8" t="str">
        <f>'Objeto de dominio'!$A$1</f>
        <v>Objetos de dominio</v>
      </c>
      <c r="B2" s="136" t="str">
        <f>'Objeto de dominio'!A11</f>
        <v>Ciudad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17" x14ac:dyDescent="0.25">
      <c r="A3" s="9" t="str">
        <f>'Objeto de dominio'!B1</f>
        <v>Descripcion</v>
      </c>
      <c r="B3" s="137" t="str">
        <f>'Objeto de dominio'!B11</f>
        <v>Entidad que representa la cuidad y donde esta ubicado uno o varios almacenes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17" x14ac:dyDescent="0.25">
      <c r="A4" s="15" t="s">
        <v>39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7</v>
      </c>
      <c r="B5" s="79" t="s">
        <v>10</v>
      </c>
      <c r="C5" s="78" t="s">
        <v>11</v>
      </c>
      <c r="D5" s="78" t="s">
        <v>12</v>
      </c>
      <c r="E5" s="78" t="s">
        <v>13</v>
      </c>
      <c r="F5" s="78" t="s">
        <v>14</v>
      </c>
      <c r="G5" s="78" t="s">
        <v>15</v>
      </c>
      <c r="H5" s="79" t="s">
        <v>16</v>
      </c>
      <c r="I5" s="78" t="s">
        <v>20</v>
      </c>
      <c r="J5" s="79" t="s">
        <v>22</v>
      </c>
      <c r="K5" s="78" t="s">
        <v>24</v>
      </c>
      <c r="L5" s="79" t="s">
        <v>29</v>
      </c>
      <c r="M5" s="78" t="s">
        <v>28</v>
      </c>
      <c r="N5" s="79" t="s">
        <v>30</v>
      </c>
      <c r="O5" s="78" t="s">
        <v>31</v>
      </c>
      <c r="P5" s="79" t="s">
        <v>6</v>
      </c>
      <c r="Q5" s="75" t="str">
        <f>A16</f>
        <v>buscar ciudad</v>
      </c>
    </row>
    <row r="6" spans="1:17" ht="30" x14ac:dyDescent="0.25">
      <c r="A6" s="33" t="s">
        <v>130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131</v>
      </c>
      <c r="I6" s="35"/>
      <c r="J6" s="36" t="s">
        <v>23</v>
      </c>
      <c r="K6" s="35" t="s">
        <v>27</v>
      </c>
      <c r="L6" s="35" t="s">
        <v>27</v>
      </c>
      <c r="M6" s="35" t="s">
        <v>26</v>
      </c>
      <c r="N6" s="35" t="s">
        <v>27</v>
      </c>
      <c r="O6" s="35" t="s">
        <v>26</v>
      </c>
      <c r="P6" s="33" t="s">
        <v>233</v>
      </c>
      <c r="Q6" s="76" t="s">
        <v>97</v>
      </c>
    </row>
    <row r="7" spans="1:17" ht="30" x14ac:dyDescent="0.25">
      <c r="A7" s="33" t="s">
        <v>5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18</v>
      </c>
      <c r="I7" s="35"/>
      <c r="J7" s="36" t="s">
        <v>23</v>
      </c>
      <c r="K7" s="35" t="s">
        <v>27</v>
      </c>
      <c r="L7" s="35" t="s">
        <v>27</v>
      </c>
      <c r="M7" s="35" t="s">
        <v>26</v>
      </c>
      <c r="N7" s="35" t="s">
        <v>27</v>
      </c>
      <c r="O7" s="35" t="s">
        <v>27</v>
      </c>
      <c r="P7" s="83" t="s">
        <v>232</v>
      </c>
      <c r="Q7" s="65" t="s">
        <v>97</v>
      </c>
    </row>
    <row r="8" spans="1:17" ht="30" x14ac:dyDescent="0.25">
      <c r="A8" s="33" t="s">
        <v>231</v>
      </c>
      <c r="B8" s="34" t="s">
        <v>1</v>
      </c>
      <c r="C8" s="35" t="s">
        <v>231</v>
      </c>
      <c r="D8" s="35" t="s">
        <v>231</v>
      </c>
      <c r="E8" s="35"/>
      <c r="F8" s="35"/>
      <c r="G8" s="35"/>
      <c r="H8" s="34" t="s">
        <v>231</v>
      </c>
      <c r="I8" s="35"/>
      <c r="J8" s="36" t="s">
        <v>23</v>
      </c>
      <c r="K8" s="35" t="s">
        <v>27</v>
      </c>
      <c r="L8" s="35" t="s">
        <v>27</v>
      </c>
      <c r="M8" s="35" t="s">
        <v>26</v>
      </c>
      <c r="N8" s="35" t="s">
        <v>27</v>
      </c>
      <c r="O8" s="35" t="s">
        <v>27</v>
      </c>
      <c r="P8" s="83" t="s">
        <v>156</v>
      </c>
      <c r="Q8" s="65" t="s">
        <v>97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35</v>
      </c>
      <c r="B11" s="66" t="s">
        <v>5</v>
      </c>
      <c r="C11" s="66" t="s">
        <v>7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36</v>
      </c>
      <c r="B12" s="68" t="s">
        <v>110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81</v>
      </c>
      <c r="B15" s="73" t="s">
        <v>88</v>
      </c>
      <c r="C15" s="46" t="s">
        <v>89</v>
      </c>
      <c r="D15" s="46" t="s">
        <v>90</v>
      </c>
      <c r="E15" s="73" t="s">
        <v>91</v>
      </c>
      <c r="F15" s="138" t="s">
        <v>92</v>
      </c>
      <c r="G15" s="139"/>
    </row>
    <row r="16" spans="1:17" x14ac:dyDescent="0.25">
      <c r="A16" s="42" t="s">
        <v>148</v>
      </c>
      <c r="B16" s="48" t="s">
        <v>155</v>
      </c>
      <c r="C16" s="42" t="s">
        <v>147</v>
      </c>
      <c r="D16" s="42" t="s">
        <v>154</v>
      </c>
      <c r="E16" s="81" t="str">
        <f>A20</f>
        <v>CI-P-1</v>
      </c>
      <c r="F16" s="133" t="s">
        <v>139</v>
      </c>
      <c r="G16" s="134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8</v>
      </c>
      <c r="B19" s="74" t="s">
        <v>5</v>
      </c>
      <c r="C19" s="50"/>
      <c r="D19" s="50"/>
      <c r="E19" s="52"/>
      <c r="F19" s="52"/>
      <c r="G19" s="52"/>
    </row>
    <row r="20" spans="1:7" x14ac:dyDescent="0.25">
      <c r="A20" s="54" t="s">
        <v>146</v>
      </c>
      <c r="B20" s="54" t="s">
        <v>153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A74C4B59-8312-4127-979B-B754D337CBF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28FD6B-6762-43C3-B0BE-D2993FC9DEE2}">
          <x14:formula1>
            <xm:f>Valores!$A$2:$A$7</xm:f>
          </x14:formula1>
          <xm:sqref>B6:B8</xm:sqref>
        </x14:dataValidation>
        <x14:dataValidation type="list" allowBlank="1" showInputMessage="1" showErrorMessage="1" xr:uid="{202FCA0E-42F4-4B18-80B7-E8F853BA50DD}">
          <x14:formula1>
            <xm:f>Valores!$B$2:$B$3</xm:f>
          </x14:formula1>
          <xm:sqref>K6:O8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9D4F-0AD6-4D9A-9E4C-184F28065CFA}">
  <dimension ref="A1:C4"/>
  <sheetViews>
    <sheetView workbookViewId="0">
      <selection sqref="A1:C1"/>
    </sheetView>
  </sheetViews>
  <sheetFormatPr baseColWidth="10" defaultRowHeight="15" x14ac:dyDescent="0.25"/>
  <cols>
    <col min="3" max="3" width="13.85546875" bestFit="1" customWidth="1"/>
  </cols>
  <sheetData>
    <row r="1" spans="1:3" x14ac:dyDescent="0.25">
      <c r="A1" s="135" t="s">
        <v>4</v>
      </c>
      <c r="B1" s="135"/>
      <c r="C1" s="135"/>
    </row>
    <row r="2" spans="1:3" ht="15.75" thickBot="1" x14ac:dyDescent="0.3">
      <c r="A2" s="3" t="str">
        <f>Ciudad!$A$6</f>
        <v>codigo</v>
      </c>
      <c r="B2" s="3" t="str">
        <f>Ciudad!$A$7</f>
        <v>descripcion</v>
      </c>
      <c r="C2" s="4" t="str">
        <f>Ciudad!$A$8</f>
        <v>Departamento</v>
      </c>
    </row>
    <row r="3" spans="1:3" ht="15.75" thickBot="1" x14ac:dyDescent="0.3">
      <c r="A3" s="104">
        <v>5001</v>
      </c>
      <c r="B3" s="105" t="s">
        <v>236</v>
      </c>
      <c r="C3" t="s">
        <v>230</v>
      </c>
    </row>
    <row r="4" spans="1:3" ht="15.75" thickBot="1" x14ac:dyDescent="0.3">
      <c r="A4" s="104">
        <v>5615</v>
      </c>
      <c r="B4" s="104" t="s">
        <v>237</v>
      </c>
      <c r="C4" s="102" t="s">
        <v>230</v>
      </c>
    </row>
  </sheetData>
  <mergeCells count="1">
    <mergeCell ref="A1:C1"/>
  </mergeCells>
  <hyperlinks>
    <hyperlink ref="B2" location="'tipo rubro'!A7" display="'tipo rubro'!A7" xr:uid="{4D85AEDE-808C-4987-811F-F1A8D201D08A}"/>
    <hyperlink ref="A1" location="'objeto de dominio'!A1" display="valor inicial " xr:uid="{0E584608-E673-4AA5-9D86-0D5862498A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C5AD7E-7DD6-4932-AA95-84A8F871CD55}">
          <x14:formula1>
            <xm:f>'Departamento-Datos simulados'!$B$3:$B$10</xm:f>
          </x14:formula1>
          <xm:sqref>C3:C4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241D-6297-4EF5-BD25-182C31FA37F7}">
  <dimension ref="A1:Q26"/>
  <sheetViews>
    <sheetView workbookViewId="0">
      <selection activeCell="A7" sqref="A7"/>
    </sheetView>
  </sheetViews>
  <sheetFormatPr baseColWidth="10" defaultColWidth="24.7109375" defaultRowHeight="15" x14ac:dyDescent="0.25"/>
  <cols>
    <col min="1" max="1" width="20.28515625" style="40" bestFit="1" customWidth="1"/>
    <col min="2" max="2" width="108.7109375" style="40" bestFit="1" customWidth="1"/>
    <col min="3" max="3" width="32.28515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24.7109375" style="40" bestFit="1" customWidth="1"/>
    <col min="17" max="17" width="20" style="40" bestFit="1" customWidth="1"/>
    <col min="18" max="16384" width="24.7109375" style="40"/>
  </cols>
  <sheetData>
    <row r="1" spans="1:17" x14ac:dyDescent="0.25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17" x14ac:dyDescent="0.25">
      <c r="A2" s="8" t="str">
        <f>'Objeto de dominio'!$A$1</f>
        <v>Objetos de dominio</v>
      </c>
      <c r="B2" s="136" t="str">
        <f>'Objeto de dominio'!A12</f>
        <v>Departamento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17" x14ac:dyDescent="0.25">
      <c r="A3" s="9" t="str">
        <f>'Objeto de dominio'!B1</f>
        <v>Descripcion</v>
      </c>
      <c r="B3" s="137" t="str">
        <f>'Objeto de dominio'!B12</f>
        <v>Entidad que representa departamento y donde pertence la ciudad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17" x14ac:dyDescent="0.25">
      <c r="A4" s="15" t="s">
        <v>39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7</v>
      </c>
      <c r="B5" s="79" t="s">
        <v>10</v>
      </c>
      <c r="C5" s="78" t="s">
        <v>11</v>
      </c>
      <c r="D5" s="78" t="s">
        <v>12</v>
      </c>
      <c r="E5" s="78" t="s">
        <v>13</v>
      </c>
      <c r="F5" s="78" t="s">
        <v>14</v>
      </c>
      <c r="G5" s="78" t="s">
        <v>15</v>
      </c>
      <c r="H5" s="79" t="s">
        <v>16</v>
      </c>
      <c r="I5" s="78" t="s">
        <v>20</v>
      </c>
      <c r="J5" s="79" t="s">
        <v>22</v>
      </c>
      <c r="K5" s="78" t="s">
        <v>24</v>
      </c>
      <c r="L5" s="79" t="s">
        <v>29</v>
      </c>
      <c r="M5" s="78" t="s">
        <v>28</v>
      </c>
      <c r="N5" s="79" t="s">
        <v>30</v>
      </c>
      <c r="O5" s="78" t="s">
        <v>31</v>
      </c>
      <c r="P5" s="79" t="s">
        <v>6</v>
      </c>
      <c r="Q5" s="75" t="str">
        <f>A16</f>
        <v>buscar departamento</v>
      </c>
    </row>
    <row r="6" spans="1:17" ht="30" x14ac:dyDescent="0.25">
      <c r="A6" s="33" t="s">
        <v>130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131</v>
      </c>
      <c r="I6" s="35"/>
      <c r="J6" s="36" t="s">
        <v>23</v>
      </c>
      <c r="K6" s="35" t="s">
        <v>27</v>
      </c>
      <c r="L6" s="35" t="s">
        <v>27</v>
      </c>
      <c r="M6" s="35" t="s">
        <v>26</v>
      </c>
      <c r="N6" s="35" t="s">
        <v>27</v>
      </c>
      <c r="O6" s="35" t="s">
        <v>26</v>
      </c>
      <c r="P6" s="33" t="s">
        <v>152</v>
      </c>
      <c r="Q6" s="76" t="s">
        <v>97</v>
      </c>
    </row>
    <row r="7" spans="1:17" ht="30" x14ac:dyDescent="0.25">
      <c r="A7" s="33" t="s">
        <v>84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18</v>
      </c>
      <c r="I7" s="35"/>
      <c r="J7" s="36" t="s">
        <v>23</v>
      </c>
      <c r="K7" s="35" t="s">
        <v>27</v>
      </c>
      <c r="L7" s="35" t="s">
        <v>27</v>
      </c>
      <c r="M7" s="35" t="s">
        <v>26</v>
      </c>
      <c r="N7" s="35" t="s">
        <v>27</v>
      </c>
      <c r="O7" s="35" t="s">
        <v>27</v>
      </c>
      <c r="P7" s="83" t="s">
        <v>151</v>
      </c>
      <c r="Q7" s="65" t="s">
        <v>97</v>
      </c>
    </row>
    <row r="8" spans="1:17" ht="30" x14ac:dyDescent="0.25">
      <c r="A8" s="99" t="s">
        <v>228</v>
      </c>
      <c r="B8" s="98" t="s">
        <v>1</v>
      </c>
      <c r="C8" s="100" t="s">
        <v>228</v>
      </c>
      <c r="D8" s="100" t="s">
        <v>228</v>
      </c>
      <c r="E8" s="100"/>
      <c r="F8" s="100"/>
      <c r="G8" s="100"/>
      <c r="H8" s="98" t="s">
        <v>228</v>
      </c>
      <c r="I8" s="100"/>
      <c r="J8" s="36" t="s">
        <v>23</v>
      </c>
      <c r="K8" s="35" t="s">
        <v>27</v>
      </c>
      <c r="L8" s="35" t="s">
        <v>27</v>
      </c>
      <c r="M8" s="35" t="s">
        <v>26</v>
      </c>
      <c r="N8" s="35" t="s">
        <v>27</v>
      </c>
      <c r="O8" s="35" t="s">
        <v>27</v>
      </c>
      <c r="P8" s="83" t="s">
        <v>229</v>
      </c>
      <c r="Q8" s="65" t="s">
        <v>97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35</v>
      </c>
      <c r="B11" s="66" t="s">
        <v>5</v>
      </c>
      <c r="C11" s="66" t="s">
        <v>7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36</v>
      </c>
      <c r="B12" s="68" t="s">
        <v>140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81</v>
      </c>
      <c r="B15" s="73" t="s">
        <v>88</v>
      </c>
      <c r="C15" s="46" t="s">
        <v>89</v>
      </c>
      <c r="D15" s="46" t="s">
        <v>90</v>
      </c>
      <c r="E15" s="73" t="s">
        <v>91</v>
      </c>
      <c r="F15" s="138" t="s">
        <v>92</v>
      </c>
      <c r="G15" s="139"/>
    </row>
    <row r="16" spans="1:17" x14ac:dyDescent="0.25">
      <c r="A16" s="42" t="s">
        <v>150</v>
      </c>
      <c r="B16" s="48" t="s">
        <v>149</v>
      </c>
      <c r="C16" s="42" t="s">
        <v>141</v>
      </c>
      <c r="D16" s="42" t="s">
        <v>142</v>
      </c>
      <c r="E16" s="81" t="str">
        <f>A20</f>
        <v>DE-P-1</v>
      </c>
      <c r="F16" s="133" t="s">
        <v>139</v>
      </c>
      <c r="G16" s="134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8</v>
      </c>
      <c r="B19" s="74" t="s">
        <v>5</v>
      </c>
      <c r="C19" s="50"/>
      <c r="D19" s="50"/>
      <c r="E19" s="52"/>
      <c r="F19" s="52"/>
      <c r="G19" s="52"/>
    </row>
    <row r="20" spans="1:7" x14ac:dyDescent="0.25">
      <c r="A20" s="54" t="s">
        <v>144</v>
      </c>
      <c r="B20" s="54" t="s">
        <v>143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6BD0B439-EDC9-4326-94FE-2024EE7564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9C731-66AF-4758-844E-BA3D6E11072D}">
          <x14:formula1>
            <xm:f>Valores!$A$2:$A$7</xm:f>
          </x14:formula1>
          <xm:sqref>B6:B8</xm:sqref>
        </x14:dataValidation>
        <x14:dataValidation type="list" allowBlank="1" showInputMessage="1" showErrorMessage="1" xr:uid="{7A0D5B50-6B49-4C10-A4E7-D477493554CB}">
          <x14:formula1>
            <xm:f>Valores!$B$2:$B$3</xm:f>
          </x14:formula1>
          <xm:sqref>K6:O8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23B2-B0F7-4890-88FD-679B43BDF848}">
  <dimension ref="A1:C3"/>
  <sheetViews>
    <sheetView workbookViewId="0">
      <selection activeCell="D6" sqref="D6"/>
    </sheetView>
  </sheetViews>
  <sheetFormatPr baseColWidth="10" defaultRowHeight="15" x14ac:dyDescent="0.25"/>
  <sheetData>
    <row r="1" spans="1:3" x14ac:dyDescent="0.25">
      <c r="A1" s="135" t="s">
        <v>4</v>
      </c>
      <c r="B1" s="135"/>
      <c r="C1" s="135"/>
    </row>
    <row r="2" spans="1:3" x14ac:dyDescent="0.25">
      <c r="A2" s="3" t="str">
        <f>Departamento!$A$6</f>
        <v>codigo</v>
      </c>
      <c r="B2" s="3" t="str">
        <f>Departamento!$A$7</f>
        <v>Nombre</v>
      </c>
      <c r="C2" s="4" t="str">
        <f>Departamento!$A$8</f>
        <v>Pais</v>
      </c>
    </row>
    <row r="3" spans="1:3" x14ac:dyDescent="0.25">
      <c r="A3">
        <v>1</v>
      </c>
      <c r="B3" t="s">
        <v>230</v>
      </c>
      <c r="C3" t="s">
        <v>224</v>
      </c>
    </row>
  </sheetData>
  <mergeCells count="1">
    <mergeCell ref="A1:C1"/>
  </mergeCells>
  <hyperlinks>
    <hyperlink ref="B2" location="'tipo rubro'!A7" display="'tipo rubro'!A7" xr:uid="{B95C34F2-F325-4959-89CA-1D3E51B0A555}"/>
    <hyperlink ref="A1" location="'objeto de dominio'!A1" display="valor inicial " xr:uid="{08EF2EFC-0E51-491C-AFB8-96DAC0A6F5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47403-1122-4281-BAFC-2B82E26EE52A}">
          <x14:formula1>
            <xm:f>'Pais-Datos simulados'!$B$3:$B$11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Modelo de dominio</vt:lpstr>
      <vt:lpstr>Valores</vt:lpstr>
      <vt:lpstr>Objeto de dominio</vt:lpstr>
      <vt:lpstr>Cuidado</vt:lpstr>
      <vt:lpstr>Ciudado-Datos simulados</vt:lpstr>
      <vt:lpstr>Ciudad</vt:lpstr>
      <vt:lpstr>Ciudad-Datos simulados</vt:lpstr>
      <vt:lpstr>Departamento</vt:lpstr>
      <vt:lpstr>Departamento-Datos simulados</vt:lpstr>
      <vt:lpstr>Pais</vt:lpstr>
      <vt:lpstr>Pais-Datos simulados</vt:lpstr>
      <vt:lpstr>Unidad medida</vt:lpstr>
      <vt:lpstr>Unidad M-Datos simulados</vt:lpstr>
      <vt:lpstr> Tipo_unidad</vt:lpstr>
      <vt:lpstr>Tipo U-Datos simulados</vt:lpstr>
      <vt:lpstr>Entrada</vt:lpstr>
      <vt:lpstr>Entrada-Datos simulados</vt:lpstr>
      <vt:lpstr>Salida</vt:lpstr>
      <vt:lpstr>Salida-Datos simulados</vt:lpstr>
      <vt:lpstr>Producto</vt:lpstr>
      <vt:lpstr>Producto-Datos simulados</vt:lpstr>
      <vt:lpstr>Pedido</vt:lpstr>
      <vt:lpstr>Pedido-Datos simulados</vt:lpstr>
      <vt:lpstr>Seccion</vt:lpstr>
      <vt:lpstr>Seccion-Datos simulados</vt:lpstr>
      <vt:lpstr>Estanteria</vt:lpstr>
      <vt:lpstr>Estanteria-Datos simulados</vt:lpstr>
      <vt:lpstr>Almacen</vt:lpstr>
      <vt:lpstr>Almacen-Datos simulados</vt:lpstr>
      <vt:lpstr>Proveedor</vt:lpstr>
      <vt:lpstr>Proveedor-Datos simulados</vt:lpstr>
      <vt:lpstr>Usuario</vt:lpstr>
      <vt:lpstr>Usuario-Datos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2022-11-09T21:54:12Z</dcterms:modified>
</cp:coreProperties>
</file>