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.207\Documents\GitHub\Presupuesto\Clase\"/>
    </mc:Choice>
  </mc:AlternateContent>
  <xr:revisionPtr revIDLastSave="0" documentId="13_ncr:1_{CAC96EAE-4AD3-47C9-BAC4-DC4E0FDC86F9}" xr6:coauthVersionLast="36" xr6:coauthVersionMax="36" xr10:uidLastSave="{00000000-0000-0000-0000-000000000000}"/>
  <bookViews>
    <workbookView xWindow="0" yWindow="0" windowWidth="28800" windowHeight="12105" firstSheet="1" activeTab="3" xr2:uid="{40064D5F-B35F-41F3-A50B-554BD813C67A}"/>
  </bookViews>
  <sheets>
    <sheet name="Valores" sheetId="1" r:id="rId1"/>
    <sheet name="Modelo de Dominio" sheetId="3" r:id="rId2"/>
    <sheet name="Objetos de Dominio" sheetId="2" r:id="rId3"/>
    <sheet name="Tipo Rubro" sheetId="4" r:id="rId4"/>
    <sheet name="Rubro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2" i="4"/>
  <c r="D15" i="4" l="1"/>
  <c r="D16" i="4" s="1"/>
  <c r="D17" i="4" s="1"/>
  <c r="D18" i="4" s="1"/>
  <c r="B3" i="5"/>
  <c r="A3" i="5"/>
  <c r="B2" i="5"/>
  <c r="A2" i="5"/>
  <c r="D24" i="4" l="1"/>
  <c r="D21" i="4"/>
  <c r="B3" i="4"/>
  <c r="B2" i="4"/>
  <c r="A3" i="4"/>
  <c r="A2" i="4"/>
</calcChain>
</file>

<file path=xl/sharedStrings.xml><?xml version="1.0" encoding="utf-8"?>
<sst xmlns="http://schemas.openxmlformats.org/spreadsheetml/2006/main" count="70" uniqueCount="52">
  <si>
    <t>Tipo de Dato</t>
  </si>
  <si>
    <t>Alfanumerico</t>
  </si>
  <si>
    <t>Entero</t>
  </si>
  <si>
    <t>Decimal</t>
  </si>
  <si>
    <t>Logico</t>
  </si>
  <si>
    <t>Fecha</t>
  </si>
  <si>
    <t>Fecha y tiempo</t>
  </si>
  <si>
    <t>Indicadores</t>
  </si>
  <si>
    <t>Si</t>
  </si>
  <si>
    <t>No</t>
  </si>
  <si>
    <t>Tipo Rubro</t>
  </si>
  <si>
    <t>Rubro</t>
  </si>
  <si>
    <t>Detalle Presupuesto</t>
  </si>
  <si>
    <t>Presupuesto</t>
  </si>
  <si>
    <t>Año</t>
  </si>
  <si>
    <t>Persona</t>
  </si>
  <si>
    <t>Mes</t>
  </si>
  <si>
    <t>Tipo Detalle Presupuesto</t>
  </si>
  <si>
    <t>Historial Detalle</t>
  </si>
  <si>
    <t>Compromiso Financiero</t>
  </si>
  <si>
    <t>Volver al Inicio</t>
  </si>
  <si>
    <t>Descripción</t>
  </si>
  <si>
    <t>Objeto de Dominio</t>
  </si>
  <si>
    <t>Entidad que representa un tipo de rubro, el cual corresponde a la categoria a la cual pertence un rubro determinado o un compromiso financiero. Por ejemplo un tipo de rubro  puede ser ingreso, el cual indica que los rubros catagorizados con él, corresponde a dinero que la persona va a recibir por diferentes razones: salarios ,inversiones, ganancias ocacionales</t>
  </si>
  <si>
    <t>Volver al inicio</t>
  </si>
  <si>
    <t>a</t>
  </si>
  <si>
    <t>Identificador</t>
  </si>
  <si>
    <t>Atributo</t>
  </si>
  <si>
    <t>Nombre</t>
  </si>
  <si>
    <t>Descripcion</t>
  </si>
  <si>
    <t>Estado</t>
  </si>
  <si>
    <t>Longitud Minima</t>
  </si>
  <si>
    <t>Longitud Maxima</t>
  </si>
  <si>
    <t>Precisión</t>
  </si>
  <si>
    <t>bytes</t>
  </si>
  <si>
    <t>kbytes</t>
  </si>
  <si>
    <t>mbytes</t>
  </si>
  <si>
    <t>gbytes</t>
  </si>
  <si>
    <t>usuarios</t>
  </si>
  <si>
    <t>Rango Inicial</t>
  </si>
  <si>
    <t>Rango Final</t>
  </si>
  <si>
    <t>Formato</t>
  </si>
  <si>
    <t>Formato deun identificador unico universal (UUID)</t>
  </si>
  <si>
    <t>Solo letras y espacios</t>
  </si>
  <si>
    <t>Cualquier tipo de carácter</t>
  </si>
  <si>
    <t>Valor por defecto</t>
  </si>
  <si>
    <t>En caso de que no se registre una descripcion se registrara en  este atributo el valor del nombre</t>
  </si>
  <si>
    <t>En caso de que no resgistre un estado se registrara activo</t>
  </si>
  <si>
    <t>Regla especial</t>
  </si>
  <si>
    <t>Quitar espacios en blanco al inicio y al final</t>
  </si>
  <si>
    <t>¿Autogenerado?</t>
  </si>
  <si>
    <t>¿Obligatorio?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</si>
</sst>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49" name="AutoShape 1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4EE1B324-B636-4AA8-B796-D939812AEFC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50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9989DDE0-87E4-4886-A450-A52A12F7EC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47625</xdr:rowOff>
    </xdr:from>
    <xdr:to>
      <xdr:col>13</xdr:col>
      <xdr:colOff>152400</xdr:colOff>
      <xdr:row>33</xdr:row>
      <xdr:rowOff>88761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160C41-A0FC-4256-BDC6-DF821729F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81125"/>
          <a:ext cx="10058400" cy="4994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E4D0-4F30-479E-8F6B-F009382091A9}">
  <dimension ref="A1:E7"/>
  <sheetViews>
    <sheetView workbookViewId="0">
      <selection activeCell="C1" sqref="C1"/>
    </sheetView>
  </sheetViews>
  <sheetFormatPr baseColWidth="10" defaultRowHeight="15" x14ac:dyDescent="0.25"/>
  <cols>
    <col min="1" max="1" width="14.42578125" bestFit="1" customWidth="1"/>
  </cols>
  <sheetData>
    <row r="1" spans="1:5" x14ac:dyDescent="0.25">
      <c r="A1" s="1" t="s">
        <v>0</v>
      </c>
      <c r="B1" s="1" t="s">
        <v>7</v>
      </c>
      <c r="C1" s="1"/>
      <c r="D1" s="1"/>
      <c r="E1" s="1"/>
    </row>
    <row r="2" spans="1:5" x14ac:dyDescent="0.25">
      <c r="A2" t="s">
        <v>1</v>
      </c>
      <c r="B2" t="s">
        <v>8</v>
      </c>
    </row>
    <row r="3" spans="1:5" x14ac:dyDescent="0.25">
      <c r="A3" t="s">
        <v>2</v>
      </c>
      <c r="B3" t="s">
        <v>9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F963-3576-47C5-9FFC-581422DD7857}">
  <dimension ref="A1"/>
  <sheetViews>
    <sheetView workbookViewId="0">
      <selection activeCell="H36" sqref="H36"/>
    </sheetView>
  </sheetViews>
  <sheetFormatPr baseColWidth="10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B36B-9185-41AB-8255-64BF2F5892F9}">
  <dimension ref="A1:F11"/>
  <sheetViews>
    <sheetView workbookViewId="0">
      <selection activeCell="B4" sqref="B4"/>
    </sheetView>
  </sheetViews>
  <sheetFormatPr baseColWidth="10" defaultRowHeight="15" x14ac:dyDescent="0.25"/>
  <cols>
    <col min="1" max="1" width="23.5703125" bestFit="1" customWidth="1"/>
    <col min="2" max="2" width="72.140625" customWidth="1"/>
  </cols>
  <sheetData>
    <row r="1" spans="1:6" x14ac:dyDescent="0.25">
      <c r="A1" s="1" t="s">
        <v>22</v>
      </c>
      <c r="B1" s="1" t="s">
        <v>21</v>
      </c>
      <c r="C1" s="1"/>
      <c r="D1" s="1"/>
      <c r="E1" s="1"/>
      <c r="F1" s="1"/>
    </row>
    <row r="2" spans="1:6" ht="75" customHeight="1" x14ac:dyDescent="0.25">
      <c r="A2" s="3" t="s">
        <v>10</v>
      </c>
      <c r="B2" s="4" t="s">
        <v>23</v>
      </c>
    </row>
    <row r="3" spans="1:6" x14ac:dyDescent="0.25">
      <c r="A3" t="s">
        <v>11</v>
      </c>
      <c r="B3" t="s">
        <v>25</v>
      </c>
    </row>
    <row r="4" spans="1:6" x14ac:dyDescent="0.25">
      <c r="A4" t="s">
        <v>12</v>
      </c>
    </row>
    <row r="5" spans="1:6" x14ac:dyDescent="0.25">
      <c r="A5" t="s">
        <v>13</v>
      </c>
    </row>
    <row r="6" spans="1:6" x14ac:dyDescent="0.25">
      <c r="A6" t="s">
        <v>14</v>
      </c>
    </row>
    <row r="7" spans="1:6" x14ac:dyDescent="0.25">
      <c r="A7" t="s">
        <v>15</v>
      </c>
    </row>
    <row r="8" spans="1:6" x14ac:dyDescent="0.25">
      <c r="A8" t="s">
        <v>16</v>
      </c>
    </row>
    <row r="9" spans="1:6" x14ac:dyDescent="0.25">
      <c r="A9" t="s">
        <v>17</v>
      </c>
    </row>
    <row r="10" spans="1:6" x14ac:dyDescent="0.25">
      <c r="A10" t="s">
        <v>18</v>
      </c>
    </row>
    <row r="11" spans="1:6" x14ac:dyDescent="0.25">
      <c r="A11" t="s">
        <v>19</v>
      </c>
    </row>
  </sheetData>
  <hyperlinks>
    <hyperlink ref="A2" location="'Tipo Rubro'!A1" display="Tipo Rubro" xr:uid="{3FB15B23-8847-4CF4-A2CC-130ED56ABF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DF5D-12FD-4286-9EA4-B90349F7785B}">
  <dimension ref="A1:N24"/>
  <sheetViews>
    <sheetView tabSelected="1" topLeftCell="H1" workbookViewId="0">
      <pane ySplit="1" topLeftCell="A2" activePane="bottomLeft" state="frozen"/>
      <selection pane="bottomLeft" activeCell="N7" sqref="N7"/>
    </sheetView>
  </sheetViews>
  <sheetFormatPr baseColWidth="10" defaultRowHeight="15" x14ac:dyDescent="0.25"/>
  <cols>
    <col min="1" max="1" width="18.85546875" bestFit="1" customWidth="1"/>
    <col min="2" max="2" width="69" customWidth="1"/>
    <col min="3" max="3" width="15.85546875" bestFit="1" customWidth="1"/>
    <col min="4" max="4" width="16.42578125" bestFit="1" customWidth="1"/>
    <col min="8" max="8" width="23" customWidth="1"/>
    <col min="9" max="9" width="27.28515625" customWidth="1"/>
    <col min="11" max="11" width="18.28515625" customWidth="1"/>
    <col min="13" max="13" width="15.7109375" bestFit="1" customWidth="1"/>
    <col min="14" max="14" width="13" bestFit="1" customWidth="1"/>
  </cols>
  <sheetData>
    <row r="1" spans="1:14" x14ac:dyDescent="0.25">
      <c r="A1" s="3" t="s">
        <v>20</v>
      </c>
    </row>
    <row r="2" spans="1:14" x14ac:dyDescent="0.25">
      <c r="A2" s="1" t="str">
        <f>'Objetos de Dominio'!$A$1&amp;":"</f>
        <v>Objeto de Dominio:</v>
      </c>
      <c r="B2" t="str">
        <f>'Objetos de Dominio'!A2</f>
        <v>Tipo Rubro</v>
      </c>
    </row>
    <row r="3" spans="1:14" ht="75" x14ac:dyDescent="0.25">
      <c r="A3" s="1" t="str">
        <f>'Objetos de Dominio'!$B$1&amp;":"</f>
        <v>Descripción:</v>
      </c>
      <c r="B3" s="4" t="str">
        <f>'Objetos de Dominio'!$B$2</f>
        <v>Entidad que representa un tipo de rubro, el cual corresponde a la categoria a la cual pertence un rubro determinado o un compromiso financiero. Por ejemplo un tipo de rubro  puede ser ingreso, el cual indica que los rubros catagorizados con él, corresponde a dinero que la persona va a recibir por diferentes razones: salarios ,inversiones, ganancias ocacionales</v>
      </c>
    </row>
    <row r="5" spans="1:14" x14ac:dyDescent="0.25">
      <c r="A5" s="5" t="s">
        <v>27</v>
      </c>
      <c r="B5" s="1" t="s">
        <v>0</v>
      </c>
      <c r="C5" s="1" t="s">
        <v>31</v>
      </c>
      <c r="D5" s="1" t="s">
        <v>32</v>
      </c>
      <c r="E5" s="1" t="s">
        <v>33</v>
      </c>
      <c r="F5" s="1" t="s">
        <v>39</v>
      </c>
      <c r="G5" s="1" t="s">
        <v>40</v>
      </c>
      <c r="H5" s="1" t="s">
        <v>41</v>
      </c>
      <c r="I5" s="1" t="s">
        <v>45</v>
      </c>
      <c r="K5" s="1" t="s">
        <v>48</v>
      </c>
      <c r="M5" s="1" t="s">
        <v>50</v>
      </c>
      <c r="N5" s="1" t="s">
        <v>51</v>
      </c>
    </row>
    <row r="6" spans="1:14" ht="45" x14ac:dyDescent="0.25">
      <c r="A6" t="s">
        <v>26</v>
      </c>
      <c r="B6" t="s">
        <v>1</v>
      </c>
      <c r="C6">
        <v>36</v>
      </c>
      <c r="D6">
        <v>36</v>
      </c>
      <c r="H6" s="4" t="s">
        <v>42</v>
      </c>
      <c r="K6" s="4" t="s">
        <v>49</v>
      </c>
      <c r="M6" t="s">
        <v>8</v>
      </c>
      <c r="N6" t="s">
        <v>8</v>
      </c>
    </row>
    <row r="7" spans="1:14" ht="45" x14ac:dyDescent="0.25">
      <c r="A7" t="s">
        <v>28</v>
      </c>
      <c r="B7" t="s">
        <v>1</v>
      </c>
      <c r="C7">
        <v>1</v>
      </c>
      <c r="D7">
        <v>50</v>
      </c>
      <c r="H7" t="s">
        <v>43</v>
      </c>
      <c r="K7" s="4" t="s">
        <v>49</v>
      </c>
      <c r="M7" t="s">
        <v>9</v>
      </c>
      <c r="N7" t="s">
        <v>8</v>
      </c>
    </row>
    <row r="8" spans="1:14" ht="60" x14ac:dyDescent="0.25">
      <c r="A8" t="s">
        <v>29</v>
      </c>
      <c r="B8" t="s">
        <v>1</v>
      </c>
      <c r="C8">
        <v>1</v>
      </c>
      <c r="D8">
        <v>1000</v>
      </c>
      <c r="H8" s="4" t="s">
        <v>44</v>
      </c>
      <c r="I8" s="4" t="s">
        <v>46</v>
      </c>
      <c r="K8" s="4" t="s">
        <v>49</v>
      </c>
      <c r="M8" t="s">
        <v>9</v>
      </c>
      <c r="N8" t="s">
        <v>8</v>
      </c>
    </row>
    <row r="9" spans="1:14" ht="30" x14ac:dyDescent="0.25">
      <c r="A9" t="s">
        <v>30</v>
      </c>
      <c r="B9" t="s">
        <v>4</v>
      </c>
      <c r="C9">
        <v>2</v>
      </c>
      <c r="D9">
        <v>2</v>
      </c>
      <c r="I9" s="4" t="s">
        <v>47</v>
      </c>
      <c r="M9" t="s">
        <v>9</v>
      </c>
      <c r="N9" t="s">
        <v>8</v>
      </c>
    </row>
    <row r="11" spans="1:14" x14ac:dyDescent="0.25">
      <c r="D11">
        <f>D6</f>
        <v>36</v>
      </c>
      <c r="E11" t="s">
        <v>34</v>
      </c>
    </row>
    <row r="12" spans="1:14" x14ac:dyDescent="0.25">
      <c r="D12">
        <f>D8</f>
        <v>1000</v>
      </c>
      <c r="E12" t="s">
        <v>34</v>
      </c>
    </row>
    <row r="13" spans="1:14" x14ac:dyDescent="0.25">
      <c r="D13">
        <v>4000</v>
      </c>
      <c r="E13" t="s">
        <v>34</v>
      </c>
    </row>
    <row r="14" spans="1:14" x14ac:dyDescent="0.25">
      <c r="D14">
        <v>2</v>
      </c>
      <c r="E14" t="s">
        <v>34</v>
      </c>
    </row>
    <row r="15" spans="1:14" x14ac:dyDescent="0.25">
      <c r="D15">
        <f>SUM(D11:D14)</f>
        <v>5038</v>
      </c>
    </row>
    <row r="16" spans="1:14" x14ac:dyDescent="0.25">
      <c r="D16">
        <f>D15/1024</f>
        <v>4.919921875</v>
      </c>
      <c r="E16" t="s">
        <v>35</v>
      </c>
    </row>
    <row r="17" spans="4:5" x14ac:dyDescent="0.25">
      <c r="D17">
        <f>D16/1024</f>
        <v>4.8046112060546875E-3</v>
      </c>
      <c r="E17" t="s">
        <v>36</v>
      </c>
    </row>
    <row r="18" spans="4:5" x14ac:dyDescent="0.25">
      <c r="D18">
        <f>D17/1024</f>
        <v>4.6920031309127808E-6</v>
      </c>
      <c r="E18" t="s">
        <v>37</v>
      </c>
    </row>
    <row r="20" spans="4:5" x14ac:dyDescent="0.25">
      <c r="D20">
        <v>4000000</v>
      </c>
      <c r="E20" t="s">
        <v>38</v>
      </c>
    </row>
    <row r="21" spans="4:5" x14ac:dyDescent="0.25">
      <c r="D21">
        <f>D18*D20</f>
        <v>18.768012523651123</v>
      </c>
    </row>
    <row r="24" spans="4:5" x14ac:dyDescent="0.25">
      <c r="D24">
        <f>D20*D18*0.4</f>
        <v>7.5072050094604492</v>
      </c>
    </row>
  </sheetData>
  <hyperlinks>
    <hyperlink ref="A1" location="'Objetos de Dominio'!A1" display="Volver al Inicio" xr:uid="{BDC60357-0AF3-417D-A357-5831DDD98F0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7C5C38-525D-49E1-9009-2159B42155DC}">
          <x14:formula1>
            <xm:f>Valores!$A$2:$A$7</xm:f>
          </x14:formula1>
          <xm:sqref>B6:B9</xm:sqref>
        </x14:dataValidation>
        <x14:dataValidation type="list" allowBlank="1" showInputMessage="1" showErrorMessage="1" xr:uid="{C4412802-65E7-4228-933F-54465328708E}">
          <x14:formula1>
            <xm:f>Valores!$B$2:$B$3</xm:f>
          </x14:formula1>
          <xm:sqref>M6:M9 N6:N10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F70A-C6A8-4852-B63E-0435180A2A1A}">
  <dimension ref="A1:B3"/>
  <sheetViews>
    <sheetView workbookViewId="0">
      <pane ySplit="1" topLeftCell="A2" activePane="bottomLeft" state="frozen"/>
      <selection pane="bottomLeft" activeCell="B11" sqref="B11"/>
    </sheetView>
  </sheetViews>
  <sheetFormatPr baseColWidth="10" defaultRowHeight="15" x14ac:dyDescent="0.25"/>
  <cols>
    <col min="1" max="1" width="18.5703125" bestFit="1" customWidth="1"/>
    <col min="2" max="2" width="68.7109375" customWidth="1"/>
  </cols>
  <sheetData>
    <row r="1" spans="1:2" x14ac:dyDescent="0.25">
      <c r="A1" s="3" t="s">
        <v>24</v>
      </c>
    </row>
    <row r="2" spans="1:2" x14ac:dyDescent="0.25">
      <c r="A2" t="str">
        <f>'Objetos de Dominio'!$A$1&amp;":"</f>
        <v>Objeto de Dominio:</v>
      </c>
      <c r="B2" t="str">
        <f>'Objetos de Dominio'!$A$3</f>
        <v>Rubro</v>
      </c>
    </row>
    <row r="3" spans="1:2" x14ac:dyDescent="0.25">
      <c r="A3" t="str">
        <f>'Objetos de Dominio'!$B$1&amp;":"</f>
        <v>Descripción:</v>
      </c>
      <c r="B3" t="str">
        <f>'Objetos de Dominio'!$B$3</f>
        <v>a</v>
      </c>
    </row>
  </sheetData>
  <hyperlinks>
    <hyperlink ref="A1" location="'Objetos de Dominio'!A1" display="Volver al inicio" xr:uid="{AAF3485C-DA86-41CA-B596-85809653EF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Valores</vt:lpstr>
      <vt:lpstr>Modelo de Dominio</vt:lpstr>
      <vt:lpstr>Objetos de Dominio</vt:lpstr>
      <vt:lpstr>Tipo Rubro</vt:lpstr>
      <vt:lpstr>Rubro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Usuario 207</cp:lastModifiedBy>
  <dcterms:created xsi:type="dcterms:W3CDTF">2022-08-12T22:34:15Z</dcterms:created>
  <dcterms:modified xsi:type="dcterms:W3CDTF">2022-08-13T00:52:34Z</dcterms:modified>
</cp:coreProperties>
</file>