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Presupuesto\Clase\Modelo de dominio\doo\"/>
    </mc:Choice>
  </mc:AlternateContent>
  <xr:revisionPtr revIDLastSave="0" documentId="13_ncr:1_{18257B88-0CD9-4BE7-9C03-B80A1A86C718}" xr6:coauthVersionLast="47" xr6:coauthVersionMax="47" xr10:uidLastSave="{00000000-0000-0000-0000-000000000000}"/>
  <bookViews>
    <workbookView xWindow="1950" yWindow="495" windowWidth="18165" windowHeight="10425" tabRatio="646" activeTab="3" xr2:uid="{6F6BD445-9B01-4604-8A63-28FF2D43D342}"/>
  </bookViews>
  <sheets>
    <sheet name="objeto de dominio" sheetId="2" r:id="rId1"/>
    <sheet name="modelo de dominio" sheetId="5" r:id="rId2"/>
    <sheet name="valores" sheetId="1" r:id="rId3"/>
    <sheet name="tipo rubro" sheetId="4" r:id="rId4"/>
    <sheet name="tipo rubro datos simulados" sheetId="6" r:id="rId5"/>
    <sheet name="rubro" sheetId="7" r:id="rId6"/>
    <sheet name="rubro datos simulados" sheetId="8" r:id="rId7"/>
    <sheet name="compromiso financiero " sheetId="9" r:id="rId8"/>
    <sheet name="compromiso fina datos simulados" sheetId="10" r:id="rId9"/>
    <sheet name="persona" sheetId="11" r:id="rId10"/>
    <sheet name="persona datos simulados" sheetId="12" r:id="rId11"/>
    <sheet name="presupuesto " sheetId="13" r:id="rId12"/>
    <sheet name="presupuesto datos simulados" sheetId="14" r:id="rId13"/>
    <sheet name="año" sheetId="15" r:id="rId14"/>
    <sheet name="año datos simulados" sheetId="16" r:id="rId15"/>
    <sheet name="detalles presupuesto" sheetId="17" r:id="rId16"/>
    <sheet name="detalles presupuesto datos simu" sheetId="18" r:id="rId17"/>
    <sheet name="historico detalle presupuesto " sheetId="19" r:id="rId18"/>
    <sheet name="historico detalle pres. d.s." sheetId="20" r:id="rId19"/>
    <sheet name="ejecucion real detalle p." sheetId="21" r:id="rId20"/>
    <sheet name="ejecucion real detalle p. d.s." sheetId="22" r:id="rId21"/>
    <sheet name="mes" sheetId="23" r:id="rId22"/>
    <sheet name="mes datos simulados" sheetId="24" r:id="rId23"/>
    <sheet name="tipo detalle presupuesto " sheetId="25" r:id="rId24"/>
    <sheet name="tipo detalle presupuesto d.s." sheetId="26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9" l="1"/>
  <c r="F2" i="18" l="1"/>
  <c r="E2" i="18"/>
  <c r="D2" i="18"/>
  <c r="C2" i="18"/>
  <c r="B2" i="18"/>
  <c r="A2" i="18"/>
  <c r="A2" i="16" l="1"/>
  <c r="C17" i="17"/>
  <c r="C16" i="17"/>
  <c r="C15" i="17"/>
  <c r="P10" i="17"/>
  <c r="P9" i="17"/>
  <c r="P8" i="17"/>
  <c r="P7" i="17"/>
  <c r="A2" i="15"/>
  <c r="B2" i="15"/>
  <c r="A3" i="15"/>
  <c r="B3" i="15"/>
  <c r="D2" i="14"/>
  <c r="B2" i="14"/>
  <c r="A2" i="14"/>
  <c r="C2" i="14"/>
  <c r="E2" i="12"/>
  <c r="D2" i="12"/>
  <c r="C2" i="12"/>
  <c r="B2" i="12"/>
  <c r="A2" i="12"/>
  <c r="F2" i="10"/>
  <c r="E2" i="10"/>
  <c r="D2" i="10"/>
  <c r="C2" i="10"/>
  <c r="B2" i="10"/>
  <c r="A2" i="10"/>
  <c r="P6" i="9" l="1"/>
  <c r="B15" i="1" l="1"/>
  <c r="B14" i="1"/>
  <c r="B13" i="1"/>
  <c r="B12" i="1"/>
  <c r="B11" i="1"/>
  <c r="B10" i="1"/>
  <c r="B7" i="1"/>
  <c r="B3" i="1"/>
  <c r="B4" i="1"/>
  <c r="B5" i="1"/>
  <c r="B6" i="1"/>
  <c r="B2" i="1"/>
  <c r="E4" i="6"/>
  <c r="E3" i="6"/>
  <c r="F2" i="8"/>
  <c r="E2" i="8"/>
  <c r="A2" i="8"/>
  <c r="B2" i="8"/>
  <c r="C2" i="8"/>
  <c r="D2" i="8"/>
  <c r="K21" i="4"/>
  <c r="K20" i="4"/>
  <c r="K19" i="4"/>
  <c r="U5" i="4"/>
  <c r="T5" i="4"/>
  <c r="S5" i="4"/>
  <c r="R5" i="4"/>
  <c r="Q5" i="4"/>
  <c r="U5" i="7"/>
  <c r="T5" i="7"/>
  <c r="S5" i="7"/>
  <c r="R5" i="7"/>
  <c r="Q5" i="7"/>
  <c r="C17" i="7"/>
  <c r="C16" i="7"/>
  <c r="C15" i="7"/>
  <c r="B3" i="25" l="1"/>
  <c r="B2" i="25"/>
  <c r="B3" i="23"/>
  <c r="B2" i="23"/>
  <c r="B3" i="21"/>
  <c r="B2" i="21"/>
  <c r="B3" i="19"/>
  <c r="B2" i="19"/>
  <c r="B3" i="17"/>
  <c r="B2" i="17"/>
  <c r="B3" i="13"/>
  <c r="B2" i="13"/>
  <c r="B3" i="11"/>
  <c r="B2" i="11"/>
  <c r="B3" i="9"/>
  <c r="B2" i="9"/>
  <c r="D2" i="26"/>
  <c r="C2" i="26"/>
  <c r="B2" i="26"/>
  <c r="A2" i="26"/>
  <c r="C13" i="25"/>
  <c r="A3" i="25"/>
  <c r="A2" i="25"/>
  <c r="D2" i="24"/>
  <c r="C2" i="24"/>
  <c r="B2" i="24"/>
  <c r="A2" i="24"/>
  <c r="A3" i="23"/>
  <c r="A2" i="23"/>
  <c r="D2" i="22"/>
  <c r="C2" i="22"/>
  <c r="B2" i="22"/>
  <c r="A2" i="22"/>
  <c r="C13" i="21"/>
  <c r="A3" i="21"/>
  <c r="A2" i="21"/>
  <c r="D2" i="20"/>
  <c r="C2" i="20"/>
  <c r="B2" i="20"/>
  <c r="A2" i="20"/>
  <c r="C13" i="19"/>
  <c r="A3" i="19"/>
  <c r="A2" i="19"/>
  <c r="A3" i="17"/>
  <c r="A2" i="17"/>
  <c r="C13" i="13"/>
  <c r="A3" i="13"/>
  <c r="A2" i="13"/>
  <c r="C15" i="11"/>
  <c r="A3" i="11"/>
  <c r="A2" i="11"/>
  <c r="C15" i="9"/>
  <c r="A3" i="9"/>
  <c r="A2" i="9"/>
  <c r="B3" i="7"/>
  <c r="B2" i="7"/>
  <c r="A3" i="7"/>
  <c r="A2" i="7"/>
  <c r="D2" i="6"/>
  <c r="C2" i="6"/>
  <c r="B2" i="6"/>
  <c r="A2" i="6"/>
  <c r="C13" i="4"/>
  <c r="B2" i="4"/>
  <c r="A3" i="4"/>
  <c r="B3" i="4"/>
  <c r="A2" i="4"/>
</calcChain>
</file>

<file path=xl/sharedStrings.xml><?xml version="1.0" encoding="utf-8"?>
<sst xmlns="http://schemas.openxmlformats.org/spreadsheetml/2006/main" count="1237" uniqueCount="326">
  <si>
    <t>Tipo de dato</t>
  </si>
  <si>
    <t>alfanumerico</t>
  </si>
  <si>
    <t>logico</t>
  </si>
  <si>
    <t>fecha</t>
  </si>
  <si>
    <t xml:space="preserve">valor inicial </t>
  </si>
  <si>
    <t>objetos de dominio</t>
  </si>
  <si>
    <t>descripcion</t>
  </si>
  <si>
    <t>descripcio</t>
  </si>
  <si>
    <t xml:space="preserve">descripcion </t>
  </si>
  <si>
    <t xml:space="preserve">entidad que representa un tipo de rubro, el cual corresponde a la categoria a la cual pertemece un rubro determinado o un compromiso financiero. Por ejemplo un tipo de rubro puede ser el ingreso, el cual indica el dinero que recibio </t>
  </si>
  <si>
    <t>atributo</t>
  </si>
  <si>
    <t>identificador</t>
  </si>
  <si>
    <t>nombre</t>
  </si>
  <si>
    <t>tipo dato</t>
  </si>
  <si>
    <t xml:space="preserve">estado 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</si>
  <si>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</si>
  <si>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</si>
  <si>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</si>
  <si>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</si>
  <si>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</si>
  <si>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</si>
  <si>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</si>
  <si>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</si>
  <si>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</si>
  <si>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</si>
  <si>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</si>
  <si>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</si>
  <si>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</si>
  <si>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</si>
  <si>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</si>
  <si>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</si>
  <si>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</si>
  <si>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</si>
  <si>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</si>
  <si>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</si>
  <si>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</si>
  <si>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</si>
  <si>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</si>
  <si>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</si>
  <si>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</si>
  <si>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>atributo que indica si el tipo de rubro esta activo o inacivo</t>
  </si>
  <si>
    <t xml:space="preserve">nombre combinacion </t>
  </si>
  <si>
    <t>combinacion 1</t>
  </si>
  <si>
    <t xml:space="preserve">no es posible tener mas de un tipo de rubro con el mismo nombre  </t>
  </si>
  <si>
    <t>combinacion 2</t>
  </si>
  <si>
    <t xml:space="preserve">no es posible que existan mas de un usuario con el mismo </t>
  </si>
  <si>
    <t xml:space="preserve">tipo identificacion </t>
  </si>
  <si>
    <t xml:space="preserve">identificacion </t>
  </si>
  <si>
    <t>ingreso</t>
  </si>
  <si>
    <t xml:space="preserve">activo </t>
  </si>
  <si>
    <t>tipo de rubro que sirve para ascignar a los rubros que representan dinero que una persona va a recibir</t>
  </si>
  <si>
    <t>tipo de rubro que sirve para ascignar a los rubros que representan dinero que una persona va a gastar</t>
  </si>
  <si>
    <t>gastos</t>
  </si>
  <si>
    <t>estado</t>
  </si>
  <si>
    <t>datos simulados</t>
  </si>
  <si>
    <t>mes</t>
  </si>
  <si>
    <t xml:space="preserve">el título o rótulo de una cosa, a través del cual se agrupan </t>
  </si>
  <si>
    <t>lista de responsabilidades financieras con toda su informacio relacionada</t>
  </si>
  <si>
    <t>usuario con su informacion</t>
  </si>
  <si>
    <t>Conjunto de los gastos e ingresos previstos para un determinado período de tiempo</t>
  </si>
  <si>
    <t>año con en el que se relaciona una informacion</t>
  </si>
  <si>
    <t>mes con en el que se relaciona una informacion</t>
  </si>
  <si>
    <t>solo numeros</t>
  </si>
  <si>
    <t>en caso de que no se registre una cantidad, se registrara el valor de 1</t>
  </si>
  <si>
    <t>Responsabilidad</t>
  </si>
  <si>
    <t xml:space="preserve">no es posible tener mas de un mismo identificador  </t>
  </si>
  <si>
    <t>trabajo</t>
  </si>
  <si>
    <t xml:space="preserve">paga del salario </t>
  </si>
  <si>
    <t>compras</t>
  </si>
  <si>
    <t>productos de alimentacion</t>
  </si>
  <si>
    <t>Descripcion</t>
  </si>
  <si>
    <t>comportamiento que permite consultar la informacion de un rubro. Que cumpla con las condiciones recibidas</t>
  </si>
  <si>
    <t xml:space="preserve">comportamiento que permite registrar la informacion de un tipo de rubro </t>
  </si>
  <si>
    <t xml:space="preserve">comportamiento que permite activar o desactivar la informacion de un tipo de rubro </t>
  </si>
  <si>
    <t xml:space="preserve">comportamiento que permite modificar la informacion de un tipo de rubro </t>
  </si>
  <si>
    <t xml:space="preserve">comportamiento que permite elimiar la informacion de un tipo de rubro </t>
  </si>
  <si>
    <t>requerido</t>
  </si>
  <si>
    <t>requerido/no modificable</t>
  </si>
  <si>
    <t>requerido/modificable</t>
  </si>
  <si>
    <t>no requerido</t>
  </si>
  <si>
    <t>filtro/mostrar</t>
  </si>
  <si>
    <t>filtro/mostrar{nombre}</t>
  </si>
  <si>
    <t>Entrada</t>
  </si>
  <si>
    <t>Salida</t>
  </si>
  <si>
    <t>nada</t>
  </si>
  <si>
    <t>Rreglas de negocio</t>
  </si>
  <si>
    <t>TR-P-1</t>
  </si>
  <si>
    <t>se debe asegurar que no exista mas de un tipo de rubro con el mismo nombre</t>
  </si>
  <si>
    <t>TR-P-2</t>
  </si>
  <si>
    <t>TR-P-3</t>
  </si>
  <si>
    <t>se debe asegurar que el nuevo estado a colocar sea diferente al que tiene en el momento del cambio</t>
  </si>
  <si>
    <t>Exepciones</t>
  </si>
  <si>
    <t>ya existe un tipo de rubro con el mismo nombre</t>
  </si>
  <si>
    <t>no ya existe un tipo de rubro con el identificador enviado</t>
  </si>
  <si>
    <t>el estado que intenta asignar es el mismo que posee actulmente</t>
  </si>
  <si>
    <t>crear compromiso financiero</t>
  </si>
  <si>
    <t>consultar compromiso financiero</t>
  </si>
  <si>
    <t>modificar compromiso financiero</t>
  </si>
  <si>
    <t>eliminar compromiso financiero</t>
  </si>
  <si>
    <t>comportamiento que permite registrar la informacion de un compromiso financiero</t>
  </si>
  <si>
    <t>comportamiento que permite consultar la informacion de un compromiso financiero. Que cumpla con las condiciones recibidas</t>
  </si>
  <si>
    <t>comportamiento que permite modificar la informacion de un compromiso financiero</t>
  </si>
  <si>
    <t>comportamiento que permite elimiar la informacion de un compromiso financiero</t>
  </si>
  <si>
    <t xml:space="preserve">no es posible tener mas de un tipo de compromiso financiero con el mismo nombre  </t>
  </si>
  <si>
    <t>compromiso financiero{codigo}</t>
  </si>
  <si>
    <t>crear persona</t>
  </si>
  <si>
    <t>comportamiento que permite registrar la informacion de un persona</t>
  </si>
  <si>
    <t>consultar persona</t>
  </si>
  <si>
    <t>comportamiento que permite consultar la informacion de un persona. Que cumpla con las condiciones recibidas</t>
  </si>
  <si>
    <t>modificar persona</t>
  </si>
  <si>
    <t>comportamiento que permite modificar la informacion de un persona</t>
  </si>
  <si>
    <t>eliminar persona</t>
  </si>
  <si>
    <t>comportamiento que permite elimiar la informacion de un persona</t>
  </si>
  <si>
    <t>persona{codigo}</t>
  </si>
  <si>
    <t>Atributo que representa el identificador de un tipo de rubro asegurando que sea único</t>
  </si>
  <si>
    <t>Llave</t>
  </si>
  <si>
    <t>Fecha de vencimiento</t>
  </si>
  <si>
    <t>Identificador</t>
  </si>
  <si>
    <t>Nombre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</si>
  <si>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</si>
  <si>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</si>
  <si>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</si>
  <si>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</si>
  <si>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</si>
  <si>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</si>
  <si>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Si </t>
  </si>
  <si>
    <t xml:space="preserve">No </t>
  </si>
  <si>
    <t xml:space="preserve">Activo </t>
  </si>
  <si>
    <t>Inactivo</t>
  </si>
  <si>
    <t xml:space="preserve">Descripcion </t>
  </si>
  <si>
    <t xml:space="preserve">Estado </t>
  </si>
  <si>
    <t xml:space="preserve">Valor </t>
  </si>
  <si>
    <t>Tipo compromiso financiero</t>
  </si>
  <si>
    <t xml:space="preserve">Fecha </t>
  </si>
  <si>
    <t>Cantidad</t>
  </si>
  <si>
    <t>Datos simulados</t>
  </si>
  <si>
    <t>Atributo que representa el identificador de un compromiso financiero asegurando que sea único</t>
  </si>
  <si>
    <t>Atributo que representa un detalle adicional que se deba dar respecto a un compromiso financiero determinado con el objetivo de que pueda ser comprendido mas facilmente</t>
  </si>
  <si>
    <t>Atributo que representa el valor del compromiso financiero adquirido</t>
  </si>
  <si>
    <t>Atributo que representa la fecha en que vence el compromiso financierio</t>
  </si>
  <si>
    <t>Atributo que representa el nombre de un tipo de rubro determinado</t>
  </si>
  <si>
    <t>Atributo que representa un detalle adicional que se deba dar respecto a un tipo de rubro determinado con el objetivo de que pueda ser comprendido mas facilmente</t>
  </si>
  <si>
    <t>Atributo que indica si el tipo de rubro está activo o inactivo, lo que indica que pueda ser o no utilizado</t>
  </si>
  <si>
    <t>Codigo</t>
  </si>
  <si>
    <t>formato de un identificador unico universal UUID</t>
  </si>
  <si>
    <t>No</t>
  </si>
  <si>
    <t>Atributo que representa el identificador de persona asegurando que sea único</t>
  </si>
  <si>
    <t>Rol</t>
  </si>
  <si>
    <t>Atributo que representa el identificador de un rol</t>
  </si>
  <si>
    <t>Solo letras y espacios</t>
  </si>
  <si>
    <t>Quitar espacios al inicio y al final</t>
  </si>
  <si>
    <t>Atributo que representa el nombre de una persona</t>
  </si>
  <si>
    <t>Correo electronico</t>
  </si>
  <si>
    <t>Cualquier tipo de carácter</t>
  </si>
  <si>
    <t>Atributo que representa el correo electrónico de la persona</t>
  </si>
  <si>
    <t>Telefono</t>
  </si>
  <si>
    <t>Números y caracteres especiales</t>
  </si>
  <si>
    <t>Estado</t>
  </si>
  <si>
    <t>En caso de que no se registre, se colocará activo</t>
  </si>
  <si>
    <t>Atributo que indica si la personaestá activa o inactiva, lo que indica que pueda ser o no utilizado</t>
  </si>
  <si>
    <t>Atributo que representa el teléfono y un tipo de comunicación con la persona</t>
  </si>
  <si>
    <t>crear Presupuesto</t>
  </si>
  <si>
    <t>comportamiento que permite registrar la informacion de un Presupuesto</t>
  </si>
  <si>
    <t>Presupuesto{codigo,nombre,descripcion,estado}</t>
  </si>
  <si>
    <t>consultar Presupuesto</t>
  </si>
  <si>
    <t>comportamiento que permite consultar la informacion de un Presupuesto. Que cumpla con las condiciones recibidas</t>
  </si>
  <si>
    <t>modificar Presupuesto</t>
  </si>
  <si>
    <t>comportamiento que permite modificar la informacion de un Presupuesto</t>
  </si>
  <si>
    <t>eliminar Presupuesto</t>
  </si>
  <si>
    <t>comportamiento que permite elimiar la informacion de un Presupuesto</t>
  </si>
  <si>
    <t>Presupuesto{codigo}</t>
  </si>
  <si>
    <t>persona{Codigo, Nombre,  Estado, Rol, Correo electronico, Telefono}</t>
  </si>
  <si>
    <t xml:space="preserve">no es posible que existan mas de un compromiso financiero con el mismo </t>
  </si>
  <si>
    <t>compromiso financiero{codigo, nombre, descripcion, Tipo compromiso financiero, Fecha vencimiento, valor}</t>
  </si>
  <si>
    <t>Prestamo Bancario Davivienda</t>
  </si>
  <si>
    <t>Cuota préstamo con el banco davivienda por compra de moto</t>
  </si>
  <si>
    <t>Facutra EPM</t>
  </si>
  <si>
    <t>Factura de Agua y Energia</t>
  </si>
  <si>
    <t>Servicios publicos</t>
  </si>
  <si>
    <t>Prestamo</t>
  </si>
  <si>
    <t xml:space="preserve">Steven Alejandro </t>
  </si>
  <si>
    <t>Sergio</t>
  </si>
  <si>
    <t>sarr1998@hotmail.com</t>
  </si>
  <si>
    <t>megamarkzeus1998@gmail.com</t>
  </si>
  <si>
    <t>Año</t>
  </si>
  <si>
    <t>Persona</t>
  </si>
  <si>
    <t>Atributo que representa el identificador de un presupuesto asegurando que sea único</t>
  </si>
  <si>
    <t>Atributo que representa el año en el cual se realiza el presupuesto</t>
  </si>
  <si>
    <t>Atributo que representa el identificador de la persona a la cual se realizará el presupuesto</t>
  </si>
  <si>
    <t>Registrar Presupuesto</t>
  </si>
  <si>
    <t>Modificar Presupuesto</t>
  </si>
  <si>
    <t>Eliminar Presupuesto</t>
  </si>
  <si>
    <t>Consultar Presupuesto</t>
  </si>
  <si>
    <t>Cerrar Presupuesto</t>
  </si>
  <si>
    <t>Requerido</t>
  </si>
  <si>
    <t>Requerido / No modificado</t>
  </si>
  <si>
    <t>Requerido / Mostrar</t>
  </si>
  <si>
    <t>Requerido / Modificado</t>
  </si>
  <si>
    <t>No requerido</t>
  </si>
  <si>
    <t>Registrar Persona</t>
  </si>
  <si>
    <t>Modificar Persona</t>
  </si>
  <si>
    <t>Eliminar Persona</t>
  </si>
  <si>
    <t>Consultar Persona</t>
  </si>
  <si>
    <t>Cerrar Persona</t>
  </si>
  <si>
    <t>Registrar Compromiso Financiero</t>
  </si>
  <si>
    <t>Modificar Compromiso Financiero</t>
  </si>
  <si>
    <t>Eliminar Compromiso Financiero</t>
  </si>
  <si>
    <t>Consultar Compromiso Financiero</t>
  </si>
  <si>
    <t>Cerrar Compromiso Financiero</t>
  </si>
  <si>
    <t>Registrar Año</t>
  </si>
  <si>
    <t>Modificar Año</t>
  </si>
  <si>
    <t>Eliminar Año</t>
  </si>
  <si>
    <t>Consultar Año</t>
  </si>
  <si>
    <t>Cerrar Año</t>
  </si>
  <si>
    <t xml:space="preserve">Año </t>
  </si>
  <si>
    <t>crear Año</t>
  </si>
  <si>
    <t>comportamiento que permite registrar la informacion de un Año</t>
  </si>
  <si>
    <t>consultar Año</t>
  </si>
  <si>
    <t>comportamiento que permite consultar la informacion de un Año. Que cumpla con las condiciones recibidas</t>
  </si>
  <si>
    <t>modificar Año</t>
  </si>
  <si>
    <t>comportamiento que permite modificar la informacion de un Año</t>
  </si>
  <si>
    <t>eliminar Año</t>
  </si>
  <si>
    <t>comportamiento que permite elimiar la informacion de un Año</t>
  </si>
  <si>
    <t>Año{codigo}</t>
  </si>
  <si>
    <t>Año{codigoo}</t>
  </si>
  <si>
    <t>Codigo Detalle Presupuesto</t>
  </si>
  <si>
    <t>Atributo que representa el identificador de un detalle de presupuesto asegurando que sea único</t>
  </si>
  <si>
    <t>Presupuesto</t>
  </si>
  <si>
    <t>Tipo Detalle Presupuesto</t>
  </si>
  <si>
    <t>Rubro</t>
  </si>
  <si>
    <t>Mes</t>
  </si>
  <si>
    <t>Valor</t>
  </si>
  <si>
    <t>Formato numérico decimal</t>
  </si>
  <si>
    <t>En caso que no se registre se coloca cero</t>
  </si>
  <si>
    <t>Valor numérico con 2 decimales</t>
  </si>
  <si>
    <t>Atributo que representa el valor presupuestado para un rubro en un mes determinado</t>
  </si>
  <si>
    <t>Nombre combinación</t>
  </si>
  <si>
    <t>Atributos</t>
  </si>
  <si>
    <t>Combinación 1</t>
  </si>
  <si>
    <t>No es posible tener mas de un rubro en un mes con el mismmo tipo de detalle de presupuesto</t>
  </si>
  <si>
    <t>Atributo que representa el identificador de un tipo de Rubro asegurando que sea único</t>
  </si>
  <si>
    <t>Atributo que representa el identificador de un Rubro dentro de un tipo de Rubro</t>
  </si>
  <si>
    <t>Atributo que representa el nombre de un Rubro determinado</t>
  </si>
  <si>
    <t>Tipo Rubro</t>
  </si>
  <si>
    <t>tipo Rubro</t>
  </si>
  <si>
    <t>Atributo que representa un detalle adicional que se deba dar respecto a un Rubro determinado con el objetivo de que pueda ser comprendido mas facilmente</t>
  </si>
  <si>
    <t>Atributo que indica si el Rubro está activo o inactivo, lo que indica que pueda ser o no utilizado</t>
  </si>
  <si>
    <t>no es posible que existan mas de un nombre con el mismo tipo Rubro</t>
  </si>
  <si>
    <t>crear Rubro</t>
  </si>
  <si>
    <t xml:space="preserve">comportamiento que permite registrar la informacion de un Rubro </t>
  </si>
  <si>
    <t>Rubro{codigo,nombre,descripcion,estado}</t>
  </si>
  <si>
    <t xml:space="preserve">cambiar estado Rubro </t>
  </si>
  <si>
    <t xml:space="preserve">comportamiento que permite activar o desactivar la informacion de un Rubro </t>
  </si>
  <si>
    <t>Rubro{codigo,estado}</t>
  </si>
  <si>
    <t>consultar Rubro</t>
  </si>
  <si>
    <t>comportamiento que permite consultar la informacion de un Rubro. Que cumpla con las condiciones recibidas</t>
  </si>
  <si>
    <t xml:space="preserve">modificar Rubro </t>
  </si>
  <si>
    <t xml:space="preserve">comportamiento que permite modificar la informacion de un Rubro </t>
  </si>
  <si>
    <t xml:space="preserve">eliminar Rubro  </t>
  </si>
  <si>
    <t xml:space="preserve">comportamiento que permite elimiar la informacion de un Rubro </t>
  </si>
  <si>
    <t>Rubro{codigo}</t>
  </si>
  <si>
    <t xml:space="preserve">crear Tipo Rubro </t>
  </si>
  <si>
    <t>Tipo Rubro{codigo,nombre,descripcion,estado}</t>
  </si>
  <si>
    <t xml:space="preserve">cambiar estado Tipo Rubro </t>
  </si>
  <si>
    <t>Tipo Rubro{codigo,estado}</t>
  </si>
  <si>
    <t>modificar Tipo Rubro</t>
  </si>
  <si>
    <t xml:space="preserve">eliminar Tipo Rubro </t>
  </si>
  <si>
    <t>Tipo Rubro{codigo}</t>
  </si>
  <si>
    <t xml:space="preserve">consultar Tipo Rubro </t>
  </si>
  <si>
    <t>Tipo Rubro[]</t>
  </si>
  <si>
    <t>se debe asegurar el Tipo Rubro con el identificador enviado</t>
  </si>
  <si>
    <t xml:space="preserve">Rubro </t>
  </si>
  <si>
    <t xml:space="preserve">Compromiso Financiero </t>
  </si>
  <si>
    <t xml:space="preserve">Presupuesto </t>
  </si>
  <si>
    <t>Detalles Presupuesto</t>
  </si>
  <si>
    <t xml:space="preserve">Historico Detalle Presupuesto </t>
  </si>
  <si>
    <t xml:space="preserve">Ejecucion Real Detalle Presupuesto </t>
  </si>
  <si>
    <t xml:space="preserve">Tipo Detalle Presupuesto </t>
  </si>
  <si>
    <t>no es posible tener mas de un año  al mismo tiempo</t>
  </si>
  <si>
    <t>Presupuestado</t>
  </si>
  <si>
    <t>No Presupuestado</t>
  </si>
  <si>
    <t>Septiembre</t>
  </si>
  <si>
    <t>Octubre</t>
  </si>
  <si>
    <t>Codigo Historico Detalle Presupuesto</t>
  </si>
  <si>
    <t>Atributo que representa el identificador del historico del detalle de presupuesto asegurando que sea único</t>
  </si>
  <si>
    <t>Formato numérico</t>
  </si>
  <si>
    <t>Valor que representa la diferencia entre el valor inicial ingresado en el detalle del presupuesto y el valor modificado para el mes correspondiente</t>
  </si>
  <si>
    <t>Fecha Novedad</t>
  </si>
  <si>
    <t>Fecha Hora</t>
  </si>
  <si>
    <t>Formato fecha que incluye hora, minutos y segundos</t>
  </si>
  <si>
    <t>Fecha y hora al momento de generar el registro</t>
  </si>
  <si>
    <t>La fecha y hora representa el momento en que el usuario modificó el valor del rubro en el detalle del presupuesto para el mes correspondiente</t>
  </si>
  <si>
    <t>Detalle Presupuesto</t>
  </si>
  <si>
    <t>PE4 - Requisitos de información</t>
  </si>
  <si>
    <t>El documento tiene un aspecto claro y coherente a nivel de estructura que permita navegar de forma simple</t>
  </si>
  <si>
    <t>Se han documentado de forma clara y en lenguaje ubicuo las entidades y sus atributos</t>
  </si>
  <si>
    <t>Se han identificado claramente las entidades y sus metadatos (rango, obligatoriedad, sensibilidad)</t>
  </si>
  <si>
    <t>Se ha utilizado la notación correcta de nombramiento</t>
  </si>
  <si>
    <t>Se han identificado claramente las unicidades de la entidad</t>
  </si>
  <si>
    <t>Se han identificado los tipos de datos adecuados</t>
  </si>
  <si>
    <t>Se han identificado claramente las reglas específicas para cada atributo</t>
  </si>
  <si>
    <t>La socialización de los requisitos de información, ha sido lo sufientemente clara para comprender el problema</t>
  </si>
  <si>
    <t>Tener cuidado a los atributos identificados, dado que probablemente, motiven a que existan otros objetos de dominio. Adicionalmente, no representan los otros objetos de dominio involucradros.</t>
  </si>
  <si>
    <t>Faltan atributos que referencian a otras entidades.</t>
  </si>
  <si>
    <t>No se nombran con regla capital los objetos de dominio.</t>
  </si>
  <si>
    <t>En gran mayoría se habla del id, pero realmente el ID siempre va a ser único.</t>
  </si>
  <si>
    <t>Faltan atributos que referencian a otras entidades y por consiguiente, serán de un tipon de dato especial.</t>
  </si>
  <si>
    <t>No se comprende fácilmente, por los datos faltantes. No se repreesnta de forma clara el problema.</t>
  </si>
  <si>
    <t>PE6 - Diagrama de clases</t>
  </si>
  <si>
    <t>Se ha modelado claramente un diseño lógico que soluciona el problema planteado</t>
  </si>
  <si>
    <t>El modelo de clases se ha propuesto, teniendo en cuenta todo el análisis preliminar</t>
  </si>
  <si>
    <t>Las relaciones utilizadas son claras y consistentes</t>
  </si>
  <si>
    <t>Se ha realizado un diseño cuidadoso, que apunte a asegurar que el modelo técnicamente responda a las necesidades de negocio</t>
  </si>
  <si>
    <t>El estándar de nombramiento de las clases se aplica correctamente</t>
  </si>
  <si>
    <t>El estándar de nombramiento de los atributos se aplica correctamente</t>
  </si>
  <si>
    <t>Los tipos de datos y modificadores de acceso asignados a cada atributo son coherentes</t>
  </si>
  <si>
    <t>El estándar de nombramiento de los métodos se aplica correctamente</t>
  </si>
  <si>
    <t>Los tipos de datos y modificadores de acceso asignados a método en su tipo de dato de retorno, cada parámetro son coherentes</t>
  </si>
  <si>
    <t>Se han asignado claramente las responsabilidades a quien realmente la debe llevar a cabo.</t>
  </si>
  <si>
    <t>Se ha llevado a cabo un modelamiento, asegurando que el modelo pueda ser comprendido claramente.</t>
  </si>
  <si>
    <t>La socialización del modelo de clases se ha llevado a cabo con seguridad, se han respondido los cuestionamientos y se tiene claridad de cómo solucionar el problema lógicamente</t>
  </si>
  <si>
    <t>¿Cómo se logra modelar si el trabajo previo no estuvo completo?</t>
  </si>
  <si>
    <t>Aunque no se explicó la motivación del por qué</t>
  </si>
  <si>
    <t>¿Por qué atributos públicos y privados?</t>
  </si>
  <si>
    <t>No se modelaron comportamientos de negocio claves.</t>
  </si>
  <si>
    <t>Se refleja las falencias de procesos previos.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</si>
</sst>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0" xfId="0" applyFill="1"/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 wrapText="1"/>
    </xf>
    <xf numFmtId="0" fontId="3" fillId="10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11" borderId="0" xfId="0" applyFill="1"/>
    <xf numFmtId="0" fontId="2" fillId="0" borderId="0" xfId="1" applyAlignment="1">
      <alignment horizontal="left" vertical="center"/>
    </xf>
    <xf numFmtId="0" fontId="6" fillId="0" borderId="0" xfId="0" applyFont="1" applyFill="1"/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9" borderId="6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left" vertical="center" wrapText="1"/>
    </xf>
    <xf numFmtId="0" fontId="3" fillId="10" borderId="2" xfId="0" quotePrefix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quotePrefix="1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0" fillId="6" borderId="1" xfId="0" quotePrefix="1" applyFill="1" applyBorder="1" applyAlignment="1">
      <alignment horizontal="left" vertical="center" wrapText="1"/>
    </xf>
    <xf numFmtId="0" fontId="2" fillId="12" borderId="1" xfId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2" fillId="3" borderId="1" xfId="1" applyFill="1" applyBorder="1"/>
    <xf numFmtId="0" fontId="0" fillId="3" borderId="1" xfId="0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1" fillId="16" borderId="1" xfId="0" applyFont="1" applyFill="1" applyBorder="1"/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1" fillId="17" borderId="1" xfId="0" applyFont="1" applyFill="1" applyBorder="1"/>
    <xf numFmtId="0" fontId="0" fillId="17" borderId="1" xfId="0" applyFill="1" applyBorder="1" applyAlignment="1">
      <alignment vertical="top"/>
    </xf>
    <xf numFmtId="0" fontId="2" fillId="0" borderId="1" xfId="1" applyBorder="1"/>
    <xf numFmtId="0" fontId="0" fillId="0" borderId="1" xfId="0" applyBorder="1"/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0" fontId="2" fillId="0" borderId="0" xfId="1" applyAlignment="1">
      <alignment horizontal="lef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vertical="top"/>
    </xf>
    <xf numFmtId="0" fontId="0" fillId="6" borderId="1" xfId="0" quotePrefix="1" applyFill="1" applyBorder="1" applyAlignment="1">
      <alignment vertical="top"/>
    </xf>
    <xf numFmtId="0" fontId="0" fillId="6" borderId="1" xfId="0" applyFill="1" applyBorder="1"/>
    <xf numFmtId="0" fontId="0" fillId="6" borderId="1" xfId="0" quotePrefix="1" applyFill="1" applyBorder="1"/>
    <xf numFmtId="0" fontId="0" fillId="15" borderId="1" xfId="0" applyFill="1" applyBorder="1" applyAlignment="1">
      <alignment vertical="top"/>
    </xf>
    <xf numFmtId="0" fontId="0" fillId="8" borderId="0" xfId="0" applyFill="1"/>
    <xf numFmtId="0" fontId="0" fillId="0" borderId="1" xfId="0" applyBorder="1" applyAlignment="1">
      <alignment horizontal="center" vertical="top"/>
    </xf>
    <xf numFmtId="43" fontId="0" fillId="0" borderId="1" xfId="2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15" borderId="1" xfId="0" applyFill="1" applyBorder="1" applyAlignment="1">
      <alignment vertical="top" wrapText="1"/>
    </xf>
    <xf numFmtId="0" fontId="0" fillId="15" borderId="0" xfId="0" applyFill="1" applyAlignment="1">
      <alignment vertical="center"/>
    </xf>
    <xf numFmtId="0" fontId="1" fillId="4" borderId="1" xfId="0" applyFont="1" applyFill="1" applyBorder="1" applyAlignment="1">
      <alignment vertical="top"/>
    </xf>
    <xf numFmtId="0" fontId="0" fillId="0" borderId="0" xfId="0" quotePrefix="1" applyBorder="1" applyAlignment="1">
      <alignment vertical="top"/>
    </xf>
    <xf numFmtId="0" fontId="0" fillId="15" borderId="1" xfId="0" applyFill="1" applyBorder="1" applyAlignment="1">
      <alignment horizontal="left" vertical="top"/>
    </xf>
    <xf numFmtId="0" fontId="0" fillId="19" borderId="1" xfId="0" applyFill="1" applyBorder="1"/>
    <xf numFmtId="0" fontId="0" fillId="7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3" fontId="0" fillId="0" borderId="1" xfId="2" applyFont="1" applyBorder="1"/>
    <xf numFmtId="0" fontId="0" fillId="6" borderId="1" xfId="0" applyFill="1" applyBorder="1" applyAlignment="1">
      <alignment horizontal="center" vertical="top"/>
    </xf>
    <xf numFmtId="0" fontId="0" fillId="6" borderId="0" xfId="0" applyFill="1" applyAlignment="1">
      <alignment vertical="center"/>
    </xf>
    <xf numFmtId="0" fontId="1" fillId="2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21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1" fillId="2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21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5" xfId="0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2" fillId="0" borderId="15" xfId="1" applyFill="1" applyBorder="1" applyAlignment="1">
      <alignment horizontal="left" wrapText="1"/>
    </xf>
    <xf numFmtId="0" fontId="2" fillId="0" borderId="0" xfId="1" applyAlignment="1">
      <alignment horizontal="left" vertical="center" wrapText="1"/>
    </xf>
    <xf numFmtId="0" fontId="2" fillId="0" borderId="15" xfId="1" applyFill="1" applyBorder="1" applyAlignment="1">
      <alignment horizontal="left"/>
    </xf>
    <xf numFmtId="0" fontId="0" fillId="8" borderId="7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14" borderId="3" xfId="0" applyFont="1" applyFill="1" applyBorder="1" applyAlignment="1">
      <alignment horizontal="left" vertical="center" wrapText="1"/>
    </xf>
    <xf numFmtId="0" fontId="1" fillId="14" borderId="5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128" name="AutoShape 8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B8AD437D-A415-42C0-9EF4-01FBD80EA0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r1\Downloads\Modelo%20enriquecido-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Modelo de Dominio"/>
      <sheetName val="Objetos de dominio"/>
      <sheetName val="Tipo Compromiso Financiero"/>
      <sheetName val="Tipo CompromisoFinanciero-Datos"/>
      <sheetName val="Tipo Documento"/>
      <sheetName val="Tipo Documento-Datos"/>
      <sheetName val="Tipo Rubro"/>
      <sheetName val="Tipo rubro-Datos simulados"/>
      <sheetName val="Rol"/>
      <sheetName val="Rol-Datos"/>
      <sheetName val="Año"/>
      <sheetName val="Año-Dato Simulado"/>
      <sheetName val="Persona"/>
      <sheetName val="Persona-Dato Simulado"/>
      <sheetName val="Historico Detalle Presupuesto"/>
      <sheetName val="Historico Detalle Ppto-Dato"/>
      <sheetName val="Ejecucion Real Detalle Ppto"/>
      <sheetName val="Ejecucion Detalle Ppto-Datos"/>
      <sheetName val="Tipo Detalle Presupuesto"/>
      <sheetName val="Tipo Detalle Ppto-Dato Simulado"/>
      <sheetName val="Detalle Presupuesto"/>
      <sheetName val="Detalle Ppto-Dato Simulado"/>
      <sheetName val="Compromiso financiero"/>
      <sheetName val="CompromisoFinan-Dato Simulado"/>
      <sheetName val="Mes-Dato Simulado"/>
      <sheetName val="Mes"/>
      <sheetName val="Presupuesto"/>
      <sheetName val="Presupuesto-Dato Simulado"/>
      <sheetName val="Rubro"/>
      <sheetName val="Rubro-Dato Simulado"/>
    </sheetNames>
    <sheetDataSet>
      <sheetData sheetId="0"/>
      <sheetData sheetId="1"/>
      <sheetData sheetId="2"/>
      <sheetData sheetId="3">
        <row r="6">
          <cell r="P6" t="str">
            <v>Atributo que representa el identificador de un tipo de compromiso financiero asegurando que sea único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">
          <cell r="P6" t="str">
            <v>Atributo que representa el identificador de un tipo de detalle de presupuesto asegurando que sea único</v>
          </cell>
        </row>
      </sheetData>
      <sheetData sheetId="20"/>
      <sheetData sheetId="21">
        <row r="6">
          <cell r="P6" t="str">
            <v>Atributo que representa el identificador de un detalle de presupuesto asegurando que sea único</v>
          </cell>
        </row>
      </sheetData>
      <sheetData sheetId="22"/>
      <sheetData sheetId="23"/>
      <sheetData sheetId="24"/>
      <sheetData sheetId="25"/>
      <sheetData sheetId="26">
        <row r="6">
          <cell r="P6" t="str">
            <v xml:space="preserve">Atributo que representa el número del mes </v>
          </cell>
        </row>
      </sheetData>
      <sheetData sheetId="27">
        <row r="6">
          <cell r="P6" t="str">
            <v>Atributo que representa el identificador de un presupuesto asegurando que sea único</v>
          </cell>
        </row>
      </sheetData>
      <sheetData sheetId="28"/>
      <sheetData sheetId="29">
        <row r="7">
          <cell r="P7" t="str">
            <v>Atributo que representa el identificador de un rubro dentro de un tipo de rubro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megamarkzeus1998@gmail.com" TargetMode="External"/><Relationship Id="rId1" Type="http://schemas.openxmlformats.org/officeDocument/2006/relationships/hyperlink" Target="mailto:sarr1998@hot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F24"/>
  <sheetViews>
    <sheetView topLeftCell="A19" workbookViewId="0">
      <selection activeCell="C21" sqref="C21"/>
    </sheetView>
  </sheetViews>
  <sheetFormatPr baseColWidth="10" defaultRowHeight="15" x14ac:dyDescent="0.25"/>
  <cols>
    <col min="1" max="1" width="32.7109375" bestFit="1" customWidth="1"/>
    <col min="2" max="2" width="45.28515625" bestFit="1" customWidth="1"/>
    <col min="5" max="5" width="34.28515625" customWidth="1"/>
    <col min="6" max="6" width="30.7109375" customWidth="1"/>
  </cols>
  <sheetData>
    <row r="1" spans="1:6" x14ac:dyDescent="0.25">
      <c r="A1" s="64" t="s">
        <v>5</v>
      </c>
      <c r="B1" s="64" t="s">
        <v>7</v>
      </c>
    </row>
    <row r="2" spans="1:6" ht="75" x14ac:dyDescent="0.25">
      <c r="A2" s="60" t="s">
        <v>243</v>
      </c>
      <c r="B2" s="61" t="s">
        <v>9</v>
      </c>
      <c r="C2" s="28"/>
      <c r="E2" s="98" t="s">
        <v>293</v>
      </c>
      <c r="F2" s="101"/>
    </row>
    <row r="3" spans="1:6" ht="45" x14ac:dyDescent="0.25">
      <c r="A3" s="60" t="s">
        <v>271</v>
      </c>
      <c r="B3" s="62" t="s">
        <v>56</v>
      </c>
      <c r="C3" s="28"/>
      <c r="E3" s="99" t="s">
        <v>294</v>
      </c>
      <c r="F3" s="101"/>
    </row>
    <row r="4" spans="1:6" ht="45" x14ac:dyDescent="0.25">
      <c r="A4" s="60" t="s">
        <v>272</v>
      </c>
      <c r="B4" s="63" t="s">
        <v>57</v>
      </c>
      <c r="C4" s="18"/>
      <c r="E4" s="99" t="s">
        <v>295</v>
      </c>
      <c r="F4" s="101" t="s">
        <v>302</v>
      </c>
    </row>
    <row r="5" spans="1:6" ht="45" x14ac:dyDescent="0.25">
      <c r="A5" s="60" t="s">
        <v>185</v>
      </c>
      <c r="B5" s="63" t="s">
        <v>58</v>
      </c>
      <c r="C5" s="18"/>
      <c r="E5" s="99" t="s">
        <v>296</v>
      </c>
      <c r="F5" s="101" t="s">
        <v>303</v>
      </c>
    </row>
    <row r="6" spans="1:6" ht="30" x14ac:dyDescent="0.25">
      <c r="A6" s="60" t="s">
        <v>273</v>
      </c>
      <c r="B6" s="63" t="s">
        <v>59</v>
      </c>
      <c r="C6" s="18"/>
      <c r="E6" s="99" t="s">
        <v>297</v>
      </c>
      <c r="F6" s="101" t="s">
        <v>304</v>
      </c>
    </row>
    <row r="7" spans="1:6" ht="30" x14ac:dyDescent="0.25">
      <c r="A7" s="60" t="s">
        <v>184</v>
      </c>
      <c r="B7" s="63" t="s">
        <v>60</v>
      </c>
      <c r="C7" s="18"/>
      <c r="E7" s="99" t="s">
        <v>298</v>
      </c>
      <c r="F7" s="101" t="s">
        <v>305</v>
      </c>
    </row>
    <row r="8" spans="1:6" ht="30" x14ac:dyDescent="0.25">
      <c r="A8" s="60" t="s">
        <v>274</v>
      </c>
      <c r="B8" s="63">
        <v>8</v>
      </c>
      <c r="C8" s="18"/>
      <c r="E8" s="99" t="s">
        <v>299</v>
      </c>
      <c r="F8" s="101" t="s">
        <v>306</v>
      </c>
    </row>
    <row r="9" spans="1:6" ht="30" x14ac:dyDescent="0.25">
      <c r="A9" s="60" t="s">
        <v>275</v>
      </c>
      <c r="B9" s="63">
        <v>9</v>
      </c>
      <c r="C9" s="18"/>
      <c r="E9" s="99" t="s">
        <v>300</v>
      </c>
      <c r="F9" s="101"/>
    </row>
    <row r="10" spans="1:6" ht="60" x14ac:dyDescent="0.25">
      <c r="A10" s="60" t="s">
        <v>276</v>
      </c>
      <c r="B10" s="63">
        <v>10</v>
      </c>
      <c r="C10" s="18"/>
      <c r="E10" s="100" t="s">
        <v>301</v>
      </c>
      <c r="F10" s="101" t="s">
        <v>307</v>
      </c>
    </row>
    <row r="11" spans="1:6" x14ac:dyDescent="0.25">
      <c r="A11" s="60" t="s">
        <v>230</v>
      </c>
      <c r="B11" s="63" t="s">
        <v>61</v>
      </c>
      <c r="C11" s="30"/>
    </row>
    <row r="12" spans="1:6" x14ac:dyDescent="0.25">
      <c r="A12" s="60" t="s">
        <v>277</v>
      </c>
      <c r="B12" s="63">
        <v>12</v>
      </c>
      <c r="C12" s="18"/>
      <c r="E12" s="102" t="s">
        <v>308</v>
      </c>
      <c r="F12" s="105"/>
    </row>
    <row r="13" spans="1:6" ht="45" x14ac:dyDescent="0.25">
      <c r="E13" s="103" t="s">
        <v>309</v>
      </c>
      <c r="F13" s="105" t="s">
        <v>321</v>
      </c>
    </row>
    <row r="14" spans="1:6" ht="45" x14ac:dyDescent="0.25">
      <c r="E14" s="103" t="s">
        <v>310</v>
      </c>
      <c r="F14" s="105" t="s">
        <v>321</v>
      </c>
    </row>
    <row r="15" spans="1:6" ht="30" x14ac:dyDescent="0.25">
      <c r="E15" s="103" t="s">
        <v>311</v>
      </c>
      <c r="F15" s="105" t="s">
        <v>322</v>
      </c>
    </row>
    <row r="16" spans="1:6" ht="60" x14ac:dyDescent="0.25">
      <c r="E16" s="103" t="s">
        <v>312</v>
      </c>
      <c r="F16" s="105" t="s">
        <v>321</v>
      </c>
    </row>
    <row r="17" spans="5:6" ht="30" x14ac:dyDescent="0.25">
      <c r="E17" s="103" t="s">
        <v>313</v>
      </c>
      <c r="F17" s="105"/>
    </row>
    <row r="18" spans="5:6" ht="30" x14ac:dyDescent="0.25">
      <c r="E18" s="103" t="s">
        <v>314</v>
      </c>
      <c r="F18" s="105"/>
    </row>
    <row r="19" spans="5:6" ht="45" x14ac:dyDescent="0.25">
      <c r="E19" s="103" t="s">
        <v>315</v>
      </c>
      <c r="F19" s="105" t="s">
        <v>323</v>
      </c>
    </row>
    <row r="20" spans="5:6" ht="30" x14ac:dyDescent="0.25">
      <c r="E20" s="103" t="s">
        <v>316</v>
      </c>
      <c r="F20" s="105"/>
    </row>
    <row r="21" spans="5:6" ht="60" x14ac:dyDescent="0.25">
      <c r="E21" s="103" t="s">
        <v>317</v>
      </c>
      <c r="F21" s="105" t="s">
        <v>324</v>
      </c>
    </row>
    <row r="22" spans="5:6" ht="45" x14ac:dyDescent="0.25">
      <c r="E22" s="103" t="s">
        <v>318</v>
      </c>
      <c r="F22" s="105" t="s">
        <v>324</v>
      </c>
    </row>
    <row r="23" spans="5:6" ht="60" x14ac:dyDescent="0.25">
      <c r="E23" s="103" t="s">
        <v>319</v>
      </c>
      <c r="F23" s="105" t="s">
        <v>325</v>
      </c>
    </row>
    <row r="24" spans="5:6" ht="90" x14ac:dyDescent="0.25">
      <c r="E24" s="104" t="s">
        <v>320</v>
      </c>
      <c r="F24" s="105"/>
    </row>
  </sheetData>
  <hyperlinks>
    <hyperlink ref="A2" location="'tipo rubro'!A1" display="tipo rubro" xr:uid="{7FD2A4A7-A294-4022-92B7-BDF2A7B54D5A}"/>
    <hyperlink ref="A3" location="rubro!A1" display="rubro " xr:uid="{7AF50D39-78CF-4678-B9B5-C5B523D918DB}"/>
    <hyperlink ref="A4" location="'compromiso financiero '!A1" display="compromiso financiero " xr:uid="{D40BA212-8201-465D-AF6E-23914C4A7ED7}"/>
    <hyperlink ref="A5" location="persona!A1" display="persona" xr:uid="{ADFE392A-8AB8-4C15-8DD7-5B962E52F9F0}"/>
    <hyperlink ref="A6" location="'presupuesto '!A1" display="presupuesto " xr:uid="{3D656E67-AAE9-4749-BC14-96555A705263}"/>
    <hyperlink ref="A7" location="año!A1" display="año" xr:uid="{96384AF0-81B6-41A8-9C60-8679586C317E}"/>
    <hyperlink ref="A8" location="'detalles presupuesto'!A1" display="detalles presupuesto" xr:uid="{A5665352-FD30-4C4D-A6B9-A64B8AAB569A}"/>
    <hyperlink ref="A9" location="'historico detalle presupuesto '!A1" display="historico detalle presupuesto " xr:uid="{D58C7E96-F803-47B0-B09F-B17A336A2058}"/>
    <hyperlink ref="A10" location="'ejecucion real detalle p.'!A1" display="ejecucion real detalle presupuesto " xr:uid="{BC63B6C0-A9EB-4AA6-BDD3-5615F5BEB062}"/>
    <hyperlink ref="A11" location="mes!A1" display="mes" xr:uid="{81B9DD42-1722-4B1A-834A-EE3379C21210}"/>
    <hyperlink ref="A12" location="'tipo detalle presupuesto '!A1" display="tipo detalle presupuesto " xr:uid="{2BD429E8-2E13-4036-AA55-2676B45EDC68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U23"/>
  <sheetViews>
    <sheetView topLeftCell="P4" zoomScaleNormal="100" workbookViewId="0">
      <selection activeCell="Q5" sqref="Q5:U11"/>
    </sheetView>
  </sheetViews>
  <sheetFormatPr baseColWidth="10" defaultRowHeight="15" x14ac:dyDescent="0.25"/>
  <cols>
    <col min="1" max="1" width="18.42578125" style="5" bestFit="1" customWidth="1"/>
    <col min="2" max="2" width="15.57031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122" t="s">
        <v>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1" x14ac:dyDescent="0.25">
      <c r="A2" s="9" t="str">
        <f>'objeto de dominio'!$A$1</f>
        <v>objetos de dominio</v>
      </c>
      <c r="B2" s="123" t="str">
        <f>'objeto de dominio'!A5</f>
        <v>Persona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1" x14ac:dyDescent="0.25">
      <c r="A3" s="10" t="str">
        <f>'objeto de dominio'!B1</f>
        <v>descripcio</v>
      </c>
      <c r="B3" s="124" t="str">
        <f>'objeto de dominio'!B5</f>
        <v>usuario con su informacion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21" x14ac:dyDescent="0.25">
      <c r="A4" s="135" t="s">
        <v>54</v>
      </c>
      <c r="B4" s="135"/>
      <c r="C4" s="135"/>
      <c r="D4" s="135"/>
      <c r="E4" s="135"/>
      <c r="F4" s="135"/>
      <c r="G4" s="135"/>
      <c r="H4" s="135"/>
      <c r="I4" s="135"/>
      <c r="J4" s="11"/>
    </row>
    <row r="5" spans="1:21" x14ac:dyDescent="0.25">
      <c r="A5" s="19" t="s">
        <v>10</v>
      </c>
      <c r="B5" s="20" t="s">
        <v>13</v>
      </c>
      <c r="C5" s="19" t="s">
        <v>15</v>
      </c>
      <c r="D5" s="19" t="s">
        <v>16</v>
      </c>
      <c r="E5" s="19" t="s">
        <v>17</v>
      </c>
      <c r="F5" s="19" t="s">
        <v>18</v>
      </c>
      <c r="G5" s="19" t="s">
        <v>19</v>
      </c>
      <c r="H5" s="20" t="s">
        <v>20</v>
      </c>
      <c r="I5" s="19" t="s">
        <v>24</v>
      </c>
      <c r="J5" s="20" t="s">
        <v>27</v>
      </c>
      <c r="K5" s="19" t="s">
        <v>29</v>
      </c>
      <c r="L5" s="20" t="s">
        <v>34</v>
      </c>
      <c r="M5" s="19" t="s">
        <v>33</v>
      </c>
      <c r="N5" s="20" t="s">
        <v>35</v>
      </c>
      <c r="O5" s="19" t="s">
        <v>36</v>
      </c>
      <c r="P5" s="20" t="s">
        <v>8</v>
      </c>
      <c r="Q5" s="89" t="s">
        <v>199</v>
      </c>
      <c r="R5" s="89" t="s">
        <v>200</v>
      </c>
      <c r="S5" s="89" t="s">
        <v>201</v>
      </c>
      <c r="T5" s="89" t="s">
        <v>202</v>
      </c>
      <c r="U5" s="89" t="s">
        <v>203</v>
      </c>
    </row>
    <row r="6" spans="1:21" ht="30" x14ac:dyDescent="0.25">
      <c r="A6" s="76" t="s">
        <v>143</v>
      </c>
      <c r="B6" s="22" t="s">
        <v>119</v>
      </c>
      <c r="C6" s="77">
        <v>36</v>
      </c>
      <c r="D6" s="77">
        <v>36</v>
      </c>
      <c r="E6" s="77"/>
      <c r="F6" s="77"/>
      <c r="G6" s="77"/>
      <c r="H6" s="77" t="s">
        <v>144</v>
      </c>
      <c r="I6" s="77"/>
      <c r="J6" s="78"/>
      <c r="K6" s="21" t="s">
        <v>125</v>
      </c>
      <c r="L6" s="21" t="s">
        <v>126</v>
      </c>
      <c r="M6" s="21" t="s">
        <v>125</v>
      </c>
      <c r="N6" s="21" t="s">
        <v>126</v>
      </c>
      <c r="O6" s="21" t="s">
        <v>125</v>
      </c>
      <c r="P6" s="71" t="s">
        <v>146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x14ac:dyDescent="0.25">
      <c r="A7" s="77" t="s">
        <v>147</v>
      </c>
      <c r="B7" s="79" t="s">
        <v>147</v>
      </c>
      <c r="C7" s="79">
        <v>36</v>
      </c>
      <c r="D7" s="79">
        <v>36</v>
      </c>
      <c r="E7" s="79"/>
      <c r="F7" s="79"/>
      <c r="G7" s="79"/>
      <c r="H7" s="79" t="s">
        <v>144</v>
      </c>
      <c r="I7" s="79"/>
      <c r="J7" s="79"/>
      <c r="K7" s="21" t="s">
        <v>126</v>
      </c>
      <c r="L7" s="21" t="s">
        <v>126</v>
      </c>
      <c r="M7" s="21" t="s">
        <v>125</v>
      </c>
      <c r="N7" s="21" t="s">
        <v>126</v>
      </c>
      <c r="O7" s="21" t="s">
        <v>126</v>
      </c>
      <c r="P7" s="79" t="s">
        <v>148</v>
      </c>
      <c r="Q7" s="77" t="s">
        <v>194</v>
      </c>
      <c r="R7" s="77" t="s">
        <v>197</v>
      </c>
      <c r="S7" s="77" t="s">
        <v>198</v>
      </c>
      <c r="T7" s="77" t="s">
        <v>196</v>
      </c>
      <c r="U7" s="77" t="s">
        <v>198</v>
      </c>
    </row>
    <row r="8" spans="1:21" x14ac:dyDescent="0.25">
      <c r="A8" s="79" t="s">
        <v>118</v>
      </c>
      <c r="B8" s="22" t="s">
        <v>119</v>
      </c>
      <c r="C8" s="79">
        <v>1</v>
      </c>
      <c r="D8" s="79">
        <v>50</v>
      </c>
      <c r="E8" s="79"/>
      <c r="F8" s="79"/>
      <c r="G8" s="79"/>
      <c r="H8" s="79" t="s">
        <v>149</v>
      </c>
      <c r="I8" s="79"/>
      <c r="J8" s="80" t="s">
        <v>150</v>
      </c>
      <c r="K8" s="21" t="s">
        <v>126</v>
      </c>
      <c r="L8" s="21" t="s">
        <v>126</v>
      </c>
      <c r="M8" s="21" t="s">
        <v>125</v>
      </c>
      <c r="N8" s="21" t="s">
        <v>126</v>
      </c>
      <c r="O8" s="21" t="s">
        <v>126</v>
      </c>
      <c r="P8" s="72" t="s">
        <v>151</v>
      </c>
      <c r="Q8" s="77" t="s">
        <v>194</v>
      </c>
      <c r="R8" s="77" t="s">
        <v>198</v>
      </c>
      <c r="S8" s="77" t="s">
        <v>198</v>
      </c>
      <c r="T8" s="77" t="s">
        <v>196</v>
      </c>
      <c r="U8" s="77" t="s">
        <v>198</v>
      </c>
    </row>
    <row r="9" spans="1:21" x14ac:dyDescent="0.25">
      <c r="A9" s="79" t="s">
        <v>152</v>
      </c>
      <c r="B9" s="22" t="s">
        <v>119</v>
      </c>
      <c r="C9" s="79">
        <v>50</v>
      </c>
      <c r="D9" s="79">
        <v>50</v>
      </c>
      <c r="E9" s="79"/>
      <c r="F9" s="79"/>
      <c r="G9" s="79"/>
      <c r="H9" s="79" t="s">
        <v>153</v>
      </c>
      <c r="I9" s="79"/>
      <c r="J9" s="80"/>
      <c r="K9" s="21" t="s">
        <v>126</v>
      </c>
      <c r="L9" s="21" t="s">
        <v>126</v>
      </c>
      <c r="M9" s="21" t="s">
        <v>125</v>
      </c>
      <c r="N9" s="21" t="s">
        <v>125</v>
      </c>
      <c r="O9" s="21" t="s">
        <v>126</v>
      </c>
      <c r="P9" s="79" t="s">
        <v>154</v>
      </c>
      <c r="Q9" s="77" t="s">
        <v>194</v>
      </c>
      <c r="R9" s="77" t="s">
        <v>197</v>
      </c>
      <c r="S9" s="77" t="s">
        <v>198</v>
      </c>
      <c r="T9" s="77" t="s">
        <v>196</v>
      </c>
      <c r="U9" s="77" t="s">
        <v>198</v>
      </c>
    </row>
    <row r="10" spans="1:21" x14ac:dyDescent="0.25">
      <c r="A10" s="79" t="s">
        <v>155</v>
      </c>
      <c r="B10" s="22" t="s">
        <v>119</v>
      </c>
      <c r="C10" s="79">
        <v>36</v>
      </c>
      <c r="D10" s="79">
        <v>36</v>
      </c>
      <c r="E10" s="79"/>
      <c r="F10" s="79"/>
      <c r="G10" s="79"/>
      <c r="H10" s="79" t="s">
        <v>156</v>
      </c>
      <c r="I10" s="79"/>
      <c r="J10" s="80"/>
      <c r="K10" s="21" t="s">
        <v>126</v>
      </c>
      <c r="L10" s="21" t="s">
        <v>126</v>
      </c>
      <c r="M10" s="21" t="s">
        <v>125</v>
      </c>
      <c r="N10" s="21" t="s">
        <v>125</v>
      </c>
      <c r="O10" s="21" t="s">
        <v>126</v>
      </c>
      <c r="P10" s="79" t="s">
        <v>160</v>
      </c>
      <c r="Q10" s="77" t="s">
        <v>194</v>
      </c>
      <c r="R10" s="77" t="s">
        <v>197</v>
      </c>
      <c r="S10" s="77" t="s">
        <v>198</v>
      </c>
      <c r="T10" s="77" t="s">
        <v>196</v>
      </c>
      <c r="U10" s="77" t="s">
        <v>198</v>
      </c>
    </row>
    <row r="11" spans="1:21" ht="30" x14ac:dyDescent="0.25">
      <c r="A11" s="77" t="s">
        <v>157</v>
      </c>
      <c r="B11" s="22" t="s">
        <v>122</v>
      </c>
      <c r="C11" s="77"/>
      <c r="D11" s="77"/>
      <c r="E11" s="77"/>
      <c r="F11" s="77"/>
      <c r="G11" s="77"/>
      <c r="H11" s="77"/>
      <c r="I11" s="77" t="s">
        <v>158</v>
      </c>
      <c r="J11" s="77"/>
      <c r="K11" s="21" t="s">
        <v>126</v>
      </c>
      <c r="L11" s="21" t="s">
        <v>126</v>
      </c>
      <c r="M11" s="21" t="s">
        <v>125</v>
      </c>
      <c r="N11" s="77" t="s">
        <v>145</v>
      </c>
      <c r="O11" s="21" t="s">
        <v>126</v>
      </c>
      <c r="P11" s="71" t="s">
        <v>159</v>
      </c>
      <c r="Q11" s="77" t="s">
        <v>194</v>
      </c>
      <c r="R11" s="77" t="s">
        <v>197</v>
      </c>
      <c r="S11" s="77" t="s">
        <v>198</v>
      </c>
      <c r="T11" s="77" t="s">
        <v>196</v>
      </c>
      <c r="U11" s="77" t="s">
        <v>198</v>
      </c>
    </row>
    <row r="12" spans="1:21" x14ac:dyDescent="0.25">
      <c r="H12" s="11"/>
      <c r="J12" s="11"/>
    </row>
    <row r="13" spans="1:21" x14ac:dyDescent="0.25">
      <c r="H13" s="11"/>
      <c r="J13" s="11"/>
    </row>
    <row r="14" spans="1:21" x14ac:dyDescent="0.25">
      <c r="A14" s="6" t="s">
        <v>41</v>
      </c>
      <c r="B14" s="6" t="s">
        <v>6</v>
      </c>
      <c r="C14" s="6" t="s">
        <v>10</v>
      </c>
      <c r="H14" s="11"/>
    </row>
    <row r="15" spans="1:21" x14ac:dyDescent="0.25">
      <c r="A15" s="16" t="s">
        <v>42</v>
      </c>
      <c r="B15" s="16" t="s">
        <v>43</v>
      </c>
      <c r="C15" s="18" t="str">
        <f>A11</f>
        <v>Estado</v>
      </c>
      <c r="H15" s="11"/>
    </row>
    <row r="16" spans="1:21" x14ac:dyDescent="0.25">
      <c r="A16" s="142" t="s">
        <v>44</v>
      </c>
      <c r="B16" s="142" t="s">
        <v>45</v>
      </c>
      <c r="C16" s="17" t="s">
        <v>46</v>
      </c>
      <c r="H16" s="11"/>
    </row>
    <row r="17" spans="1:9" x14ac:dyDescent="0.25">
      <c r="A17" s="142"/>
      <c r="B17" s="142"/>
      <c r="C17" s="17" t="s">
        <v>47</v>
      </c>
      <c r="H17" s="11"/>
    </row>
    <row r="19" spans="1:9" x14ac:dyDescent="0.25">
      <c r="A19" s="132" t="s">
        <v>64</v>
      </c>
      <c r="B19" s="132"/>
      <c r="C19" s="128" t="s">
        <v>70</v>
      </c>
      <c r="D19" s="128"/>
      <c r="E19" s="128"/>
      <c r="F19" s="128"/>
      <c r="G19" s="128"/>
      <c r="H19" s="128" t="s">
        <v>82</v>
      </c>
      <c r="I19" s="128"/>
    </row>
    <row r="20" spans="1:9" ht="30" customHeight="1" x14ac:dyDescent="0.25">
      <c r="A20" s="127" t="s">
        <v>105</v>
      </c>
      <c r="B20" s="127"/>
      <c r="C20" s="129" t="s">
        <v>106</v>
      </c>
      <c r="D20" s="130"/>
      <c r="E20" s="130"/>
      <c r="F20" s="130"/>
      <c r="G20" s="131"/>
      <c r="H20" s="127" t="s">
        <v>171</v>
      </c>
      <c r="I20" s="127"/>
    </row>
    <row r="21" spans="1:9" ht="29.25" customHeight="1" x14ac:dyDescent="0.25">
      <c r="A21" s="127" t="s">
        <v>107</v>
      </c>
      <c r="B21" s="127"/>
      <c r="C21" s="129" t="s">
        <v>108</v>
      </c>
      <c r="D21" s="130"/>
      <c r="E21" s="130"/>
      <c r="F21" s="130"/>
      <c r="G21" s="131"/>
      <c r="H21" s="127" t="s">
        <v>171</v>
      </c>
      <c r="I21" s="127"/>
    </row>
    <row r="22" spans="1:9" ht="31.5" customHeight="1" x14ac:dyDescent="0.25">
      <c r="A22" s="127" t="s">
        <v>109</v>
      </c>
      <c r="B22" s="127"/>
      <c r="C22" s="129" t="s">
        <v>110</v>
      </c>
      <c r="D22" s="130"/>
      <c r="E22" s="130"/>
      <c r="F22" s="130"/>
      <c r="G22" s="131"/>
      <c r="H22" s="127" t="s">
        <v>171</v>
      </c>
      <c r="I22" s="127"/>
    </row>
    <row r="23" spans="1:9" ht="30" customHeight="1" x14ac:dyDescent="0.25">
      <c r="A23" s="127" t="s">
        <v>111</v>
      </c>
      <c r="B23" s="127"/>
      <c r="C23" s="129" t="s">
        <v>112</v>
      </c>
      <c r="D23" s="130"/>
      <c r="E23" s="130"/>
      <c r="F23" s="130"/>
      <c r="G23" s="131"/>
      <c r="H23" s="127" t="s">
        <v>113</v>
      </c>
      <c r="I23" s="127"/>
    </row>
  </sheetData>
  <mergeCells count="21">
    <mergeCell ref="A23:B23"/>
    <mergeCell ref="C23:G23"/>
    <mergeCell ref="H23:I23"/>
    <mergeCell ref="A21:B21"/>
    <mergeCell ref="C21:G21"/>
    <mergeCell ref="H21:I21"/>
    <mergeCell ref="A22:B22"/>
    <mergeCell ref="C22:G22"/>
    <mergeCell ref="H22:I22"/>
    <mergeCell ref="A19:B19"/>
    <mergeCell ref="C19:G19"/>
    <mergeCell ref="H19:I19"/>
    <mergeCell ref="A20:B20"/>
    <mergeCell ref="C20:G20"/>
    <mergeCell ref="H20:I20"/>
    <mergeCell ref="A1:P1"/>
    <mergeCell ref="B2:P2"/>
    <mergeCell ref="B3:P3"/>
    <mergeCell ref="A16:A17"/>
    <mergeCell ref="B16:B17"/>
    <mergeCell ref="A4:I4"/>
  </mergeCells>
  <hyperlinks>
    <hyperlink ref="A1" location="'objeto de dominio'!A1" display="valor inicial " xr:uid="{B8460968-8530-4368-8749-CE52A989105C}"/>
    <hyperlink ref="A4" location="'persona datos simulados'!A1" display="datos simulados" xr:uid="{E0A483AF-DE2C-431E-9EAC-3418A3988749}"/>
    <hyperlink ref="A4:I4" location="'objeto de dominio'!A1" display="datos simulados" xr:uid="{87EA2C58-4AAE-42D0-AE8C-15B7F6890F3E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18D5DF-2F18-4E01-A3F4-1EE99CF9DC99}">
          <x14:formula1>
            <xm:f>valores!$A$2:$A$7</xm:f>
          </x14:formula1>
          <xm:sqref>B6 B8:B11</xm:sqref>
        </x14:dataValidation>
        <x14:dataValidation type="list" allowBlank="1" showInputMessage="1" showErrorMessage="1" xr:uid="{EF6F6964-69BA-4DF7-AEE0-813639E435A3}">
          <x14:formula1>
            <xm:f>valores!$C$2:$C$3</xm:f>
          </x14:formula1>
          <xm:sqref>O6:O11 N6:N10 K6:M11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O4"/>
  <sheetViews>
    <sheetView workbookViewId="0">
      <selection activeCell="E3" sqref="E3"/>
    </sheetView>
  </sheetViews>
  <sheetFormatPr baseColWidth="10" defaultRowHeight="15" x14ac:dyDescent="0.25"/>
  <cols>
    <col min="1" max="1" width="17" customWidth="1"/>
    <col min="2" max="2" width="34" bestFit="1" customWidth="1"/>
    <col min="3" max="3" width="37" customWidth="1"/>
    <col min="4" max="4" width="19.42578125" customWidth="1"/>
  </cols>
  <sheetData>
    <row r="1" spans="1:15" x14ac:dyDescent="0.25">
      <c r="A1" s="122" t="s">
        <v>4</v>
      </c>
      <c r="B1" s="122"/>
      <c r="C1" s="122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3" t="str">
        <f>persona!$A$6</f>
        <v>Codigo</v>
      </c>
      <c r="B2" s="3" t="str">
        <f>persona!$A$8</f>
        <v>Nombre</v>
      </c>
      <c r="C2" s="3" t="str">
        <f>persona!$A$9</f>
        <v>Correo electronico</v>
      </c>
      <c r="D2" s="3" t="str">
        <f>persona!$A$10</f>
        <v>Telefono</v>
      </c>
      <c r="E2" s="3" t="str">
        <f>persona!$A$11</f>
        <v>Estado</v>
      </c>
    </row>
    <row r="3" spans="1:15" x14ac:dyDescent="0.25">
      <c r="A3">
        <v>1</v>
      </c>
      <c r="B3" t="s">
        <v>180</v>
      </c>
      <c r="C3" s="3" t="s">
        <v>182</v>
      </c>
      <c r="D3">
        <v>3125411231</v>
      </c>
      <c r="E3" t="s">
        <v>127</v>
      </c>
    </row>
    <row r="4" spans="1:15" x14ac:dyDescent="0.25">
      <c r="A4">
        <v>2</v>
      </c>
      <c r="B4" t="s">
        <v>181</v>
      </c>
      <c r="C4" s="3" t="s">
        <v>183</v>
      </c>
      <c r="D4">
        <v>3154567967</v>
      </c>
      <c r="E4" t="s">
        <v>127</v>
      </c>
    </row>
  </sheetData>
  <mergeCells count="1">
    <mergeCell ref="A1:C1"/>
  </mergeCells>
  <hyperlinks>
    <hyperlink ref="A2" location="persona!A6" display="persona!A6" xr:uid="{2D05F395-A974-48DE-A483-376CC9739DB0}"/>
    <hyperlink ref="A1" location="'objeto de dominio'!A1" display="valor inicial " xr:uid="{7B415D16-C448-4B2C-A650-EB1039073927}"/>
    <hyperlink ref="B2:D2" location="persona!A6" display="persona!A6" xr:uid="{7E1ECF52-2CAC-498E-9A4A-8F5C89B95D9C}"/>
    <hyperlink ref="E2" location="persona!A6" display="persona!A6" xr:uid="{370775A5-2EAD-4A41-8B66-C5368DD030F9}"/>
    <hyperlink ref="A1:C1" location="persona!A1" display="valor inicial " xr:uid="{2ED55F71-864C-4DAF-A131-6052D972F94A}"/>
    <hyperlink ref="C3" r:id="rId1" xr:uid="{0B56B937-C499-4178-8720-C44A297017DE}"/>
    <hyperlink ref="C4" r:id="rId2" xr:uid="{16DBCABA-264D-498B-B88A-168E881ECD3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AE5A95-83F3-43CE-AE76-EF70FE66CB43}">
          <x14:formula1>
            <xm:f>valores!$D$2:$D$3</xm:f>
          </x14:formula1>
          <xm:sqref>E3:E4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226-EC64-4971-A203-FC8B4C3FF85A}">
  <dimension ref="A1:U21"/>
  <sheetViews>
    <sheetView topLeftCell="O4" zoomScaleNormal="100" workbookViewId="0">
      <selection activeCell="Q5" sqref="Q5:U9"/>
    </sheetView>
  </sheetViews>
  <sheetFormatPr baseColWidth="10" defaultRowHeight="15" x14ac:dyDescent="0.25"/>
  <cols>
    <col min="1" max="1" width="18.42578125" style="5" bestFit="1" customWidth="1"/>
    <col min="2" max="2" width="1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122" t="s">
        <v>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1" x14ac:dyDescent="0.25">
      <c r="A2" s="9" t="str">
        <f>'objeto de dominio'!$A$1</f>
        <v>objetos de dominio</v>
      </c>
      <c r="B2" s="123" t="str">
        <f>'objeto de dominio'!A6</f>
        <v xml:space="preserve">Presupuesto 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1" x14ac:dyDescent="0.25">
      <c r="A3" s="10" t="str">
        <f>'objeto de dominio'!B1</f>
        <v>descripcio</v>
      </c>
      <c r="B3" s="124" t="str">
        <f>'objeto de dominio'!B6</f>
        <v>Conjunto de los gastos e ingresos previstos para un determinado período de tiempo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21" x14ac:dyDescent="0.25">
      <c r="A4" s="4" t="s">
        <v>54</v>
      </c>
      <c r="H4" s="11"/>
      <c r="J4" s="11"/>
    </row>
    <row r="5" spans="1:21" x14ac:dyDescent="0.25">
      <c r="A5" s="7" t="s">
        <v>10</v>
      </c>
      <c r="B5" s="12" t="s">
        <v>13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8</v>
      </c>
      <c r="Q5" s="89" t="s">
        <v>189</v>
      </c>
      <c r="R5" s="89" t="s">
        <v>190</v>
      </c>
      <c r="S5" s="89" t="s">
        <v>191</v>
      </c>
      <c r="T5" s="89" t="s">
        <v>192</v>
      </c>
      <c r="U5" s="89" t="s">
        <v>193</v>
      </c>
    </row>
    <row r="6" spans="1:21" ht="30" x14ac:dyDescent="0.25">
      <c r="A6" s="8" t="s">
        <v>117</v>
      </c>
      <c r="B6" s="22" t="s">
        <v>119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125</v>
      </c>
      <c r="L6" s="8" t="s">
        <v>126</v>
      </c>
      <c r="M6" s="21" t="s">
        <v>125</v>
      </c>
      <c r="N6" s="8" t="s">
        <v>126</v>
      </c>
      <c r="O6" s="8" t="s">
        <v>125</v>
      </c>
      <c r="P6" s="87" t="s">
        <v>186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ht="30" x14ac:dyDescent="0.25">
      <c r="A7" s="8" t="s">
        <v>185</v>
      </c>
      <c r="B7" s="22" t="s">
        <v>119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126</v>
      </c>
      <c r="L7" s="8" t="s">
        <v>126</v>
      </c>
      <c r="M7" s="8" t="s">
        <v>125</v>
      </c>
      <c r="N7" s="8" t="s">
        <v>126</v>
      </c>
      <c r="O7" s="8" t="s">
        <v>126</v>
      </c>
      <c r="P7" s="87" t="s">
        <v>188</v>
      </c>
      <c r="Q7" s="77" t="s">
        <v>194</v>
      </c>
      <c r="R7" s="77" t="s">
        <v>197</v>
      </c>
      <c r="S7" s="77" t="s">
        <v>198</v>
      </c>
      <c r="T7" s="77" t="s">
        <v>196</v>
      </c>
      <c r="U7" s="77" t="s">
        <v>198</v>
      </c>
    </row>
    <row r="8" spans="1:21" ht="15" customHeight="1" x14ac:dyDescent="0.25">
      <c r="A8" s="8" t="s">
        <v>129</v>
      </c>
      <c r="B8" s="22" t="s">
        <v>119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126</v>
      </c>
      <c r="L8" s="8" t="s">
        <v>126</v>
      </c>
      <c r="M8" s="8" t="s">
        <v>125</v>
      </c>
      <c r="N8" s="8" t="s">
        <v>126</v>
      </c>
      <c r="O8" s="8" t="s">
        <v>126</v>
      </c>
      <c r="P8" s="88"/>
      <c r="Q8" s="77" t="s">
        <v>194</v>
      </c>
      <c r="R8" s="77" t="s">
        <v>198</v>
      </c>
      <c r="S8" s="77" t="s">
        <v>198</v>
      </c>
      <c r="T8" s="77" t="s">
        <v>196</v>
      </c>
      <c r="U8" s="77" t="s">
        <v>198</v>
      </c>
    </row>
    <row r="9" spans="1:21" ht="15" customHeight="1" x14ac:dyDescent="0.25">
      <c r="A9" s="31" t="s">
        <v>184</v>
      </c>
      <c r="B9" s="22" t="s">
        <v>120</v>
      </c>
      <c r="C9" s="8"/>
      <c r="D9" s="8"/>
      <c r="E9" s="8"/>
      <c r="F9" s="8"/>
      <c r="G9" s="8"/>
      <c r="H9" s="13" t="s">
        <v>62</v>
      </c>
      <c r="I9" s="13"/>
      <c r="J9" s="14" t="s">
        <v>28</v>
      </c>
      <c r="K9" s="8" t="s">
        <v>126</v>
      </c>
      <c r="L9" s="8" t="s">
        <v>126</v>
      </c>
      <c r="M9" s="8" t="s">
        <v>125</v>
      </c>
      <c r="N9" s="8" t="s">
        <v>126</v>
      </c>
      <c r="O9" s="8" t="s">
        <v>126</v>
      </c>
      <c r="P9" s="31" t="s">
        <v>187</v>
      </c>
      <c r="Q9" s="77" t="s">
        <v>194</v>
      </c>
      <c r="R9" s="77" t="s">
        <v>197</v>
      </c>
      <c r="S9" s="77" t="s">
        <v>198</v>
      </c>
      <c r="T9" s="77" t="s">
        <v>196</v>
      </c>
      <c r="U9" s="77" t="s">
        <v>198</v>
      </c>
    </row>
    <row r="10" spans="1:21" x14ac:dyDescent="0.25">
      <c r="H10" s="11"/>
      <c r="J10" s="11"/>
    </row>
    <row r="11" spans="1:21" x14ac:dyDescent="0.25">
      <c r="H11" s="11"/>
      <c r="J11" s="11"/>
    </row>
    <row r="12" spans="1:21" x14ac:dyDescent="0.25">
      <c r="A12" s="6" t="s">
        <v>41</v>
      </c>
      <c r="B12" s="6" t="s">
        <v>6</v>
      </c>
      <c r="C12" s="6" t="s">
        <v>10</v>
      </c>
      <c r="H12" s="11"/>
    </row>
    <row r="13" spans="1:21" x14ac:dyDescent="0.25">
      <c r="A13" s="16" t="s">
        <v>42</v>
      </c>
      <c r="B13" s="16" t="s">
        <v>43</v>
      </c>
      <c r="C13" s="18" t="str">
        <f>A7</f>
        <v>Persona</v>
      </c>
      <c r="H13" s="11"/>
    </row>
    <row r="14" spans="1:21" x14ac:dyDescent="0.25">
      <c r="A14" s="142" t="s">
        <v>44</v>
      </c>
      <c r="B14" s="142" t="s">
        <v>45</v>
      </c>
      <c r="C14" s="17" t="s">
        <v>46</v>
      </c>
      <c r="H14" s="11"/>
    </row>
    <row r="15" spans="1:21" x14ac:dyDescent="0.25">
      <c r="A15" s="142"/>
      <c r="B15" s="142"/>
      <c r="C15" s="17" t="s">
        <v>47</v>
      </c>
      <c r="H15" s="11"/>
    </row>
    <row r="17" spans="1:9" x14ac:dyDescent="0.25">
      <c r="A17" s="132" t="s">
        <v>64</v>
      </c>
      <c r="B17" s="132"/>
      <c r="C17" s="128" t="s">
        <v>70</v>
      </c>
      <c r="D17" s="128"/>
      <c r="E17" s="128"/>
      <c r="F17" s="128"/>
      <c r="G17" s="128"/>
      <c r="H17" s="128" t="s">
        <v>82</v>
      </c>
      <c r="I17" s="128"/>
    </row>
    <row r="18" spans="1:9" x14ac:dyDescent="0.25">
      <c r="A18" s="127" t="s">
        <v>161</v>
      </c>
      <c r="B18" s="127"/>
      <c r="C18" s="129" t="s">
        <v>162</v>
      </c>
      <c r="D18" s="130"/>
      <c r="E18" s="130"/>
      <c r="F18" s="130"/>
      <c r="G18" s="131"/>
      <c r="H18" s="127" t="s">
        <v>163</v>
      </c>
      <c r="I18" s="127"/>
    </row>
    <row r="19" spans="1:9" x14ac:dyDescent="0.25">
      <c r="A19" s="127" t="s">
        <v>164</v>
      </c>
      <c r="B19" s="127"/>
      <c r="C19" s="129" t="s">
        <v>165</v>
      </c>
      <c r="D19" s="130"/>
      <c r="E19" s="130"/>
      <c r="F19" s="130"/>
      <c r="G19" s="131"/>
      <c r="H19" s="127" t="s">
        <v>163</v>
      </c>
      <c r="I19" s="127"/>
    </row>
    <row r="20" spans="1:9" x14ac:dyDescent="0.25">
      <c r="A20" s="127" t="s">
        <v>166</v>
      </c>
      <c r="B20" s="127"/>
      <c r="C20" s="129" t="s">
        <v>167</v>
      </c>
      <c r="D20" s="130"/>
      <c r="E20" s="130"/>
      <c r="F20" s="130"/>
      <c r="G20" s="131"/>
      <c r="H20" s="127" t="s">
        <v>163</v>
      </c>
      <c r="I20" s="127"/>
    </row>
    <row r="21" spans="1:9" x14ac:dyDescent="0.25">
      <c r="A21" s="127" t="s">
        <v>168</v>
      </c>
      <c r="B21" s="127"/>
      <c r="C21" s="129" t="s">
        <v>169</v>
      </c>
      <c r="D21" s="130"/>
      <c r="E21" s="130"/>
      <c r="F21" s="130"/>
      <c r="G21" s="131"/>
      <c r="H21" s="127" t="s">
        <v>170</v>
      </c>
      <c r="I21" s="127"/>
    </row>
  </sheetData>
  <mergeCells count="20">
    <mergeCell ref="A21:B21"/>
    <mergeCell ref="C21:G21"/>
    <mergeCell ref="H21:I21"/>
    <mergeCell ref="A19:B19"/>
    <mergeCell ref="C19:G19"/>
    <mergeCell ref="H19:I19"/>
    <mergeCell ref="A20:B20"/>
    <mergeCell ref="C20:G20"/>
    <mergeCell ref="H20:I20"/>
    <mergeCell ref="A17:B17"/>
    <mergeCell ref="C17:G17"/>
    <mergeCell ref="H17:I17"/>
    <mergeCell ref="A18:B18"/>
    <mergeCell ref="C18:G18"/>
    <mergeCell ref="H18:I18"/>
    <mergeCell ref="A1:P1"/>
    <mergeCell ref="B2:P2"/>
    <mergeCell ref="B3:P3"/>
    <mergeCell ref="A14:A15"/>
    <mergeCell ref="B14:B15"/>
  </mergeCells>
  <hyperlinks>
    <hyperlink ref="A1" location="'objeto de dominio'!A1" display="valor inicial " xr:uid="{57113C4D-9B2D-48CE-AE84-2C0879BE2872}"/>
    <hyperlink ref="A4" location="'presupuesto datos simulados'!A1" display="datos simulados" xr:uid="{2A970CAF-346D-4D2F-837B-803576A255E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CBB93A-33D3-4354-B092-72619EABBE80}">
          <x14:formula1>
            <xm:f>valores!$C$2:$C$3</xm:f>
          </x14:formula1>
          <xm:sqref>K6:O9</xm:sqref>
        </x14:dataValidation>
        <x14:dataValidation type="list" allowBlank="1" showInputMessage="1" showErrorMessage="1" xr:uid="{AF7BB8C6-7519-4599-A33F-C1E853C11552}">
          <x14:formula1>
            <xm:f>valores!$A$2:$A$7</xm:f>
          </x14:formula1>
          <xm:sqref>B6:B9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activeCell="B4" sqref="B4"/>
    </sheetView>
  </sheetViews>
  <sheetFormatPr baseColWidth="10" defaultRowHeight="15" x14ac:dyDescent="0.25"/>
  <cols>
    <col min="1" max="1" width="17.28515625" customWidth="1"/>
    <col min="2" max="2" width="16.85546875" customWidth="1"/>
    <col min="3" max="3" width="34" bestFit="1" customWidth="1"/>
    <col min="4" max="5" width="19.7109375" customWidth="1"/>
  </cols>
  <sheetData>
    <row r="1" spans="1:16" x14ac:dyDescent="0.25">
      <c r="A1" s="122" t="s">
        <v>4</v>
      </c>
      <c r="B1" s="122"/>
      <c r="C1" s="122"/>
      <c r="D1" s="12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'presupuesto '!$A$6</f>
        <v>Identificador</v>
      </c>
      <c r="B2" s="3" t="str">
        <f>'presupuesto '!$A$7</f>
        <v>Persona</v>
      </c>
      <c r="C2" s="3" t="str">
        <f>'presupuesto '!$A$8</f>
        <v xml:space="preserve">Descripcion </v>
      </c>
      <c r="D2" s="3" t="str">
        <f>'presupuesto '!$A$9</f>
        <v>Año</v>
      </c>
    </row>
    <row r="3" spans="1:16" x14ac:dyDescent="0.25">
      <c r="A3" s="83">
        <v>2</v>
      </c>
      <c r="B3" s="74" t="s">
        <v>180</v>
      </c>
      <c r="C3" s="74"/>
      <c r="D3" s="74">
        <v>2022</v>
      </c>
    </row>
    <row r="4" spans="1:16" x14ac:dyDescent="0.25">
      <c r="A4" s="83">
        <v>3</v>
      </c>
      <c r="B4" s="74" t="s">
        <v>180</v>
      </c>
      <c r="C4" s="74"/>
      <c r="D4" s="74">
        <v>2022</v>
      </c>
    </row>
  </sheetData>
  <mergeCells count="1">
    <mergeCell ref="A1:D1"/>
  </mergeCells>
  <hyperlinks>
    <hyperlink ref="C2" location="'presupuesto '!A8" display="'presupuesto '!A8" xr:uid="{7E2BFDC2-D120-48E9-95F8-AAF40FC0D68C}"/>
    <hyperlink ref="A1" location="'objeto de dominio'!A1" display="valor inicial " xr:uid="{58C5DFB8-8B06-4286-AC24-C52666EA63C5}"/>
    <hyperlink ref="D2" location="'presupuesto '!A8" display="'presupuesto '!A8" xr:uid="{915ACE86-580C-416E-A70D-382513AED16E}"/>
    <hyperlink ref="A2" location="'presupuesto '!A8" display="'presupuesto '!A8" xr:uid="{3A58B71C-2F10-4BAA-A097-1E3863AA8F5F}"/>
    <hyperlink ref="B2" location="'presupuesto '!A8" display="'presupuesto '!A8" xr:uid="{FEE52EA3-D748-4862-BB58-4E52E06BAA1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050DB3-E5FF-4056-A1D2-A6A111785EB5}">
          <x14:formula1>
            <xm:f>'persona datos simulados'!$B$3:$B$7</xm:f>
          </x14:formula1>
          <xm:sqref>B3:B4</xm:sqref>
        </x14:dataValidation>
        <x14:dataValidation type="list" allowBlank="1" showInputMessage="1" showErrorMessage="1" xr:uid="{7C578629-FF75-4002-A9C7-E27C370C5545}">
          <x14:formula1>
            <xm:f>'año datos simulados'!$A$3:$A$10</xm:f>
          </x14:formula1>
          <xm:sqref>D3:D4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U16"/>
  <sheetViews>
    <sheetView topLeftCell="K1" zoomScaleNormal="100" workbookViewId="0">
      <selection activeCell="O6" sqref="O6"/>
    </sheetView>
  </sheetViews>
  <sheetFormatPr baseColWidth="10" defaultRowHeight="15" x14ac:dyDescent="0.25"/>
  <cols>
    <col min="1" max="1" width="18.42578125" style="5" bestFit="1" customWidth="1"/>
    <col min="2" max="2" width="23.425781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122" t="s">
        <v>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1" x14ac:dyDescent="0.25">
      <c r="A2" s="9" t="str">
        <f>'objeto de dominio'!$A$1</f>
        <v>objetos de dominio</v>
      </c>
      <c r="B2" s="123" t="str">
        <f>'objeto de dominio'!A7</f>
        <v>Año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1" x14ac:dyDescent="0.25">
      <c r="A3" s="10" t="str">
        <f>'objeto de dominio'!B1</f>
        <v>descripcio</v>
      </c>
      <c r="B3" s="124" t="str">
        <f>'objeto de dominio'!B7</f>
        <v>año con en el que se relaciona una informacion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21" x14ac:dyDescent="0.25">
      <c r="A4" s="4" t="s">
        <v>54</v>
      </c>
      <c r="H4" s="11"/>
      <c r="J4" s="11"/>
    </row>
    <row r="5" spans="1:21" x14ac:dyDescent="0.25">
      <c r="A5" s="19" t="s">
        <v>10</v>
      </c>
      <c r="B5" s="20" t="s">
        <v>13</v>
      </c>
      <c r="C5" s="19" t="s">
        <v>15</v>
      </c>
      <c r="D5" s="19" t="s">
        <v>16</v>
      </c>
      <c r="E5" s="19" t="s">
        <v>17</v>
      </c>
      <c r="F5" s="19" t="s">
        <v>18</v>
      </c>
      <c r="G5" s="19" t="s">
        <v>19</v>
      </c>
      <c r="H5" s="20" t="s">
        <v>20</v>
      </c>
      <c r="I5" s="19" t="s">
        <v>24</v>
      </c>
      <c r="J5" s="20" t="s">
        <v>27</v>
      </c>
      <c r="K5" s="19" t="s">
        <v>29</v>
      </c>
      <c r="L5" s="20" t="s">
        <v>34</v>
      </c>
      <c r="M5" s="19" t="s">
        <v>33</v>
      </c>
      <c r="N5" s="20" t="s">
        <v>35</v>
      </c>
      <c r="O5" s="19" t="s">
        <v>36</v>
      </c>
      <c r="P5" s="20" t="s">
        <v>8</v>
      </c>
      <c r="Q5" s="89" t="s">
        <v>209</v>
      </c>
      <c r="R5" s="89" t="s">
        <v>210</v>
      </c>
      <c r="S5" s="89" t="s">
        <v>211</v>
      </c>
      <c r="T5" s="89" t="s">
        <v>212</v>
      </c>
      <c r="U5" s="89" t="s">
        <v>213</v>
      </c>
    </row>
    <row r="6" spans="1:21" x14ac:dyDescent="0.25">
      <c r="A6" s="21" t="s">
        <v>214</v>
      </c>
      <c r="B6" s="22" t="s">
        <v>123</v>
      </c>
      <c r="C6" s="21">
        <v>4</v>
      </c>
      <c r="D6" s="21">
        <v>36</v>
      </c>
      <c r="E6" s="21"/>
      <c r="F6" s="21"/>
      <c r="G6" s="21"/>
      <c r="H6" s="22" t="s">
        <v>21</v>
      </c>
      <c r="I6" s="21"/>
      <c r="J6" s="23" t="s">
        <v>28</v>
      </c>
      <c r="K6" s="8" t="s">
        <v>125</v>
      </c>
      <c r="L6" s="8" t="s">
        <v>126</v>
      </c>
      <c r="M6" s="8" t="s">
        <v>125</v>
      </c>
      <c r="N6" s="8" t="s">
        <v>126</v>
      </c>
      <c r="O6" s="8" t="s">
        <v>125</v>
      </c>
      <c r="P6" s="21" t="s">
        <v>39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x14ac:dyDescent="0.25">
      <c r="H7" s="11"/>
      <c r="J7" s="11"/>
    </row>
    <row r="8" spans="1:21" x14ac:dyDescent="0.25">
      <c r="H8" s="11"/>
      <c r="J8" s="11"/>
    </row>
    <row r="9" spans="1:21" x14ac:dyDescent="0.25">
      <c r="A9" s="6" t="s">
        <v>41</v>
      </c>
      <c r="B9" s="6" t="s">
        <v>6</v>
      </c>
      <c r="C9" s="6" t="s">
        <v>10</v>
      </c>
      <c r="H9" s="11"/>
    </row>
    <row r="10" spans="1:21" ht="60" customHeight="1" x14ac:dyDescent="0.25">
      <c r="A10" s="16" t="s">
        <v>42</v>
      </c>
      <c r="B10" s="93" t="s">
        <v>278</v>
      </c>
      <c r="C10" s="18" t="s">
        <v>184</v>
      </c>
      <c r="H10" s="11"/>
    </row>
    <row r="12" spans="1:21" x14ac:dyDescent="0.25">
      <c r="A12" s="143" t="s">
        <v>64</v>
      </c>
      <c r="B12" s="144"/>
      <c r="C12" s="128" t="s">
        <v>70</v>
      </c>
      <c r="D12" s="128"/>
      <c r="E12" s="128"/>
      <c r="F12" s="128"/>
      <c r="G12" s="128"/>
      <c r="H12" s="128" t="s">
        <v>82</v>
      </c>
      <c r="I12" s="128"/>
    </row>
    <row r="13" spans="1:21" x14ac:dyDescent="0.25">
      <c r="A13" s="129" t="s">
        <v>215</v>
      </c>
      <c r="B13" s="131"/>
      <c r="C13" s="129" t="s">
        <v>216</v>
      </c>
      <c r="D13" s="130"/>
      <c r="E13" s="130"/>
      <c r="F13" s="130"/>
      <c r="G13" s="131"/>
      <c r="H13" s="127" t="s">
        <v>224</v>
      </c>
      <c r="I13" s="127"/>
    </row>
    <row r="14" spans="1:21" x14ac:dyDescent="0.25">
      <c r="A14" s="129" t="s">
        <v>217</v>
      </c>
      <c r="B14" s="131"/>
      <c r="C14" s="129" t="s">
        <v>218</v>
      </c>
      <c r="D14" s="130"/>
      <c r="E14" s="130"/>
      <c r="F14" s="130"/>
      <c r="G14" s="131"/>
      <c r="H14" s="127" t="s">
        <v>223</v>
      </c>
      <c r="I14" s="127"/>
    </row>
    <row r="15" spans="1:21" x14ac:dyDescent="0.25">
      <c r="A15" s="129" t="s">
        <v>219</v>
      </c>
      <c r="B15" s="131"/>
      <c r="C15" s="129" t="s">
        <v>220</v>
      </c>
      <c r="D15" s="130"/>
      <c r="E15" s="130"/>
      <c r="F15" s="130"/>
      <c r="G15" s="131"/>
      <c r="H15" s="127" t="s">
        <v>223</v>
      </c>
      <c r="I15" s="127"/>
    </row>
    <row r="16" spans="1:21" x14ac:dyDescent="0.25">
      <c r="A16" s="129" t="s">
        <v>221</v>
      </c>
      <c r="B16" s="131"/>
      <c r="C16" s="129" t="s">
        <v>222</v>
      </c>
      <c r="D16" s="130"/>
      <c r="E16" s="130"/>
      <c r="F16" s="130"/>
      <c r="G16" s="131"/>
      <c r="H16" s="127" t="s">
        <v>223</v>
      </c>
      <c r="I16" s="127"/>
    </row>
  </sheetData>
  <mergeCells count="18">
    <mergeCell ref="A13:B13"/>
    <mergeCell ref="C13:G13"/>
    <mergeCell ref="H13:I13"/>
    <mergeCell ref="A16:B16"/>
    <mergeCell ref="C16:G16"/>
    <mergeCell ref="H16:I16"/>
    <mergeCell ref="A14:B14"/>
    <mergeCell ref="C14:G14"/>
    <mergeCell ref="H14:I14"/>
    <mergeCell ref="A15:B15"/>
    <mergeCell ref="C15:G15"/>
    <mergeCell ref="H15:I15"/>
    <mergeCell ref="A1:P1"/>
    <mergeCell ref="B2:P2"/>
    <mergeCell ref="B3:P3"/>
    <mergeCell ref="A12:B12"/>
    <mergeCell ref="C12:G12"/>
    <mergeCell ref="H12:I12"/>
  </mergeCells>
  <hyperlinks>
    <hyperlink ref="A4" location="'año datos simulados'!A1" display="datos simulados" xr:uid="{3544F9ED-80DF-45D5-A032-80ECB60EBB03}"/>
    <hyperlink ref="A1" location="'objeto de dominio'!A1" display="valor inicial " xr:uid="{272CF8F6-3DCF-4BE3-B676-6F7EB1504DF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709D13-655E-4B02-864D-3222C857312B}">
          <x14:formula1>
            <xm:f>valores!$C$2:$C$3</xm:f>
          </x14:formula1>
          <xm:sqref>K6:O6</xm:sqref>
        </x14:dataValidation>
        <x14:dataValidation type="list" allowBlank="1" showInputMessage="1" showErrorMessage="1" xr:uid="{8CBFF0C7-21B9-4C9C-83AD-D6DB5D89F28F}">
          <x14:formula1>
            <xm:f>valores!$A$2:$A$7</xm:f>
          </x14:formula1>
          <xm:sqref>B6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M6"/>
  <sheetViews>
    <sheetView workbookViewId="0">
      <selection activeCell="A9" sqref="A9"/>
    </sheetView>
  </sheetViews>
  <sheetFormatPr baseColWidth="10" defaultRowHeight="15" x14ac:dyDescent="0.25"/>
  <cols>
    <col min="1" max="1" width="19" customWidth="1"/>
  </cols>
  <sheetData>
    <row r="1" spans="1:13" x14ac:dyDescent="0.25">
      <c r="A1" s="73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5">
      <c r="A2" s="3" t="str">
        <f>año!$A$6</f>
        <v xml:space="preserve">Año </v>
      </c>
    </row>
    <row r="3" spans="1:13" x14ac:dyDescent="0.25">
      <c r="A3">
        <v>2020</v>
      </c>
    </row>
    <row r="4" spans="1:13" x14ac:dyDescent="0.25">
      <c r="A4">
        <v>2021</v>
      </c>
    </row>
    <row r="5" spans="1:13" x14ac:dyDescent="0.25">
      <c r="A5">
        <v>2022</v>
      </c>
    </row>
    <row r="6" spans="1:13" x14ac:dyDescent="0.25">
      <c r="A6">
        <v>2023</v>
      </c>
    </row>
  </sheetData>
  <hyperlinks>
    <hyperlink ref="A2" location="año!A6" display="año!A6" xr:uid="{10B5FC35-9514-4AE3-8478-572BC2A210C6}"/>
    <hyperlink ref="A1" location="'objeto de dominio'!A1" display="valor inicial " xr:uid="{2C8089F9-C25C-4D23-884C-5570FC17FC1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A708-2749-4703-86E8-954F21D6A2C1}">
  <dimension ref="A1:U23"/>
  <sheetViews>
    <sheetView topLeftCell="A7" zoomScaleNormal="100" workbookViewId="0">
      <selection activeCell="A19" sqref="A19:I23"/>
    </sheetView>
  </sheetViews>
  <sheetFormatPr baseColWidth="10" defaultRowHeight="15" x14ac:dyDescent="0.25"/>
  <cols>
    <col min="1" max="1" width="18.42578125" style="5" bestFit="1" customWidth="1"/>
    <col min="2" max="2" width="20.28515625" style="5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73.7109375" style="5" customWidth="1"/>
    <col min="17" max="17" width="20.5703125" style="5" bestFit="1" customWidth="1"/>
    <col min="18" max="18" width="25.28515625" style="5" bestFit="1" customWidth="1"/>
    <col min="19" max="19" width="20" style="5" bestFit="1" customWidth="1"/>
    <col min="20" max="20" width="21.28515625" style="5" bestFit="1" customWidth="1"/>
    <col min="21" max="21" width="18.140625" style="5" bestFit="1" customWidth="1"/>
    <col min="22" max="16384" width="11.42578125" style="5"/>
  </cols>
  <sheetData>
    <row r="1" spans="1:21" x14ac:dyDescent="0.25">
      <c r="A1" s="122" t="s">
        <v>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1" x14ac:dyDescent="0.25">
      <c r="A2" s="9" t="str">
        <f>'objeto de dominio'!$A$1</f>
        <v>objetos de dominio</v>
      </c>
      <c r="B2" s="123" t="str">
        <f>'objeto de dominio'!A8</f>
        <v>Detalles Presupuesto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1" x14ac:dyDescent="0.25">
      <c r="A3" s="10" t="str">
        <f>'objeto de dominio'!B1</f>
        <v>descripcio</v>
      </c>
      <c r="B3" s="124">
        <f>'objeto de dominio'!B8</f>
        <v>8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21" x14ac:dyDescent="0.25">
      <c r="A4" s="4" t="s">
        <v>54</v>
      </c>
      <c r="H4" s="11"/>
      <c r="J4" s="11"/>
    </row>
    <row r="5" spans="1:21" x14ac:dyDescent="0.25">
      <c r="A5" s="7" t="s">
        <v>10</v>
      </c>
      <c r="B5" s="12" t="s">
        <v>13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8</v>
      </c>
      <c r="Q5" s="89" t="s">
        <v>189</v>
      </c>
      <c r="R5" s="89" t="s">
        <v>190</v>
      </c>
      <c r="S5" s="89" t="s">
        <v>191</v>
      </c>
      <c r="T5" s="89" t="s">
        <v>192</v>
      </c>
      <c r="U5" s="89" t="s">
        <v>193</v>
      </c>
    </row>
    <row r="6" spans="1:21" ht="30" x14ac:dyDescent="0.25">
      <c r="A6" s="77" t="s">
        <v>225</v>
      </c>
      <c r="B6" s="22" t="s">
        <v>119</v>
      </c>
      <c r="C6" s="77">
        <v>36</v>
      </c>
      <c r="D6" s="77">
        <v>36</v>
      </c>
      <c r="E6" s="77"/>
      <c r="F6" s="77"/>
      <c r="G6" s="77"/>
      <c r="H6" s="77" t="s">
        <v>144</v>
      </c>
      <c r="I6" s="77"/>
      <c r="J6" s="78" t="s">
        <v>150</v>
      </c>
      <c r="K6" s="8" t="s">
        <v>125</v>
      </c>
      <c r="L6" s="8" t="s">
        <v>126</v>
      </c>
      <c r="M6" s="8" t="s">
        <v>125</v>
      </c>
      <c r="N6" s="8" t="s">
        <v>126</v>
      </c>
      <c r="O6" s="8" t="s">
        <v>125</v>
      </c>
      <c r="P6" s="71" t="s">
        <v>226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ht="30" x14ac:dyDescent="0.25">
      <c r="A7" s="81" t="s">
        <v>227</v>
      </c>
      <c r="B7" s="77" t="s">
        <v>227</v>
      </c>
      <c r="C7" s="77">
        <v>36</v>
      </c>
      <c r="D7" s="77">
        <v>36</v>
      </c>
      <c r="E7" s="77"/>
      <c r="F7" s="77"/>
      <c r="G7" s="77"/>
      <c r="H7" s="77" t="s">
        <v>144</v>
      </c>
      <c r="I7" s="77"/>
      <c r="J7" s="78"/>
      <c r="K7" s="8" t="s">
        <v>126</v>
      </c>
      <c r="L7" s="8" t="s">
        <v>126</v>
      </c>
      <c r="M7" s="8" t="s">
        <v>125</v>
      </c>
      <c r="N7" s="8" t="s">
        <v>126</v>
      </c>
      <c r="O7" s="8" t="s">
        <v>125</v>
      </c>
      <c r="P7" s="71" t="str">
        <f>+[1]Presupuesto!P6</f>
        <v>Atributo que representa el identificador de un presupuesto asegurando que sea único</v>
      </c>
      <c r="Q7" s="77" t="s">
        <v>194</v>
      </c>
      <c r="R7" s="77" t="s">
        <v>197</v>
      </c>
      <c r="S7" s="77" t="s">
        <v>198</v>
      </c>
      <c r="T7" s="77" t="s">
        <v>196</v>
      </c>
      <c r="U7" s="77" t="s">
        <v>198</v>
      </c>
    </row>
    <row r="8" spans="1:21" ht="15" customHeight="1" x14ac:dyDescent="0.25">
      <c r="A8" s="91" t="s">
        <v>228</v>
      </c>
      <c r="B8" s="22" t="s">
        <v>119</v>
      </c>
      <c r="C8" s="77">
        <v>36</v>
      </c>
      <c r="D8" s="77">
        <v>36</v>
      </c>
      <c r="E8" s="77"/>
      <c r="F8" s="77"/>
      <c r="G8" s="77"/>
      <c r="H8" s="77" t="s">
        <v>144</v>
      </c>
      <c r="I8" s="77"/>
      <c r="J8" s="78"/>
      <c r="K8" s="8" t="s">
        <v>126</v>
      </c>
      <c r="L8" s="8" t="s">
        <v>126</v>
      </c>
      <c r="M8" s="8" t="s">
        <v>125</v>
      </c>
      <c r="N8" s="8" t="s">
        <v>126</v>
      </c>
      <c r="O8" s="8" t="s">
        <v>125</v>
      </c>
      <c r="P8" s="71" t="str">
        <f>+'[1]Tipo Detalle Presupuesto'!P6</f>
        <v>Atributo que representa el identificador de un tipo de detalle de presupuesto asegurando que sea único</v>
      </c>
      <c r="Q8" s="77" t="s">
        <v>194</v>
      </c>
      <c r="R8" s="77" t="s">
        <v>198</v>
      </c>
      <c r="S8" s="77" t="s">
        <v>198</v>
      </c>
      <c r="T8" s="77" t="s">
        <v>196</v>
      </c>
      <c r="U8" s="77" t="s">
        <v>198</v>
      </c>
    </row>
    <row r="9" spans="1:21" ht="15" customHeight="1" x14ac:dyDescent="0.25">
      <c r="A9" s="81" t="s">
        <v>229</v>
      </c>
      <c r="B9" s="22" t="s">
        <v>119</v>
      </c>
      <c r="C9" s="77">
        <v>36</v>
      </c>
      <c r="D9" s="77">
        <v>36</v>
      </c>
      <c r="E9" s="77"/>
      <c r="F9" s="77"/>
      <c r="G9" s="77"/>
      <c r="H9" s="77" t="s">
        <v>144</v>
      </c>
      <c r="I9" s="77"/>
      <c r="J9" s="78"/>
      <c r="K9" s="8" t="s">
        <v>126</v>
      </c>
      <c r="L9" s="8" t="s">
        <v>126</v>
      </c>
      <c r="M9" s="8" t="s">
        <v>125</v>
      </c>
      <c r="N9" s="8" t="s">
        <v>126</v>
      </c>
      <c r="O9" s="8" t="s">
        <v>125</v>
      </c>
      <c r="P9" s="77" t="str">
        <f>+[1]Rubro!P7</f>
        <v>Atributo que representa el identificador de un rubro dentro de un tipo de rubro</v>
      </c>
      <c r="Q9" s="77" t="s">
        <v>194</v>
      </c>
      <c r="R9" s="77" t="s">
        <v>197</v>
      </c>
      <c r="S9" s="77" t="s">
        <v>198</v>
      </c>
      <c r="T9" s="77" t="s">
        <v>196</v>
      </c>
      <c r="U9" s="77" t="s">
        <v>198</v>
      </c>
    </row>
    <row r="10" spans="1:21" x14ac:dyDescent="0.25">
      <c r="A10" s="81" t="s">
        <v>230</v>
      </c>
      <c r="B10" s="22" t="s">
        <v>119</v>
      </c>
      <c r="C10" s="77">
        <v>2</v>
      </c>
      <c r="D10" s="77">
        <v>2</v>
      </c>
      <c r="E10" s="77"/>
      <c r="F10" s="77"/>
      <c r="G10" s="77"/>
      <c r="H10" s="77" t="s">
        <v>144</v>
      </c>
      <c r="I10" s="77"/>
      <c r="J10" s="78"/>
      <c r="K10" s="8" t="s">
        <v>126</v>
      </c>
      <c r="L10" s="8" t="s">
        <v>126</v>
      </c>
      <c r="M10" s="8" t="s">
        <v>125</v>
      </c>
      <c r="N10" s="8" t="s">
        <v>126</v>
      </c>
      <c r="O10" s="8" t="s">
        <v>126</v>
      </c>
      <c r="P10" s="77" t="str">
        <f>+[1]Mes!$P6</f>
        <v xml:space="preserve">Atributo que representa el número del mes </v>
      </c>
      <c r="Q10" s="77" t="s">
        <v>194</v>
      </c>
      <c r="R10" s="77" t="s">
        <v>197</v>
      </c>
      <c r="S10" s="77" t="s">
        <v>198</v>
      </c>
      <c r="T10" s="77" t="s">
        <v>196</v>
      </c>
      <c r="U10" s="77" t="s">
        <v>198</v>
      </c>
    </row>
    <row r="11" spans="1:21" x14ac:dyDescent="0.25">
      <c r="A11" s="77" t="s">
        <v>231</v>
      </c>
      <c r="B11" s="22" t="s">
        <v>121</v>
      </c>
      <c r="C11" s="77">
        <v>36</v>
      </c>
      <c r="D11" s="77">
        <v>36</v>
      </c>
      <c r="E11" s="77"/>
      <c r="F11" s="77"/>
      <c r="G11" s="77"/>
      <c r="H11" s="77" t="s">
        <v>232</v>
      </c>
      <c r="I11" s="77" t="s">
        <v>233</v>
      </c>
      <c r="J11" s="78" t="s">
        <v>234</v>
      </c>
      <c r="K11" s="8" t="s">
        <v>126</v>
      </c>
      <c r="L11" s="8" t="s">
        <v>126</v>
      </c>
      <c r="M11" s="8" t="s">
        <v>125</v>
      </c>
      <c r="N11" s="8" t="s">
        <v>126</v>
      </c>
      <c r="O11" s="8" t="s">
        <v>126</v>
      </c>
      <c r="P11" s="77" t="s">
        <v>235</v>
      </c>
      <c r="Q11" s="77" t="s">
        <v>194</v>
      </c>
      <c r="R11" s="77" t="s">
        <v>197</v>
      </c>
      <c r="S11" s="77" t="s">
        <v>198</v>
      </c>
      <c r="T11" s="77" t="s">
        <v>196</v>
      </c>
      <c r="U11" s="77" t="s">
        <v>198</v>
      </c>
    </row>
    <row r="12" spans="1:21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90"/>
      <c r="K12" s="86"/>
      <c r="L12" s="86"/>
      <c r="M12" s="86"/>
      <c r="N12" s="86"/>
      <c r="O12" s="86"/>
      <c r="P12" s="86"/>
    </row>
    <row r="13" spans="1:2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90"/>
      <c r="K13" s="86"/>
      <c r="L13" s="86"/>
      <c r="M13" s="86"/>
      <c r="N13" s="86"/>
      <c r="O13" s="86"/>
      <c r="P13" s="86"/>
    </row>
    <row r="14" spans="1:21" x14ac:dyDescent="0.25">
      <c r="A14" s="92" t="s">
        <v>236</v>
      </c>
      <c r="B14" s="92" t="s">
        <v>70</v>
      </c>
      <c r="C14" s="92" t="s">
        <v>237</v>
      </c>
      <c r="H14" s="11"/>
    </row>
    <row r="15" spans="1:21" ht="30" x14ac:dyDescent="0.25">
      <c r="A15" s="145" t="s">
        <v>238</v>
      </c>
      <c r="B15" s="148" t="s">
        <v>239</v>
      </c>
      <c r="C15" s="75" t="str">
        <f>+A8</f>
        <v>Tipo Detalle Presupuesto</v>
      </c>
      <c r="H15" s="11"/>
    </row>
    <row r="16" spans="1:21" x14ac:dyDescent="0.25">
      <c r="A16" s="146"/>
      <c r="B16" s="149"/>
      <c r="C16" s="75" t="str">
        <f t="shared" ref="C16:C17" si="0">+A9</f>
        <v>Rubro</v>
      </c>
      <c r="H16" s="11"/>
    </row>
    <row r="17" spans="1:9" x14ac:dyDescent="0.25">
      <c r="A17" s="147"/>
      <c r="B17" s="150"/>
      <c r="C17" s="75" t="str">
        <f t="shared" si="0"/>
        <v>Mes</v>
      </c>
      <c r="H17" s="11"/>
    </row>
    <row r="19" spans="1:9" x14ac:dyDescent="0.25">
      <c r="A19" s="132" t="s">
        <v>64</v>
      </c>
      <c r="B19" s="132"/>
      <c r="C19" s="128" t="s">
        <v>70</v>
      </c>
      <c r="D19" s="128"/>
      <c r="E19" s="128"/>
      <c r="F19" s="128"/>
      <c r="G19" s="128"/>
      <c r="H19" s="128" t="s">
        <v>82</v>
      </c>
      <c r="I19" s="128"/>
    </row>
    <row r="20" spans="1:9" x14ac:dyDescent="0.25">
      <c r="A20" s="127" t="s">
        <v>161</v>
      </c>
      <c r="B20" s="127"/>
      <c r="C20" s="129" t="s">
        <v>162</v>
      </c>
      <c r="D20" s="130"/>
      <c r="E20" s="130"/>
      <c r="F20" s="130"/>
      <c r="G20" s="131"/>
      <c r="H20" s="127" t="s">
        <v>163</v>
      </c>
      <c r="I20" s="127"/>
    </row>
    <row r="21" spans="1:9" x14ac:dyDescent="0.25">
      <c r="A21" s="127" t="s">
        <v>164</v>
      </c>
      <c r="B21" s="127"/>
      <c r="C21" s="129" t="s">
        <v>165</v>
      </c>
      <c r="D21" s="130"/>
      <c r="E21" s="130"/>
      <c r="F21" s="130"/>
      <c r="G21" s="131"/>
      <c r="H21" s="127" t="s">
        <v>163</v>
      </c>
      <c r="I21" s="127"/>
    </row>
    <row r="22" spans="1:9" x14ac:dyDescent="0.25">
      <c r="A22" s="127" t="s">
        <v>166</v>
      </c>
      <c r="B22" s="127"/>
      <c r="C22" s="129" t="s">
        <v>167</v>
      </c>
      <c r="D22" s="130"/>
      <c r="E22" s="130"/>
      <c r="F22" s="130"/>
      <c r="G22" s="131"/>
      <c r="H22" s="127" t="s">
        <v>163</v>
      </c>
      <c r="I22" s="127"/>
    </row>
    <row r="23" spans="1:9" x14ac:dyDescent="0.25">
      <c r="A23" s="127" t="s">
        <v>168</v>
      </c>
      <c r="B23" s="127"/>
      <c r="C23" s="129" t="s">
        <v>169</v>
      </c>
      <c r="D23" s="130"/>
      <c r="E23" s="130"/>
      <c r="F23" s="130"/>
      <c r="G23" s="131"/>
      <c r="H23" s="127" t="s">
        <v>170</v>
      </c>
      <c r="I23" s="127"/>
    </row>
  </sheetData>
  <mergeCells count="20">
    <mergeCell ref="H19:I19"/>
    <mergeCell ref="A20:B20"/>
    <mergeCell ref="C20:G20"/>
    <mergeCell ref="H20:I20"/>
    <mergeCell ref="A1:P1"/>
    <mergeCell ref="B2:P2"/>
    <mergeCell ref="B3:P3"/>
    <mergeCell ref="A23:B23"/>
    <mergeCell ref="C23:G23"/>
    <mergeCell ref="H23:I23"/>
    <mergeCell ref="A15:A17"/>
    <mergeCell ref="B15:B17"/>
    <mergeCell ref="A21:B21"/>
    <mergeCell ref="C21:G21"/>
    <mergeCell ref="H21:I21"/>
    <mergeCell ref="A22:B22"/>
    <mergeCell ref="C22:G22"/>
    <mergeCell ref="H22:I22"/>
    <mergeCell ref="A19:B19"/>
    <mergeCell ref="C19:G19"/>
  </mergeCells>
  <hyperlinks>
    <hyperlink ref="A1" location="'objeto de dominio'!A1" display="valor inicial " xr:uid="{9D650644-FFEC-4B37-9193-FDFBE7D6B5DF}"/>
    <hyperlink ref="A4" location="'detalles presupuesto datos simu'!A1" display="datos simulados" xr:uid="{56A99A49-00B4-41C3-8147-857D44470D6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5FBF76-2B6E-451E-AD6B-83113FDA9CEF}">
          <x14:formula1>
            <xm:f>valores!$A$2:$A$7</xm:f>
          </x14:formula1>
          <xm:sqref>B6 B8:B11</xm:sqref>
        </x14:dataValidation>
        <x14:dataValidation type="list" allowBlank="1" showInputMessage="1" showErrorMessage="1" xr:uid="{F620E0DB-6F8F-4F18-AF64-0CC449BDC0F2}">
          <x14:formula1>
            <xm:f>valores!$C$2:$C$3</xm:f>
          </x14:formula1>
          <xm:sqref>K6:O11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F4" sqref="F4"/>
    </sheetView>
  </sheetViews>
  <sheetFormatPr baseColWidth="10" defaultRowHeight="15" x14ac:dyDescent="0.25"/>
  <cols>
    <col min="1" max="1" width="27.7109375" customWidth="1"/>
    <col min="2" max="2" width="19.7109375" customWidth="1"/>
    <col min="3" max="3" width="34" bestFit="1" customWidth="1"/>
    <col min="4" max="4" width="14.140625" customWidth="1"/>
    <col min="5" max="5" width="30.140625" customWidth="1"/>
    <col min="6" max="6" width="19.140625" customWidth="1"/>
  </cols>
  <sheetData>
    <row r="1" spans="1:16" x14ac:dyDescent="0.25">
      <c r="A1" s="122" t="s">
        <v>4</v>
      </c>
      <c r="B1" s="122"/>
      <c r="C1" s="122"/>
      <c r="D1" s="12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4" t="str">
        <f>'detalles presupuesto'!$A$6</f>
        <v>Codigo Detalle Presupuesto</v>
      </c>
      <c r="B2" s="4" t="str">
        <f>'detalles presupuesto'!$A$7</f>
        <v>Presupuesto</v>
      </c>
      <c r="C2" s="4" t="str">
        <f>'detalles presupuesto'!$A$8</f>
        <v>Tipo Detalle Presupuesto</v>
      </c>
      <c r="D2" s="4" t="str">
        <f>'detalles presupuesto'!$A$9</f>
        <v>Rubro</v>
      </c>
      <c r="E2" s="4" t="str">
        <f>'detalles presupuesto'!$A$10</f>
        <v>Mes</v>
      </c>
      <c r="F2" s="3" t="str">
        <f>'detalles presupuesto'!$A$11</f>
        <v>Valor</v>
      </c>
    </row>
    <row r="3" spans="1:16" x14ac:dyDescent="0.25">
      <c r="A3" s="94">
        <v>1</v>
      </c>
      <c r="B3" s="94"/>
      <c r="C3" s="94" t="s">
        <v>279</v>
      </c>
      <c r="D3" s="94"/>
      <c r="E3" s="94" t="s">
        <v>281</v>
      </c>
      <c r="F3" s="95">
        <v>3500000</v>
      </c>
    </row>
    <row r="4" spans="1:16" x14ac:dyDescent="0.25">
      <c r="A4" s="94">
        <v>2</v>
      </c>
      <c r="B4" s="94"/>
      <c r="C4" s="94" t="s">
        <v>280</v>
      </c>
      <c r="D4" s="94"/>
      <c r="E4" s="94" t="s">
        <v>282</v>
      </c>
      <c r="F4" s="95">
        <v>100000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F2" location="'detalles presupuesto'!A7" display="'detalles presupuesto'!A7" xr:uid="{58EACB18-CDAD-471B-A3BD-AFBA13D1D4AB}"/>
    <hyperlink ref="E2" location="'detalles presupuesto'!A1" display="'detalles presupuesto'!A1" xr:uid="{5FDD84CE-13C7-4866-A7CC-AA2765ACC93E}"/>
    <hyperlink ref="D2" location="'detalles presupuesto'!A1" display="'detalles presupuesto'!A1" xr:uid="{C749B90C-AE06-4101-92B8-894B37D58973}"/>
    <hyperlink ref="C2" location="'detalles presupuesto'!A1" display="'detalles presupuesto'!A1" xr:uid="{20C5C4CB-D269-4F81-8C54-1C0DF868DC09}"/>
    <hyperlink ref="B2" location="'detalles presupuesto'!A1" display="'detalles presupuesto'!A1" xr:uid="{279E783E-1477-4605-9653-A632FE8801E3}"/>
    <hyperlink ref="A2" location="'detalles presupuesto'!A1" display="'detalles presupuesto'!A1" xr:uid="{D95A2B2B-17C5-4089-AED3-8819899A035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valores!$D$2:$D$3</xm:f>
          </x14:formula1>
          <xm:sqref>D3:D4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U21"/>
  <sheetViews>
    <sheetView zoomScaleNormal="100" workbookViewId="0">
      <selection sqref="A1:P1"/>
    </sheetView>
  </sheetViews>
  <sheetFormatPr baseColWidth="10" defaultRowHeight="15" x14ac:dyDescent="0.25"/>
  <cols>
    <col min="1" max="1" width="34.42578125" style="5" bestFit="1" customWidth="1"/>
    <col min="2" max="2" width="61.14062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21" x14ac:dyDescent="0.25">
      <c r="A1" s="122" t="s">
        <v>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1" x14ac:dyDescent="0.25">
      <c r="A2" s="9" t="str">
        <f>'objeto de dominio'!$A$1</f>
        <v>objetos de dominio</v>
      </c>
      <c r="B2" s="123" t="str">
        <f>'objeto de dominio'!A9</f>
        <v xml:space="preserve">Historico Detalle Presupuesto 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1" x14ac:dyDescent="0.25">
      <c r="A3" s="10" t="str">
        <f>'objeto de dominio'!B1</f>
        <v>descripcio</v>
      </c>
      <c r="B3" s="124">
        <f>'objeto de dominio'!B9</f>
        <v>9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21" x14ac:dyDescent="0.25">
      <c r="A4" s="4" t="s">
        <v>54</v>
      </c>
      <c r="H4" s="11"/>
      <c r="J4" s="11"/>
    </row>
    <row r="5" spans="1:21" x14ac:dyDescent="0.25">
      <c r="A5" s="7" t="s">
        <v>10</v>
      </c>
      <c r="B5" s="12" t="s">
        <v>13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8</v>
      </c>
      <c r="Q5" s="89" t="s">
        <v>189</v>
      </c>
      <c r="R5" s="89" t="s">
        <v>190</v>
      </c>
      <c r="S5" s="89" t="s">
        <v>191</v>
      </c>
      <c r="T5" s="89" t="s">
        <v>192</v>
      </c>
      <c r="U5" s="89" t="s">
        <v>193</v>
      </c>
    </row>
    <row r="6" spans="1:21" s="97" customFormat="1" ht="30" x14ac:dyDescent="0.25">
      <c r="A6" s="76" t="s">
        <v>283</v>
      </c>
      <c r="B6" s="77" t="s">
        <v>119</v>
      </c>
      <c r="C6" s="96">
        <v>36</v>
      </c>
      <c r="D6" s="96">
        <v>36</v>
      </c>
      <c r="E6" s="77"/>
      <c r="F6" s="77"/>
      <c r="G6" s="77"/>
      <c r="H6" s="77" t="s">
        <v>144</v>
      </c>
      <c r="I6" s="77"/>
      <c r="J6" s="78" t="s">
        <v>150</v>
      </c>
      <c r="K6" s="8" t="s">
        <v>125</v>
      </c>
      <c r="L6" s="8" t="s">
        <v>126</v>
      </c>
      <c r="M6" s="8" t="s">
        <v>125</v>
      </c>
      <c r="N6" s="8" t="s">
        <v>126</v>
      </c>
      <c r="O6" s="8" t="s">
        <v>125</v>
      </c>
      <c r="P6" s="71" t="s">
        <v>284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s="97" customFormat="1" ht="30" x14ac:dyDescent="0.25">
      <c r="A7" s="81" t="s">
        <v>292</v>
      </c>
      <c r="B7" s="77" t="s">
        <v>119</v>
      </c>
      <c r="C7" s="96">
        <v>36</v>
      </c>
      <c r="D7" s="96">
        <v>36</v>
      </c>
      <c r="E7" s="77"/>
      <c r="F7" s="77"/>
      <c r="G7" s="77"/>
      <c r="H7" s="77" t="s">
        <v>144</v>
      </c>
      <c r="I7" s="77"/>
      <c r="J7" s="78" t="s">
        <v>150</v>
      </c>
      <c r="K7" s="8" t="s">
        <v>126</v>
      </c>
      <c r="L7" s="8" t="s">
        <v>126</v>
      </c>
      <c r="M7" s="8" t="s">
        <v>125</v>
      </c>
      <c r="N7" s="8" t="s">
        <v>126</v>
      </c>
      <c r="O7" s="8" t="s">
        <v>125</v>
      </c>
      <c r="P7" s="71" t="str">
        <f>+'[1]Detalle Presupuesto'!P6</f>
        <v>Atributo que representa el identificador de un detalle de presupuesto asegurando que sea único</v>
      </c>
      <c r="Q7" s="77" t="s">
        <v>194</v>
      </c>
      <c r="R7" s="77" t="s">
        <v>197</v>
      </c>
      <c r="S7" s="77" t="s">
        <v>198</v>
      </c>
      <c r="T7" s="77" t="s">
        <v>196</v>
      </c>
      <c r="U7" s="77" t="s">
        <v>198</v>
      </c>
    </row>
    <row r="8" spans="1:21" s="97" customFormat="1" ht="15" customHeight="1" x14ac:dyDescent="0.25">
      <c r="A8" s="77" t="s">
        <v>231</v>
      </c>
      <c r="B8" s="77" t="s">
        <v>121</v>
      </c>
      <c r="C8" s="96">
        <v>1</v>
      </c>
      <c r="D8" s="96">
        <v>20</v>
      </c>
      <c r="E8" s="77"/>
      <c r="F8" s="77"/>
      <c r="G8" s="77"/>
      <c r="H8" s="77" t="s">
        <v>285</v>
      </c>
      <c r="I8" s="77"/>
      <c r="J8" s="78" t="s">
        <v>150</v>
      </c>
      <c r="K8" s="8" t="s">
        <v>126</v>
      </c>
      <c r="L8" s="8" t="s">
        <v>126</v>
      </c>
      <c r="M8" s="8" t="s">
        <v>125</v>
      </c>
      <c r="N8" s="8" t="s">
        <v>126</v>
      </c>
      <c r="O8" s="8" t="s">
        <v>126</v>
      </c>
      <c r="P8" s="71" t="s">
        <v>286</v>
      </c>
      <c r="Q8" s="77" t="s">
        <v>194</v>
      </c>
      <c r="R8" s="77" t="s">
        <v>198</v>
      </c>
      <c r="S8" s="77" t="s">
        <v>198</v>
      </c>
      <c r="T8" s="77" t="s">
        <v>196</v>
      </c>
      <c r="U8" s="77" t="s">
        <v>198</v>
      </c>
    </row>
    <row r="9" spans="1:21" s="97" customFormat="1" ht="15" customHeight="1" x14ac:dyDescent="0.25">
      <c r="A9" s="77" t="s">
        <v>287</v>
      </c>
      <c r="B9" s="77" t="s">
        <v>288</v>
      </c>
      <c r="C9" s="96">
        <v>20</v>
      </c>
      <c r="D9" s="96">
        <v>20</v>
      </c>
      <c r="E9" s="77"/>
      <c r="F9" s="77"/>
      <c r="G9" s="77"/>
      <c r="H9" s="77" t="s">
        <v>289</v>
      </c>
      <c r="I9" s="77" t="s">
        <v>290</v>
      </c>
      <c r="J9" s="78"/>
      <c r="K9" s="8" t="s">
        <v>126</v>
      </c>
      <c r="L9" s="8" t="s">
        <v>126</v>
      </c>
      <c r="M9" s="8" t="s">
        <v>125</v>
      </c>
      <c r="N9" s="8" t="s">
        <v>126</v>
      </c>
      <c r="O9" s="8" t="s">
        <v>126</v>
      </c>
      <c r="P9" s="71" t="s">
        <v>291</v>
      </c>
      <c r="Q9" s="77" t="s">
        <v>194</v>
      </c>
      <c r="R9" s="77" t="s">
        <v>197</v>
      </c>
      <c r="S9" s="77" t="s">
        <v>198</v>
      </c>
      <c r="T9" s="77" t="s">
        <v>196</v>
      </c>
      <c r="U9" s="77" t="s">
        <v>198</v>
      </c>
    </row>
    <row r="10" spans="1:21" x14ac:dyDescent="0.25">
      <c r="H10" s="11"/>
      <c r="J10" s="11"/>
    </row>
    <row r="11" spans="1:21" x14ac:dyDescent="0.25">
      <c r="H11" s="11"/>
      <c r="J11" s="11"/>
    </row>
    <row r="12" spans="1:21" x14ac:dyDescent="0.25">
      <c r="A12" s="6" t="s">
        <v>41</v>
      </c>
      <c r="B12" s="6" t="s">
        <v>6</v>
      </c>
      <c r="C12" s="6" t="s">
        <v>10</v>
      </c>
      <c r="H12" s="11"/>
    </row>
    <row r="13" spans="1:21" x14ac:dyDescent="0.25">
      <c r="A13" s="16" t="s">
        <v>42</v>
      </c>
      <c r="B13" s="16" t="s">
        <v>43</v>
      </c>
      <c r="C13" s="18" t="str">
        <f>A7</f>
        <v>Detalle Presupuesto</v>
      </c>
      <c r="H13" s="11"/>
    </row>
    <row r="14" spans="1:21" x14ac:dyDescent="0.25">
      <c r="A14" s="142" t="s">
        <v>44</v>
      </c>
      <c r="B14" s="142" t="s">
        <v>45</v>
      </c>
      <c r="C14" s="17" t="s">
        <v>46</v>
      </c>
      <c r="H14" s="11"/>
    </row>
    <row r="15" spans="1:21" x14ac:dyDescent="0.25">
      <c r="A15" s="142"/>
      <c r="B15" s="142"/>
      <c r="C15" s="17" t="s">
        <v>47</v>
      </c>
      <c r="H15" s="11"/>
    </row>
    <row r="17" spans="1:9" x14ac:dyDescent="0.25">
      <c r="A17" s="132" t="s">
        <v>64</v>
      </c>
      <c r="B17" s="132"/>
      <c r="C17" s="128" t="s">
        <v>70</v>
      </c>
      <c r="D17" s="128"/>
      <c r="E17" s="128"/>
      <c r="F17" s="128"/>
      <c r="G17" s="128"/>
      <c r="H17" s="128" t="s">
        <v>82</v>
      </c>
      <c r="I17" s="128"/>
    </row>
    <row r="18" spans="1:9" x14ac:dyDescent="0.25">
      <c r="A18" s="127" t="s">
        <v>161</v>
      </c>
      <c r="B18" s="127"/>
      <c r="C18" s="129" t="s">
        <v>162</v>
      </c>
      <c r="D18" s="130"/>
      <c r="E18" s="130"/>
      <c r="F18" s="130"/>
      <c r="G18" s="131"/>
      <c r="H18" s="127" t="s">
        <v>163</v>
      </c>
      <c r="I18" s="127"/>
    </row>
    <row r="19" spans="1:9" x14ac:dyDescent="0.25">
      <c r="A19" s="127" t="s">
        <v>164</v>
      </c>
      <c r="B19" s="127"/>
      <c r="C19" s="129" t="s">
        <v>165</v>
      </c>
      <c r="D19" s="130"/>
      <c r="E19" s="130"/>
      <c r="F19" s="130"/>
      <c r="G19" s="131"/>
      <c r="H19" s="127" t="s">
        <v>163</v>
      </c>
      <c r="I19" s="127"/>
    </row>
    <row r="20" spans="1:9" x14ac:dyDescent="0.25">
      <c r="A20" s="127" t="s">
        <v>166</v>
      </c>
      <c r="B20" s="127"/>
      <c r="C20" s="129" t="s">
        <v>167</v>
      </c>
      <c r="D20" s="130"/>
      <c r="E20" s="130"/>
      <c r="F20" s="130"/>
      <c r="G20" s="131"/>
      <c r="H20" s="127" t="s">
        <v>163</v>
      </c>
      <c r="I20" s="127"/>
    </row>
    <row r="21" spans="1:9" x14ac:dyDescent="0.25">
      <c r="A21" s="127" t="s">
        <v>168</v>
      </c>
      <c r="B21" s="127"/>
      <c r="C21" s="129" t="s">
        <v>169</v>
      </c>
      <c r="D21" s="130"/>
      <c r="E21" s="130"/>
      <c r="F21" s="130"/>
      <c r="G21" s="131"/>
      <c r="H21" s="127" t="s">
        <v>170</v>
      </c>
      <c r="I21" s="127"/>
    </row>
  </sheetData>
  <mergeCells count="20">
    <mergeCell ref="A21:B21"/>
    <mergeCell ref="C21:G21"/>
    <mergeCell ref="H21:I21"/>
    <mergeCell ref="A19:B19"/>
    <mergeCell ref="C19:G19"/>
    <mergeCell ref="H19:I19"/>
    <mergeCell ref="A20:B20"/>
    <mergeCell ref="C20:G20"/>
    <mergeCell ref="H20:I20"/>
    <mergeCell ref="A17:B17"/>
    <mergeCell ref="C17:G17"/>
    <mergeCell ref="H17:I17"/>
    <mergeCell ref="A18:B18"/>
    <mergeCell ref="C18:G18"/>
    <mergeCell ref="H18:I18"/>
    <mergeCell ref="A1:P1"/>
    <mergeCell ref="B2:P2"/>
    <mergeCell ref="B3:P3"/>
    <mergeCell ref="A14:A15"/>
    <mergeCell ref="B14:B15"/>
  </mergeCells>
  <hyperlinks>
    <hyperlink ref="A1" location="'objeto de dominio'!A1" display="valor inicial " xr:uid="{DE492374-E1A5-4BB8-8C86-372F236A80BC}"/>
    <hyperlink ref="A4" location="'historico detalle pres. d.s.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9EEF97-E447-4A8E-A800-679E161EFCE1}">
          <x14:formula1>
            <xm:f>valores!$C$2:$C$3</xm:f>
          </x14:formula1>
          <xm:sqref>K6:O9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sqref="A1:D1"/>
    </sheetView>
  </sheetViews>
  <sheetFormatPr baseColWidth="10" defaultRowHeight="15" x14ac:dyDescent="0.25"/>
  <cols>
    <col min="1" max="1" width="15.5703125" customWidth="1"/>
    <col min="2" max="2" width="12.42578125" customWidth="1"/>
    <col min="3" max="3" width="34" bestFit="1" customWidth="1"/>
    <col min="4" max="4" width="15.140625" customWidth="1"/>
  </cols>
  <sheetData>
    <row r="1" spans="1:16" x14ac:dyDescent="0.25">
      <c r="A1" s="122" t="s">
        <v>4</v>
      </c>
      <c r="B1" s="122"/>
      <c r="C1" s="122"/>
      <c r="D1" s="12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48</v>
      </c>
      <c r="C3" t="s">
        <v>50</v>
      </c>
      <c r="D3" t="s">
        <v>49</v>
      </c>
    </row>
    <row r="4" spans="1:16" x14ac:dyDescent="0.25">
      <c r="A4">
        <v>2</v>
      </c>
      <c r="B4" t="s">
        <v>52</v>
      </c>
      <c r="C4" t="s">
        <v>51</v>
      </c>
      <c r="D4" t="s">
        <v>49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'tipo rubro'!A7" display="'tipo rubro'!A7" xr:uid="{7C625551-1007-4041-A06B-86D441A7E48D}"/>
    <hyperlink ref="C2" location="'tipo rubro'!A8" display="'tipo rubro'!A8" xr:uid="{E5AB9271-0620-4A85-8DAA-993D84728506}"/>
    <hyperlink ref="D2" location="'tipo rubro'!A9" display="'tipo rubro'!A9" xr:uid="{08F895E6-C13A-4BAB-AFE9-14EC288B7D5A}"/>
    <hyperlink ref="A1" location="'objeto de dominio'!A1" display="valor inicial " xr:uid="{C32B3212-8D84-43EF-8D91-15E8B82236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valores!$D$2:$D$3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C22" sqref="C2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P15"/>
  <sheetViews>
    <sheetView zoomScaleNormal="100" workbookViewId="0">
      <selection activeCell="B9" sqref="B9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122" t="s">
        <v>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16" x14ac:dyDescent="0.25">
      <c r="A2" s="9" t="str">
        <f>'objeto de dominio'!$A$1</f>
        <v>objetos de dominio</v>
      </c>
      <c r="B2" s="123" t="str">
        <f>'objeto de dominio'!A10</f>
        <v xml:space="preserve">Ejecucion Real Detalle Presupuesto 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16" x14ac:dyDescent="0.25">
      <c r="A3" s="10" t="str">
        <f>'objeto de dominio'!B1</f>
        <v>descripcio</v>
      </c>
      <c r="B3" s="124">
        <f>'objeto de dominio'!B10</f>
        <v>10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16" x14ac:dyDescent="0.25">
      <c r="A4" s="4" t="s">
        <v>54</v>
      </c>
      <c r="H4" s="11"/>
      <c r="J4" s="11"/>
    </row>
    <row r="5" spans="1:16" x14ac:dyDescent="0.25">
      <c r="A5" s="7" t="s">
        <v>10</v>
      </c>
      <c r="B5" s="12" t="s">
        <v>13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8</v>
      </c>
    </row>
    <row r="6" spans="1:16" ht="30" x14ac:dyDescent="0.25">
      <c r="A6" s="8" t="s">
        <v>11</v>
      </c>
      <c r="B6" s="13" t="s">
        <v>119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ht="30" x14ac:dyDescent="0.25">
      <c r="A7" s="8" t="s">
        <v>12</v>
      </c>
      <c r="B7" s="13" t="s">
        <v>119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8</v>
      </c>
      <c r="B8" s="13" t="s">
        <v>119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ht="15" customHeight="1" x14ac:dyDescent="0.25">
      <c r="A9" s="8" t="s">
        <v>14</v>
      </c>
      <c r="B9" s="13" t="s">
        <v>122</v>
      </c>
      <c r="C9" s="8"/>
      <c r="D9" s="8"/>
      <c r="E9" s="8"/>
      <c r="F9" s="8"/>
      <c r="G9" s="8"/>
      <c r="H9" s="13"/>
      <c r="I9" s="13" t="s">
        <v>26</v>
      </c>
      <c r="J9" s="13"/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40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41</v>
      </c>
      <c r="B12" s="6" t="s">
        <v>6</v>
      </c>
      <c r="C12" s="6" t="s">
        <v>10</v>
      </c>
      <c r="H12" s="11"/>
    </row>
    <row r="13" spans="1:16" x14ac:dyDescent="0.25">
      <c r="A13" s="16" t="s">
        <v>42</v>
      </c>
      <c r="B13" s="16" t="s">
        <v>43</v>
      </c>
      <c r="C13" s="18" t="str">
        <f>A7</f>
        <v>nombre</v>
      </c>
      <c r="H13" s="11"/>
    </row>
    <row r="14" spans="1:16" x14ac:dyDescent="0.25">
      <c r="A14" s="142" t="s">
        <v>44</v>
      </c>
      <c r="B14" s="142" t="s">
        <v>45</v>
      </c>
      <c r="C14" s="17" t="s">
        <v>46</v>
      </c>
      <c r="H14" s="11"/>
    </row>
    <row r="15" spans="1:16" x14ac:dyDescent="0.25">
      <c r="A15" s="142"/>
      <c r="B15" s="142"/>
      <c r="C15" s="17" t="s">
        <v>47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B36B8A9F-9652-4848-8F38-E87097CE1950}"/>
    <hyperlink ref="A4" location="'ejecucion real detalle p. d.s.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valores!$C$2:$C$3</xm:f>
          </x14:formula1>
          <xm:sqref>K6:O9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22" t="s">
        <v>4</v>
      </c>
      <c r="B1" s="122"/>
      <c r="C1" s="122"/>
      <c r="D1" s="12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48</v>
      </c>
      <c r="C3" t="s">
        <v>50</v>
      </c>
      <c r="D3" t="s">
        <v>49</v>
      </c>
    </row>
    <row r="4" spans="1:16" x14ac:dyDescent="0.25">
      <c r="A4">
        <v>2</v>
      </c>
      <c r="B4" t="s">
        <v>52</v>
      </c>
      <c r="C4" t="s">
        <v>51</v>
      </c>
      <c r="D4" t="s">
        <v>49</v>
      </c>
    </row>
  </sheetData>
  <mergeCells count="1">
    <mergeCell ref="A1:D1"/>
  </mergeCells>
  <hyperlinks>
    <hyperlink ref="A2" location="'tipo rubro'!A6" display="'tipo rubro'!A6" xr:uid="{ECCCA0FD-DC49-4519-A9E0-3F5DC50282A3}"/>
    <hyperlink ref="B2" location="'tipo rubro'!A7" display="'tipo rubro'!A7" xr:uid="{8A5FE58F-363E-4451-B053-80D643247C07}"/>
    <hyperlink ref="C2" location="'tipo rubro'!A8" display="'tipo rubro'!A8" xr:uid="{2496F028-8783-4642-8937-685A8DEE285B}"/>
    <hyperlink ref="D2" location="'tipo rubro'!A9" display="'tipo rubro'!A9" xr:uid="{CF13BB1D-DD6C-49D0-82B8-63E18986D348}"/>
    <hyperlink ref="A1" location="'objeto de dominio'!A1" display="valor inicial " xr:uid="{2F8DF9FC-71A4-4006-9235-319F4AB60DA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5450D-99B7-49B7-B893-B38C8F82B0F8}">
          <x14:formula1>
            <xm:f>valores!$D$2:$D$3</xm:f>
          </x14:formula1>
          <xm:sqref>D3:D4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490C-3834-491D-87CE-13E39A4C1D87}">
  <dimension ref="A1:P12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122" t="s">
        <v>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16" x14ac:dyDescent="0.25">
      <c r="A2" s="9" t="str">
        <f>'objeto de dominio'!$A$1</f>
        <v>objetos de dominio</v>
      </c>
      <c r="B2" s="123" t="str">
        <f>'objeto de dominio'!A11</f>
        <v>Mes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16" x14ac:dyDescent="0.25">
      <c r="A3" s="10" t="str">
        <f>'objeto de dominio'!B1</f>
        <v>descripcio</v>
      </c>
      <c r="B3" s="124" t="str">
        <f>'objeto de dominio'!B11</f>
        <v>mes con en el que se relaciona una informacion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16" x14ac:dyDescent="0.25">
      <c r="A4" s="4" t="s">
        <v>54</v>
      </c>
      <c r="H4" s="11"/>
      <c r="J4" s="11"/>
    </row>
    <row r="5" spans="1:16" x14ac:dyDescent="0.25">
      <c r="A5" s="19" t="s">
        <v>10</v>
      </c>
      <c r="B5" s="20" t="s">
        <v>13</v>
      </c>
      <c r="C5" s="19" t="s">
        <v>15</v>
      </c>
      <c r="D5" s="19" t="s">
        <v>16</v>
      </c>
      <c r="E5" s="19" t="s">
        <v>17</v>
      </c>
      <c r="F5" s="19" t="s">
        <v>18</v>
      </c>
      <c r="G5" s="19" t="s">
        <v>19</v>
      </c>
      <c r="H5" s="20" t="s">
        <v>20</v>
      </c>
      <c r="I5" s="19" t="s">
        <v>24</v>
      </c>
      <c r="J5" s="20" t="s">
        <v>27</v>
      </c>
      <c r="K5" s="19" t="s">
        <v>29</v>
      </c>
      <c r="L5" s="20" t="s">
        <v>34</v>
      </c>
      <c r="M5" s="19" t="s">
        <v>33</v>
      </c>
      <c r="N5" s="20" t="s">
        <v>35</v>
      </c>
      <c r="O5" s="19" t="s">
        <v>36</v>
      </c>
      <c r="P5" s="20" t="s">
        <v>8</v>
      </c>
    </row>
    <row r="6" spans="1:16" x14ac:dyDescent="0.25">
      <c r="A6" s="21" t="s">
        <v>55</v>
      </c>
      <c r="B6" s="22" t="s">
        <v>3</v>
      </c>
      <c r="C6" s="21">
        <v>1</v>
      </c>
      <c r="D6" s="21">
        <v>36</v>
      </c>
      <c r="E6" s="21"/>
      <c r="F6" s="21"/>
      <c r="G6" s="21"/>
      <c r="H6" s="22" t="s">
        <v>21</v>
      </c>
      <c r="I6" s="21"/>
      <c r="J6" s="23" t="s">
        <v>28</v>
      </c>
      <c r="K6" s="21" t="s">
        <v>31</v>
      </c>
      <c r="L6" s="21" t="s">
        <v>32</v>
      </c>
      <c r="M6" s="21" t="s">
        <v>31</v>
      </c>
      <c r="N6" s="21" t="s">
        <v>32</v>
      </c>
      <c r="O6" s="21" t="s">
        <v>31</v>
      </c>
      <c r="P6" s="21" t="s">
        <v>39</v>
      </c>
    </row>
    <row r="7" spans="1:16" x14ac:dyDescent="0.25">
      <c r="H7" s="11"/>
      <c r="J7" s="11"/>
    </row>
    <row r="8" spans="1:16" x14ac:dyDescent="0.25">
      <c r="H8" s="11"/>
      <c r="J8" s="11"/>
    </row>
    <row r="9" spans="1:16" x14ac:dyDescent="0.25">
      <c r="A9" s="6" t="s">
        <v>41</v>
      </c>
      <c r="B9" s="6" t="s">
        <v>6</v>
      </c>
      <c r="C9" s="6" t="s">
        <v>10</v>
      </c>
      <c r="H9" s="11"/>
    </row>
    <row r="10" spans="1:16" x14ac:dyDescent="0.25">
      <c r="A10" s="16" t="s">
        <v>42</v>
      </c>
      <c r="B10" s="16" t="s">
        <v>43</v>
      </c>
      <c r="C10" s="18"/>
      <c r="H10" s="11"/>
    </row>
    <row r="11" spans="1:16" x14ac:dyDescent="0.25">
      <c r="A11" s="142" t="s">
        <v>44</v>
      </c>
      <c r="B11" s="142" t="s">
        <v>45</v>
      </c>
      <c r="C11" s="17" t="s">
        <v>46</v>
      </c>
      <c r="H11" s="11"/>
    </row>
    <row r="12" spans="1:16" x14ac:dyDescent="0.25">
      <c r="A12" s="142"/>
      <c r="B12" s="142"/>
      <c r="C12" s="17" t="s">
        <v>47</v>
      </c>
      <c r="H12" s="11"/>
    </row>
  </sheetData>
  <mergeCells count="5">
    <mergeCell ref="A1:P1"/>
    <mergeCell ref="B2:P2"/>
    <mergeCell ref="B3:P3"/>
    <mergeCell ref="A11:A12"/>
    <mergeCell ref="B11:B12"/>
  </mergeCells>
  <hyperlinks>
    <hyperlink ref="A1" location="'objeto de dominio'!A1" display="valor inicial " xr:uid="{53E4690B-487D-43CB-B846-9BBA5850C617}"/>
    <hyperlink ref="A4" location="'mes datos simulados'!A1" display="datos simulados" xr:uid="{502D6ADD-7D29-46CE-A4E8-2F145E2CB9D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DFF6-45F8-457D-B793-E39960FE4480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22" t="s">
        <v>4</v>
      </c>
      <c r="B1" s="122"/>
      <c r="C1" s="122"/>
      <c r="D1" s="12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48</v>
      </c>
      <c r="C3" t="s">
        <v>50</v>
      </c>
      <c r="D3" t="s">
        <v>49</v>
      </c>
    </row>
    <row r="4" spans="1:16" x14ac:dyDescent="0.25">
      <c r="A4">
        <v>2</v>
      </c>
      <c r="B4" t="s">
        <v>52</v>
      </c>
      <c r="C4" t="s">
        <v>51</v>
      </c>
      <c r="D4" t="s">
        <v>49</v>
      </c>
    </row>
  </sheetData>
  <mergeCells count="1">
    <mergeCell ref="A1:D1"/>
  </mergeCells>
  <hyperlinks>
    <hyperlink ref="A2" location="'tipo rubro'!A6" display="'tipo rubro'!A6" xr:uid="{91CF9826-6217-40BC-8187-6AC85055F51E}"/>
    <hyperlink ref="B2" location="'tipo rubro'!A7" display="'tipo rubro'!A7" xr:uid="{AB0DAAAB-9F2D-40FA-85CC-57A52F37B945}"/>
    <hyperlink ref="C2" location="'tipo rubro'!A8" display="'tipo rubro'!A8" xr:uid="{C2E640E3-78C4-48B3-BD68-FF58D46D6F42}"/>
    <hyperlink ref="D2" location="'tipo rubro'!A9" display="'tipo rubro'!A9" xr:uid="{80CCAF04-478E-4330-8373-3604023A87FD}"/>
    <hyperlink ref="A1" location="'objeto de dominio'!A1" display="valor inicial " xr:uid="{4174B3E3-74C2-4817-A8BC-1A9E616048E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38ED1B-8678-4759-90CB-CD19A72372A4}">
          <x14:formula1>
            <xm:f>valores!$D$2:$D$3</xm:f>
          </x14:formula1>
          <xm:sqref>D3:D4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FD7A-2F1B-4A3B-B386-450231E811EE}">
  <dimension ref="A1:P15"/>
  <sheetViews>
    <sheetView zoomScaleNormal="100" workbookViewId="0">
      <selection sqref="A1:P1"/>
    </sheetView>
  </sheetViews>
  <sheetFormatPr baseColWidth="10" defaultRowHeight="15" x14ac:dyDescent="0.25"/>
  <cols>
    <col min="1" max="1" width="18.42578125" style="5" bestFit="1" customWidth="1"/>
    <col min="2" max="2" width="12.7109375" style="5" bestFit="1" customWidth="1"/>
    <col min="3" max="3" width="17.1406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6384" width="11.42578125" style="5"/>
  </cols>
  <sheetData>
    <row r="1" spans="1:16" x14ac:dyDescent="0.25">
      <c r="A1" s="122" t="s">
        <v>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16" x14ac:dyDescent="0.25">
      <c r="A2" s="9" t="str">
        <f>'objeto de dominio'!$A$1</f>
        <v>objetos de dominio</v>
      </c>
      <c r="B2" s="123" t="str">
        <f>'objeto de dominio'!A12</f>
        <v xml:space="preserve">Tipo Detalle Presupuesto 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16" x14ac:dyDescent="0.25">
      <c r="A3" s="10" t="str">
        <f>'objeto de dominio'!B1</f>
        <v>descripcio</v>
      </c>
      <c r="B3" s="124">
        <f>'objeto de dominio'!B12</f>
        <v>12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16" x14ac:dyDescent="0.25">
      <c r="A4" s="4" t="s">
        <v>54</v>
      </c>
      <c r="H4" s="11"/>
      <c r="J4" s="11"/>
    </row>
    <row r="5" spans="1:16" x14ac:dyDescent="0.25">
      <c r="A5" s="7" t="s">
        <v>10</v>
      </c>
      <c r="B5" s="12" t="s">
        <v>13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2" t="s">
        <v>20</v>
      </c>
      <c r="I5" s="7" t="s">
        <v>24</v>
      </c>
      <c r="J5" s="12" t="s">
        <v>27</v>
      </c>
      <c r="K5" s="7" t="s">
        <v>29</v>
      </c>
      <c r="L5" s="12" t="s">
        <v>34</v>
      </c>
      <c r="M5" s="7" t="s">
        <v>33</v>
      </c>
      <c r="N5" s="12" t="s">
        <v>35</v>
      </c>
      <c r="O5" s="7" t="s">
        <v>36</v>
      </c>
      <c r="P5" s="12" t="s">
        <v>8</v>
      </c>
    </row>
    <row r="6" spans="1:16" x14ac:dyDescent="0.25">
      <c r="A6" s="8" t="s">
        <v>11</v>
      </c>
      <c r="B6" s="13" t="s">
        <v>1</v>
      </c>
      <c r="C6" s="8">
        <v>36</v>
      </c>
      <c r="D6" s="8">
        <v>36</v>
      </c>
      <c r="E6" s="8"/>
      <c r="F6" s="8"/>
      <c r="G6" s="8"/>
      <c r="H6" s="13" t="s">
        <v>21</v>
      </c>
      <c r="I6" s="8"/>
      <c r="J6" s="14" t="s">
        <v>28</v>
      </c>
      <c r="K6" s="8" t="s">
        <v>31</v>
      </c>
      <c r="L6" s="8" t="s">
        <v>32</v>
      </c>
      <c r="M6" s="8" t="s">
        <v>31</v>
      </c>
      <c r="N6" s="8" t="s">
        <v>32</v>
      </c>
      <c r="O6" s="8" t="s">
        <v>31</v>
      </c>
      <c r="P6" s="8" t="s">
        <v>39</v>
      </c>
    </row>
    <row r="7" spans="1:16" x14ac:dyDescent="0.25">
      <c r="A7" s="8" t="s">
        <v>12</v>
      </c>
      <c r="B7" s="13" t="s">
        <v>1</v>
      </c>
      <c r="C7" s="8">
        <v>1</v>
      </c>
      <c r="D7" s="8">
        <v>50</v>
      </c>
      <c r="E7" s="8"/>
      <c r="F7" s="8"/>
      <c r="G7" s="8"/>
      <c r="H7" s="13" t="s">
        <v>22</v>
      </c>
      <c r="I7" s="8"/>
      <c r="J7" s="14" t="s">
        <v>28</v>
      </c>
      <c r="K7" s="8" t="s">
        <v>32</v>
      </c>
      <c r="L7" s="8" t="s">
        <v>32</v>
      </c>
      <c r="M7" s="8" t="s">
        <v>31</v>
      </c>
      <c r="N7" s="8" t="s">
        <v>32</v>
      </c>
      <c r="O7" s="8" t="s">
        <v>32</v>
      </c>
      <c r="P7" s="8" t="s">
        <v>38</v>
      </c>
    </row>
    <row r="8" spans="1:16" ht="15" customHeight="1" x14ac:dyDescent="0.25">
      <c r="A8" s="8" t="s">
        <v>8</v>
      </c>
      <c r="B8" s="13" t="s">
        <v>1</v>
      </c>
      <c r="C8" s="8">
        <v>1</v>
      </c>
      <c r="D8" s="8">
        <v>1000</v>
      </c>
      <c r="E8" s="8"/>
      <c r="F8" s="8"/>
      <c r="G8" s="8"/>
      <c r="H8" s="13" t="s">
        <v>23</v>
      </c>
      <c r="I8" s="13" t="s">
        <v>25</v>
      </c>
      <c r="J8" s="14" t="s">
        <v>28</v>
      </c>
      <c r="K8" s="8" t="s">
        <v>32</v>
      </c>
      <c r="L8" s="8" t="s">
        <v>32</v>
      </c>
      <c r="M8" s="8" t="s">
        <v>31</v>
      </c>
      <c r="N8" s="8" t="s">
        <v>32</v>
      </c>
      <c r="O8" s="8" t="s">
        <v>32</v>
      </c>
      <c r="P8" s="8" t="s">
        <v>37</v>
      </c>
    </row>
    <row r="9" spans="1:16" ht="15" customHeight="1" x14ac:dyDescent="0.25">
      <c r="A9" s="8" t="s">
        <v>14</v>
      </c>
      <c r="B9" s="13" t="s">
        <v>2</v>
      </c>
      <c r="C9" s="8"/>
      <c r="D9" s="8"/>
      <c r="E9" s="8"/>
      <c r="F9" s="8"/>
      <c r="G9" s="8"/>
      <c r="H9" s="13"/>
      <c r="I9" s="13" t="s">
        <v>26</v>
      </c>
      <c r="J9" s="13"/>
      <c r="K9" s="8" t="s">
        <v>32</v>
      </c>
      <c r="L9" s="8" t="s">
        <v>32</v>
      </c>
      <c r="M9" s="8" t="s">
        <v>31</v>
      </c>
      <c r="N9" s="8" t="s">
        <v>32</v>
      </c>
      <c r="O9" s="8" t="s">
        <v>32</v>
      </c>
      <c r="P9" s="8" t="s">
        <v>40</v>
      </c>
    </row>
    <row r="10" spans="1:16" x14ac:dyDescent="0.25">
      <c r="H10" s="11"/>
      <c r="J10" s="11"/>
    </row>
    <row r="11" spans="1:16" x14ac:dyDescent="0.25">
      <c r="H11" s="11"/>
      <c r="J11" s="11"/>
    </row>
    <row r="12" spans="1:16" x14ac:dyDescent="0.25">
      <c r="A12" s="6" t="s">
        <v>41</v>
      </c>
      <c r="B12" s="6" t="s">
        <v>6</v>
      </c>
      <c r="C12" s="6" t="s">
        <v>10</v>
      </c>
      <c r="H12" s="11"/>
    </row>
    <row r="13" spans="1:16" x14ac:dyDescent="0.25">
      <c r="A13" s="16" t="s">
        <v>42</v>
      </c>
      <c r="B13" s="16" t="s">
        <v>43</v>
      </c>
      <c r="C13" s="18" t="str">
        <f>A7</f>
        <v>nombre</v>
      </c>
      <c r="H13" s="11"/>
    </row>
    <row r="14" spans="1:16" x14ac:dyDescent="0.25">
      <c r="A14" s="142" t="s">
        <v>44</v>
      </c>
      <c r="B14" s="142" t="s">
        <v>45</v>
      </c>
      <c r="C14" s="17" t="s">
        <v>46</v>
      </c>
      <c r="H14" s="11"/>
    </row>
    <row r="15" spans="1:16" x14ac:dyDescent="0.25">
      <c r="A15" s="142"/>
      <c r="B15" s="142"/>
      <c r="C15" s="17" t="s">
        <v>47</v>
      </c>
      <c r="H15" s="11"/>
    </row>
  </sheetData>
  <mergeCells count="5">
    <mergeCell ref="A1:P1"/>
    <mergeCell ref="B2:P2"/>
    <mergeCell ref="B3:P3"/>
    <mergeCell ref="A14:A15"/>
    <mergeCell ref="B14:B15"/>
  </mergeCells>
  <hyperlinks>
    <hyperlink ref="A1" location="'objeto de dominio'!A1" display="valor inicial " xr:uid="{4B8F3635-3B79-4547-8856-07977278C440}"/>
    <hyperlink ref="A4" location="'tipo detalle presupuesto d.s.'!A1" display="datos simulados" xr:uid="{376BA22A-15B2-4669-BA9C-5DC4238E5E2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CF9C99-3B5E-4E08-921F-789E5CBBCE6F}">
          <x14:formula1>
            <xm:f>valores!$C$2:$C$3</xm:f>
          </x14:formula1>
          <xm:sqref>K6:O9</xm:sqref>
        </x14:dataValidation>
        <x14:dataValidation type="list" allowBlank="1" showInputMessage="1" showErrorMessage="1" xr:uid="{F869E63A-CED5-4AB4-87A7-497F95ABFB56}">
          <x14:formula1>
            <xm:f>valores!$A$2:$A$6</xm:f>
          </x14:formula1>
          <xm:sqref>B6:B9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BD5C-05CC-47FE-9E4C-FC156E28E596}">
  <dimension ref="A1:P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22" t="s">
        <v>4</v>
      </c>
      <c r="B1" s="122"/>
      <c r="C1" s="122"/>
      <c r="D1" s="12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'tipo rubro'!A6</f>
        <v>Identificador</v>
      </c>
      <c r="B2" s="3" t="str">
        <f>'tipo rubro'!A7</f>
        <v>Nombre</v>
      </c>
      <c r="C2" s="3" t="str">
        <f>'tipo rubro'!A8</f>
        <v xml:space="preserve">Descripcion </v>
      </c>
      <c r="D2" s="3" t="str">
        <f>'tipo rubro'!A9</f>
        <v xml:space="preserve">Estado </v>
      </c>
    </row>
    <row r="3" spans="1:16" x14ac:dyDescent="0.25">
      <c r="A3">
        <v>1</v>
      </c>
      <c r="B3" t="s">
        <v>48</v>
      </c>
      <c r="C3" t="s">
        <v>50</v>
      </c>
      <c r="D3" t="s">
        <v>49</v>
      </c>
    </row>
    <row r="4" spans="1:16" x14ac:dyDescent="0.25">
      <c r="A4">
        <v>2</v>
      </c>
      <c r="B4" t="s">
        <v>52</v>
      </c>
      <c r="C4" t="s">
        <v>51</v>
      </c>
      <c r="D4" t="s">
        <v>49</v>
      </c>
    </row>
  </sheetData>
  <mergeCells count="1">
    <mergeCell ref="A1:D1"/>
  </mergeCells>
  <hyperlinks>
    <hyperlink ref="A2" location="'tipo rubro'!A6" display="'tipo rubro'!A6" xr:uid="{43B02514-9161-49A8-9A07-2B37246B5B02}"/>
    <hyperlink ref="B2" location="'tipo rubro'!A7" display="'tipo rubro'!A7" xr:uid="{FE22FCDC-06AB-45D8-AC06-FA6ECF481E76}"/>
    <hyperlink ref="C2" location="'tipo rubro'!A8" display="'tipo rubro'!A8" xr:uid="{ACC72B7D-F0EF-45AC-A7F9-581ECD3848E8}"/>
    <hyperlink ref="D2" location="'tipo rubro'!A9" display="'tipo rubro'!A9" xr:uid="{9D25B7FE-5099-4767-BBCA-C3E002B95985}"/>
    <hyperlink ref="A1" location="'objeto de dominio'!A1" display="valor inicial " xr:uid="{8DC98AFB-85B9-4D17-9D51-C312F2D0C1F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7824C7-DA8F-4F22-924C-A1F16471579E}">
          <x14:formula1>
            <xm:f>valores!$D$2:$D$3</xm:f>
          </x14:formula1>
          <xm:sqref>D3:D4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15"/>
  <sheetViews>
    <sheetView workbookViewId="0">
      <selection activeCell="D3" sqref="D3"/>
    </sheetView>
  </sheetViews>
  <sheetFormatPr baseColWidth="10" defaultRowHeight="15" x14ac:dyDescent="0.25"/>
  <cols>
    <col min="1" max="2" width="14.140625" customWidth="1"/>
  </cols>
  <sheetData>
    <row r="1" spans="1:4" x14ac:dyDescent="0.25">
      <c r="A1" s="1" t="s">
        <v>0</v>
      </c>
      <c r="B1" s="1"/>
      <c r="C1" s="1" t="s">
        <v>30</v>
      </c>
      <c r="D1" s="1" t="s">
        <v>53</v>
      </c>
    </row>
    <row r="2" spans="1:4" x14ac:dyDescent="0.25">
      <c r="A2" t="s">
        <v>119</v>
      </c>
      <c r="B2" t="str">
        <f>PROPER(A2)</f>
        <v>Alfanumerico</v>
      </c>
      <c r="C2" t="s">
        <v>125</v>
      </c>
      <c r="D2" t="s">
        <v>127</v>
      </c>
    </row>
    <row r="3" spans="1:4" x14ac:dyDescent="0.25">
      <c r="A3" t="s">
        <v>120</v>
      </c>
      <c r="B3" t="str">
        <f t="shared" ref="B3:B6" si="0">PROPER(A3)</f>
        <v>Entero</v>
      </c>
      <c r="C3" t="s">
        <v>126</v>
      </c>
      <c r="D3" t="s">
        <v>128</v>
      </c>
    </row>
    <row r="4" spans="1:4" x14ac:dyDescent="0.25">
      <c r="A4" t="s">
        <v>121</v>
      </c>
      <c r="B4" t="str">
        <f t="shared" si="0"/>
        <v>Decimal</v>
      </c>
    </row>
    <row r="5" spans="1:4" x14ac:dyDescent="0.25">
      <c r="A5" t="s">
        <v>122</v>
      </c>
      <c r="B5" t="str">
        <f t="shared" si="0"/>
        <v>Logico</v>
      </c>
    </row>
    <row r="6" spans="1:4" x14ac:dyDescent="0.25">
      <c r="A6" t="s">
        <v>123</v>
      </c>
      <c r="B6" t="str">
        <f t="shared" si="0"/>
        <v>Fecha</v>
      </c>
    </row>
    <row r="7" spans="1:4" x14ac:dyDescent="0.25">
      <c r="A7" t="s">
        <v>124</v>
      </c>
      <c r="B7" t="str">
        <f>PROPER(A7)</f>
        <v xml:space="preserve">Fecha Y Tiempo </v>
      </c>
    </row>
    <row r="10" spans="1:4" x14ac:dyDescent="0.25">
      <c r="B10" t="str">
        <f>PROPER(A10)</f>
        <v/>
      </c>
    </row>
    <row r="11" spans="1:4" x14ac:dyDescent="0.25">
      <c r="B11" t="str">
        <f t="shared" ref="B11:B14" si="1">PROPER(A11)</f>
        <v/>
      </c>
    </row>
    <row r="12" spans="1:4" x14ac:dyDescent="0.25">
      <c r="B12" t="str">
        <f t="shared" si="1"/>
        <v/>
      </c>
    </row>
    <row r="13" spans="1:4" x14ac:dyDescent="0.25">
      <c r="B13" t="str">
        <f t="shared" si="1"/>
        <v/>
      </c>
    </row>
    <row r="14" spans="1:4" x14ac:dyDescent="0.25">
      <c r="B14" t="str">
        <f t="shared" si="1"/>
        <v/>
      </c>
    </row>
    <row r="15" spans="1:4" x14ac:dyDescent="0.25">
      <c r="B15" t="str">
        <f>PROPER(A15)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U35"/>
  <sheetViews>
    <sheetView tabSelected="1" topLeftCell="A7"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61.140625" style="5" bestFit="1" customWidth="1"/>
    <col min="3" max="3" width="17.710937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140625" style="5" bestFit="1" customWidth="1"/>
    <col min="18" max="18" width="24.42578125" style="5" bestFit="1" customWidth="1"/>
    <col min="19" max="19" width="24.28515625" style="5" bestFit="1" customWidth="1"/>
    <col min="20" max="20" width="18.28515625" style="5" bestFit="1" customWidth="1"/>
    <col min="21" max="21" width="19" style="5" bestFit="1" customWidth="1"/>
    <col min="22" max="16384" width="11.42578125" style="5"/>
  </cols>
  <sheetData>
    <row r="1" spans="1:21" x14ac:dyDescent="0.25">
      <c r="A1" s="122" t="s">
        <v>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1" x14ac:dyDescent="0.25">
      <c r="A2" s="35" t="str">
        <f>'objeto de dominio'!$A$1</f>
        <v>objetos de dominio</v>
      </c>
      <c r="B2" s="123" t="str">
        <f>'objeto de dominio'!A2</f>
        <v>Tipo Rubro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1" x14ac:dyDescent="0.25">
      <c r="A3" s="36" t="str">
        <f>'objeto de dominio'!B1</f>
        <v>descripcio</v>
      </c>
      <c r="B3" s="124" t="str">
        <f>'objeto de dominio'!B2</f>
        <v xml:space="preserve">entidad que representa un tipo de rubro, el cual corresponde a la categoria a la cual pertemece un rubro determinado o un compromiso financiero. Por ejemplo un tipo de rubro puede ser el ingreso, el cual indica el dinero que recibio 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21" x14ac:dyDescent="0.25">
      <c r="A4" s="29" t="s">
        <v>54</v>
      </c>
      <c r="B4" s="34"/>
      <c r="C4" s="34"/>
      <c r="D4" s="34"/>
      <c r="E4" s="34"/>
      <c r="F4" s="34"/>
      <c r="G4" s="34"/>
      <c r="H4" s="37"/>
      <c r="I4" s="34"/>
      <c r="J4" s="37"/>
      <c r="K4" s="34"/>
      <c r="L4" s="34"/>
      <c r="M4" s="34"/>
      <c r="N4" s="34"/>
      <c r="O4" s="34"/>
      <c r="P4" s="34"/>
    </row>
    <row r="5" spans="1:21" x14ac:dyDescent="0.25">
      <c r="A5" s="55" t="s">
        <v>10</v>
      </c>
      <c r="B5" s="56" t="s">
        <v>13</v>
      </c>
      <c r="C5" s="55" t="s">
        <v>15</v>
      </c>
      <c r="D5" s="55" t="s">
        <v>16</v>
      </c>
      <c r="E5" s="55" t="s">
        <v>17</v>
      </c>
      <c r="F5" s="55" t="s">
        <v>18</v>
      </c>
      <c r="G5" s="55" t="s">
        <v>19</v>
      </c>
      <c r="H5" s="56" t="s">
        <v>20</v>
      </c>
      <c r="I5" s="55" t="s">
        <v>24</v>
      </c>
      <c r="J5" s="56" t="s">
        <v>27</v>
      </c>
      <c r="K5" s="55" t="s">
        <v>29</v>
      </c>
      <c r="L5" s="56" t="s">
        <v>34</v>
      </c>
      <c r="M5" s="55" t="s">
        <v>33</v>
      </c>
      <c r="N5" s="56" t="s">
        <v>35</v>
      </c>
      <c r="O5" s="55" t="s">
        <v>36</v>
      </c>
      <c r="P5" s="56" t="s">
        <v>8</v>
      </c>
      <c r="Q5" s="31" t="str">
        <f>$A$19</f>
        <v xml:space="preserve">crear Tipo Rubro </v>
      </c>
      <c r="R5" s="31" t="str">
        <f>$A$20</f>
        <v xml:space="preserve">cambiar estado Tipo Rubro </v>
      </c>
      <c r="S5" s="31" t="str">
        <f>$A$22</f>
        <v>modificar Tipo Rubro</v>
      </c>
      <c r="T5" s="31" t="str">
        <f>$A$23</f>
        <v xml:space="preserve">eliminar Tipo Rubro </v>
      </c>
      <c r="U5" s="31" t="str">
        <f>A24</f>
        <v xml:space="preserve">consultar Tipo Rubro </v>
      </c>
    </row>
    <row r="6" spans="1:21" ht="30" x14ac:dyDescent="0.25">
      <c r="A6" s="42" t="s">
        <v>117</v>
      </c>
      <c r="B6" s="43" t="s">
        <v>119</v>
      </c>
      <c r="C6" s="42">
        <v>36</v>
      </c>
      <c r="D6" s="42">
        <v>36</v>
      </c>
      <c r="E6" s="42"/>
      <c r="F6" s="42"/>
      <c r="G6" s="42"/>
      <c r="H6" s="43" t="s">
        <v>21</v>
      </c>
      <c r="I6" s="42"/>
      <c r="J6" s="57" t="s">
        <v>28</v>
      </c>
      <c r="K6" s="42" t="s">
        <v>125</v>
      </c>
      <c r="L6" s="21" t="s">
        <v>126</v>
      </c>
      <c r="M6" s="21" t="s">
        <v>125</v>
      </c>
      <c r="N6" s="21" t="s">
        <v>126</v>
      </c>
      <c r="O6" s="21" t="s">
        <v>125</v>
      </c>
      <c r="P6" s="71" t="s">
        <v>114</v>
      </c>
      <c r="Q6" s="32" t="s">
        <v>76</v>
      </c>
      <c r="R6" s="32" t="s">
        <v>76</v>
      </c>
      <c r="S6" s="32" t="s">
        <v>77</v>
      </c>
      <c r="T6" s="32" t="s">
        <v>76</v>
      </c>
      <c r="U6" s="32" t="s">
        <v>80</v>
      </c>
    </row>
    <row r="7" spans="1:21" ht="30" x14ac:dyDescent="0.25">
      <c r="A7" s="42" t="s">
        <v>118</v>
      </c>
      <c r="B7" s="43" t="s">
        <v>119</v>
      </c>
      <c r="C7" s="42">
        <v>1</v>
      </c>
      <c r="D7" s="42">
        <v>50</v>
      </c>
      <c r="E7" s="42"/>
      <c r="F7" s="42"/>
      <c r="G7" s="42"/>
      <c r="H7" s="43" t="s">
        <v>22</v>
      </c>
      <c r="I7" s="42"/>
      <c r="J7" s="57" t="s">
        <v>28</v>
      </c>
      <c r="K7" s="42" t="s">
        <v>126</v>
      </c>
      <c r="L7" s="21" t="s">
        <v>126</v>
      </c>
      <c r="M7" s="21" t="s">
        <v>125</v>
      </c>
      <c r="N7" s="21" t="s">
        <v>126</v>
      </c>
      <c r="O7" s="21" t="s">
        <v>126</v>
      </c>
      <c r="P7" s="71" t="s">
        <v>140</v>
      </c>
      <c r="Q7" s="32" t="s">
        <v>76</v>
      </c>
      <c r="R7" s="32" t="s">
        <v>79</v>
      </c>
      <c r="S7" s="32" t="s">
        <v>78</v>
      </c>
      <c r="T7" s="32" t="s">
        <v>79</v>
      </c>
      <c r="U7" s="32" t="s">
        <v>80</v>
      </c>
    </row>
    <row r="8" spans="1:21" ht="45" x14ac:dyDescent="0.25">
      <c r="A8" s="42" t="s">
        <v>129</v>
      </c>
      <c r="B8" s="43" t="s">
        <v>119</v>
      </c>
      <c r="C8" s="42">
        <v>1</v>
      </c>
      <c r="D8" s="42">
        <v>1000</v>
      </c>
      <c r="E8" s="42"/>
      <c r="F8" s="42"/>
      <c r="G8" s="42"/>
      <c r="H8" s="43" t="s">
        <v>23</v>
      </c>
      <c r="I8" s="43" t="s">
        <v>25</v>
      </c>
      <c r="J8" s="57" t="s">
        <v>28</v>
      </c>
      <c r="K8" s="42" t="s">
        <v>126</v>
      </c>
      <c r="L8" s="21" t="s">
        <v>126</v>
      </c>
      <c r="M8" s="21" t="s">
        <v>125</v>
      </c>
      <c r="N8" s="21" t="s">
        <v>126</v>
      </c>
      <c r="O8" s="21" t="s">
        <v>126</v>
      </c>
      <c r="P8" s="71" t="s">
        <v>141</v>
      </c>
      <c r="Q8" s="32" t="s">
        <v>76</v>
      </c>
      <c r="R8" s="32" t="s">
        <v>79</v>
      </c>
      <c r="S8" s="32" t="s">
        <v>78</v>
      </c>
      <c r="T8" s="32" t="s">
        <v>79</v>
      </c>
      <c r="U8" s="32" t="s">
        <v>80</v>
      </c>
    </row>
    <row r="9" spans="1:21" ht="30" x14ac:dyDescent="0.25">
      <c r="A9" s="42" t="s">
        <v>130</v>
      </c>
      <c r="B9" s="43" t="s">
        <v>122</v>
      </c>
      <c r="C9" s="42"/>
      <c r="D9" s="42"/>
      <c r="E9" s="42"/>
      <c r="F9" s="42"/>
      <c r="G9" s="42"/>
      <c r="H9" s="43"/>
      <c r="I9" s="43" t="s">
        <v>26</v>
      </c>
      <c r="J9" s="43"/>
      <c r="K9" s="42" t="s">
        <v>126</v>
      </c>
      <c r="L9" s="21" t="s">
        <v>126</v>
      </c>
      <c r="M9" s="21" t="s">
        <v>125</v>
      </c>
      <c r="N9" s="21" t="s">
        <v>126</v>
      </c>
      <c r="O9" s="21" t="s">
        <v>126</v>
      </c>
      <c r="P9" s="71" t="s">
        <v>142</v>
      </c>
      <c r="Q9" s="32" t="s">
        <v>76</v>
      </c>
      <c r="R9" s="32" t="s">
        <v>76</v>
      </c>
      <c r="S9" s="32" t="s">
        <v>79</v>
      </c>
      <c r="T9" s="32" t="s">
        <v>79</v>
      </c>
      <c r="U9" s="32" t="s">
        <v>80</v>
      </c>
    </row>
    <row r="10" spans="1:21" x14ac:dyDescent="0.25">
      <c r="A10" s="34"/>
      <c r="B10" s="34"/>
      <c r="C10" s="34"/>
      <c r="D10" s="34"/>
      <c r="E10" s="34"/>
      <c r="F10" s="34"/>
      <c r="G10" s="34"/>
      <c r="H10" s="37"/>
      <c r="I10" s="34"/>
      <c r="J10" s="37"/>
      <c r="K10" s="34"/>
      <c r="L10" s="34"/>
      <c r="M10" s="34"/>
      <c r="N10" s="34"/>
      <c r="O10" s="34"/>
      <c r="P10" s="34"/>
    </row>
    <row r="11" spans="1:21" x14ac:dyDescent="0.25">
      <c r="A11" s="34"/>
      <c r="B11" s="34"/>
      <c r="C11" s="34"/>
      <c r="D11" s="34"/>
      <c r="E11" s="34"/>
      <c r="F11" s="34"/>
      <c r="G11" s="34"/>
      <c r="H11" s="37"/>
      <c r="I11" s="34"/>
      <c r="J11" s="37"/>
      <c r="K11" s="34"/>
      <c r="L11" s="34"/>
      <c r="M11" s="34"/>
      <c r="N11" s="34"/>
      <c r="O11" s="34"/>
      <c r="P11" s="34"/>
    </row>
    <row r="12" spans="1:21" x14ac:dyDescent="0.25">
      <c r="A12" s="47" t="s">
        <v>41</v>
      </c>
      <c r="B12" s="47" t="s">
        <v>6</v>
      </c>
      <c r="C12" s="47" t="s">
        <v>10</v>
      </c>
      <c r="D12" s="34"/>
      <c r="E12" s="34"/>
      <c r="F12" s="34"/>
      <c r="G12" s="34"/>
      <c r="H12" s="37"/>
      <c r="I12" s="34"/>
      <c r="J12" s="34"/>
      <c r="K12" s="34"/>
      <c r="L12" s="34"/>
      <c r="M12" s="34"/>
      <c r="N12" s="34"/>
      <c r="O12" s="34"/>
      <c r="P12" s="34"/>
    </row>
    <row r="13" spans="1:21" x14ac:dyDescent="0.25">
      <c r="A13" s="48" t="s">
        <v>42</v>
      </c>
      <c r="B13" s="48" t="s">
        <v>43</v>
      </c>
      <c r="C13" s="58" t="str">
        <f>A7</f>
        <v>Nombre</v>
      </c>
      <c r="D13" s="34"/>
      <c r="E13" s="34"/>
      <c r="F13" s="34"/>
      <c r="G13" s="34"/>
      <c r="H13" s="37"/>
      <c r="I13" s="34"/>
      <c r="J13" s="34"/>
      <c r="K13" s="34"/>
      <c r="L13" s="34"/>
      <c r="M13" s="34"/>
      <c r="N13" s="34"/>
      <c r="O13" s="34"/>
      <c r="P13" s="34"/>
    </row>
    <row r="14" spans="1:21" x14ac:dyDescent="0.25">
      <c r="A14" s="125" t="s">
        <v>44</v>
      </c>
      <c r="B14" s="126" t="s">
        <v>45</v>
      </c>
      <c r="C14" s="48" t="s">
        <v>46</v>
      </c>
      <c r="D14" s="34"/>
      <c r="E14" s="34"/>
      <c r="F14" s="34"/>
      <c r="G14" s="34"/>
      <c r="H14" s="37"/>
      <c r="I14" s="34"/>
      <c r="J14" s="34"/>
      <c r="K14" s="34"/>
      <c r="L14" s="34"/>
      <c r="M14" s="34"/>
      <c r="N14" s="34"/>
      <c r="O14" s="34"/>
      <c r="P14" s="34"/>
    </row>
    <row r="15" spans="1:21" x14ac:dyDescent="0.25">
      <c r="A15" s="125"/>
      <c r="B15" s="126"/>
      <c r="C15" s="48" t="s">
        <v>47</v>
      </c>
      <c r="D15" s="34"/>
      <c r="E15" s="34"/>
      <c r="F15" s="34"/>
      <c r="G15" s="34"/>
      <c r="H15" s="37"/>
      <c r="I15" s="34"/>
      <c r="J15" s="34"/>
      <c r="K15" s="34"/>
      <c r="L15" s="34"/>
      <c r="M15" s="34"/>
      <c r="N15" s="34"/>
      <c r="O15" s="34"/>
      <c r="P15" s="34"/>
    </row>
    <row r="16" spans="1:21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x14ac:dyDescent="0.25">
      <c r="A18" s="121" t="s">
        <v>64</v>
      </c>
      <c r="B18" s="121"/>
      <c r="C18" s="109" t="s">
        <v>70</v>
      </c>
      <c r="D18" s="109"/>
      <c r="E18" s="109"/>
      <c r="F18" s="109"/>
      <c r="G18" s="109"/>
      <c r="H18" s="109" t="s">
        <v>82</v>
      </c>
      <c r="I18" s="109"/>
      <c r="J18" s="59" t="s">
        <v>83</v>
      </c>
      <c r="K18" s="109" t="s">
        <v>85</v>
      </c>
      <c r="L18" s="109"/>
      <c r="M18" s="34" t="s">
        <v>91</v>
      </c>
      <c r="N18" s="34"/>
      <c r="O18" s="34"/>
      <c r="P18" s="34"/>
    </row>
    <row r="19" spans="1:16" x14ac:dyDescent="0.25">
      <c r="A19" s="108" t="s">
        <v>261</v>
      </c>
      <c r="B19" s="108"/>
      <c r="C19" s="108" t="s">
        <v>72</v>
      </c>
      <c r="D19" s="108"/>
      <c r="E19" s="108"/>
      <c r="F19" s="108"/>
      <c r="G19" s="108"/>
      <c r="H19" s="108" t="s">
        <v>262</v>
      </c>
      <c r="I19" s="108"/>
      <c r="J19" s="33" t="s">
        <v>84</v>
      </c>
      <c r="K19" s="110" t="str">
        <f>$A$28</f>
        <v>TR-P-1</v>
      </c>
      <c r="L19" s="110"/>
      <c r="M19" s="34" t="s">
        <v>92</v>
      </c>
      <c r="N19" s="34"/>
      <c r="O19" s="34"/>
      <c r="P19" s="34"/>
    </row>
    <row r="20" spans="1:16" x14ac:dyDescent="0.25">
      <c r="A20" s="115" t="s">
        <v>263</v>
      </c>
      <c r="B20" s="116"/>
      <c r="C20" s="115" t="s">
        <v>73</v>
      </c>
      <c r="D20" s="119"/>
      <c r="E20" s="119"/>
      <c r="F20" s="119"/>
      <c r="G20" s="116"/>
      <c r="H20" s="115" t="s">
        <v>264</v>
      </c>
      <c r="I20" s="116"/>
      <c r="J20" s="113" t="s">
        <v>84</v>
      </c>
      <c r="K20" s="110" t="str">
        <f>$A$29</f>
        <v>TR-P-2</v>
      </c>
      <c r="L20" s="110"/>
      <c r="M20" s="34" t="s">
        <v>93</v>
      </c>
      <c r="N20" s="34"/>
      <c r="O20" s="34"/>
      <c r="P20" s="34"/>
    </row>
    <row r="21" spans="1:16" x14ac:dyDescent="0.25">
      <c r="A21" s="117"/>
      <c r="B21" s="118"/>
      <c r="C21" s="117"/>
      <c r="D21" s="120"/>
      <c r="E21" s="120"/>
      <c r="F21" s="120"/>
      <c r="G21" s="118"/>
      <c r="H21" s="117"/>
      <c r="I21" s="118"/>
      <c r="J21" s="114"/>
      <c r="K21" s="111" t="str">
        <f>$A$30</f>
        <v>TR-P-3</v>
      </c>
      <c r="L21" s="112"/>
      <c r="M21" s="34" t="s">
        <v>94</v>
      </c>
      <c r="N21" s="34"/>
      <c r="O21" s="34"/>
      <c r="P21" s="34"/>
    </row>
    <row r="22" spans="1:16" x14ac:dyDescent="0.25">
      <c r="A22" s="108" t="s">
        <v>265</v>
      </c>
      <c r="B22" s="108"/>
      <c r="C22" s="108" t="s">
        <v>74</v>
      </c>
      <c r="D22" s="108"/>
      <c r="E22" s="108"/>
      <c r="F22" s="108"/>
      <c r="G22" s="108"/>
      <c r="H22" s="108" t="s">
        <v>262</v>
      </c>
      <c r="I22" s="108"/>
      <c r="J22" s="33" t="s">
        <v>84</v>
      </c>
      <c r="K22" s="110"/>
      <c r="L22" s="110"/>
      <c r="M22" s="34"/>
      <c r="N22" s="34"/>
      <c r="O22" s="34"/>
      <c r="P22" s="34"/>
    </row>
    <row r="23" spans="1:16" x14ac:dyDescent="0.25">
      <c r="A23" s="108" t="s">
        <v>266</v>
      </c>
      <c r="B23" s="108"/>
      <c r="C23" s="108" t="s">
        <v>75</v>
      </c>
      <c r="D23" s="108"/>
      <c r="E23" s="108"/>
      <c r="F23" s="108"/>
      <c r="G23" s="108"/>
      <c r="H23" s="108" t="s">
        <v>267</v>
      </c>
      <c r="I23" s="108"/>
      <c r="J23" s="33" t="s">
        <v>84</v>
      </c>
      <c r="K23" s="110"/>
      <c r="L23" s="110"/>
      <c r="M23" s="34"/>
      <c r="N23" s="34"/>
      <c r="O23" s="34"/>
      <c r="P23" s="34"/>
    </row>
    <row r="24" spans="1:16" x14ac:dyDescent="0.25">
      <c r="A24" s="108" t="s">
        <v>268</v>
      </c>
      <c r="B24" s="108"/>
      <c r="C24" s="108" t="s">
        <v>71</v>
      </c>
      <c r="D24" s="108"/>
      <c r="E24" s="108"/>
      <c r="F24" s="108"/>
      <c r="G24" s="108"/>
      <c r="H24" s="108" t="s">
        <v>262</v>
      </c>
      <c r="I24" s="108"/>
      <c r="J24" s="33" t="s">
        <v>269</v>
      </c>
      <c r="K24" s="110"/>
      <c r="L24" s="110"/>
      <c r="M24" s="34"/>
      <c r="N24" s="34"/>
      <c r="O24" s="34"/>
      <c r="P24" s="34"/>
    </row>
    <row r="25" spans="1:16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25">
      <c r="A27" s="65" t="s">
        <v>11</v>
      </c>
      <c r="B27" s="106" t="s">
        <v>6</v>
      </c>
      <c r="C27" s="106"/>
      <c r="D27" s="106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x14ac:dyDescent="0.25">
      <c r="A28" s="66" t="s">
        <v>86</v>
      </c>
      <c r="B28" s="107" t="s">
        <v>87</v>
      </c>
      <c r="C28" s="107"/>
      <c r="D28" s="107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x14ac:dyDescent="0.25">
      <c r="A29" s="66" t="s">
        <v>88</v>
      </c>
      <c r="B29" s="107" t="s">
        <v>270</v>
      </c>
      <c r="C29" s="107"/>
      <c r="D29" s="10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25">
      <c r="A30" s="66" t="s">
        <v>89</v>
      </c>
      <c r="B30" s="107" t="s">
        <v>90</v>
      </c>
      <c r="C30" s="107"/>
      <c r="D30" s="107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</sheetData>
  <mergeCells count="35">
    <mergeCell ref="A1:P1"/>
    <mergeCell ref="B2:P2"/>
    <mergeCell ref="B3:P3"/>
    <mergeCell ref="A14:A15"/>
    <mergeCell ref="B14:B15"/>
    <mergeCell ref="A22:B22"/>
    <mergeCell ref="C18:G18"/>
    <mergeCell ref="C19:G19"/>
    <mergeCell ref="C24:G24"/>
    <mergeCell ref="A20:B21"/>
    <mergeCell ref="A24:B24"/>
    <mergeCell ref="A23:B23"/>
    <mergeCell ref="A18:B18"/>
    <mergeCell ref="A19:B19"/>
    <mergeCell ref="H18:I18"/>
    <mergeCell ref="H19:I19"/>
    <mergeCell ref="H22:I22"/>
    <mergeCell ref="H23:I23"/>
    <mergeCell ref="C20:G21"/>
    <mergeCell ref="K24:L24"/>
    <mergeCell ref="K21:L21"/>
    <mergeCell ref="J20:J21"/>
    <mergeCell ref="H20:I21"/>
    <mergeCell ref="C22:G22"/>
    <mergeCell ref="C23:G23"/>
    <mergeCell ref="K18:L18"/>
    <mergeCell ref="K19:L19"/>
    <mergeCell ref="K20:L20"/>
    <mergeCell ref="K22:L22"/>
    <mergeCell ref="K23:L23"/>
    <mergeCell ref="B27:D27"/>
    <mergeCell ref="B28:D28"/>
    <mergeCell ref="B29:D29"/>
    <mergeCell ref="B30:D30"/>
    <mergeCell ref="H24:I24"/>
  </mergeCells>
  <hyperlinks>
    <hyperlink ref="A1" location="'objeto de dominio'!A1" display="valor inicial " xr:uid="{D5AC8310-2B3B-4FE9-B549-F82D2DC4804B}"/>
    <hyperlink ref="A4" location="'tipo rubro datos simulados'!A1" display="datos simulados" xr:uid="{6109EDC5-7957-41E5-8F65-7AF6CAC630F7}"/>
    <hyperlink ref="C13" location="'tipo rubro'!A7" display="'tipo rubro'!A7" xr:uid="{66AE6A33-0999-432F-8EDC-2B46D2311B8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B6:B9</xm:sqref>
        </x14:dataValidation>
        <x14:dataValidation type="list" allowBlank="1" showInputMessage="1" showErrorMessage="1" xr:uid="{C86FBE2B-A36A-48FF-97AA-8660719AC703}">
          <x14:formula1>
            <xm:f>valores!$C$2:$C$3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4"/>
  <sheetViews>
    <sheetView workbookViewId="0">
      <selection activeCell="E4" sqref="E4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  <col min="4" max="4" width="7.42578125" bestFit="1" customWidth="1"/>
  </cols>
  <sheetData>
    <row r="1" spans="1:16" x14ac:dyDescent="0.25">
      <c r="A1" s="122" t="s">
        <v>4</v>
      </c>
      <c r="B1" s="122"/>
      <c r="C1" s="122"/>
      <c r="D1" s="12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69" t="str">
        <f>'tipo rubro'!A6</f>
        <v>Identificador</v>
      </c>
      <c r="B2" s="69" t="str">
        <f>'tipo rubro'!A7</f>
        <v>Nombre</v>
      </c>
      <c r="C2" s="69" t="str">
        <f>'tipo rubro'!A8</f>
        <v xml:space="preserve">Descripcion </v>
      </c>
      <c r="D2" s="69" t="str">
        <f>'tipo rubro'!A9</f>
        <v xml:space="preserve">Estado </v>
      </c>
      <c r="E2" s="67" t="s">
        <v>115</v>
      </c>
    </row>
    <row r="3" spans="1:16" x14ac:dyDescent="0.25">
      <c r="A3" s="70">
        <v>1</v>
      </c>
      <c r="B3" s="70" t="s">
        <v>48</v>
      </c>
      <c r="C3" s="70" t="s">
        <v>50</v>
      </c>
      <c r="D3" s="70" t="s">
        <v>49</v>
      </c>
      <c r="E3" s="68" t="str">
        <f>+B3</f>
        <v>ingreso</v>
      </c>
    </row>
    <row r="4" spans="1:16" x14ac:dyDescent="0.25">
      <c r="A4" s="70">
        <v>2</v>
      </c>
      <c r="B4" s="70" t="s">
        <v>52</v>
      </c>
      <c r="C4" s="70" t="s">
        <v>51</v>
      </c>
      <c r="D4" s="70" t="s">
        <v>49</v>
      </c>
      <c r="E4" s="68" t="str">
        <f>+B4</f>
        <v>gastos</v>
      </c>
    </row>
  </sheetData>
  <mergeCells count="1">
    <mergeCell ref="A1:D1"/>
  </mergeCells>
  <hyperlinks>
    <hyperlink ref="A2" location="'tipo rubro'!A6" display="'tipo rubro'!A6" xr:uid="{F3BF18CD-B482-42FD-91BC-A06D62D5D152}"/>
    <hyperlink ref="B2" location="'tipo rubro'!A7" display="'tipo rubro'!A7" xr:uid="{CEEDAF83-9A0E-4B81-984A-16FF47D1121C}"/>
    <hyperlink ref="C2" location="'tipo rubro'!A8" display="'tipo rubro'!A8" xr:uid="{42AC9B5E-F9B3-4FEF-822C-287F61BB4F35}"/>
    <hyperlink ref="D2" location="'tipo rubro'!A9" display="'tipo rubro'!A9" xr:uid="{99956EBA-44FC-43EA-83F0-CE3DE060E941}"/>
    <hyperlink ref="A1" location="'objeto de dominio'!A1" display="valor inicial " xr:uid="{EFB3C6B6-950E-407B-9BD9-68D254C3A70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0C3955-D379-471F-9C40-8F29AD2EFBB4}">
          <x14:formula1>
            <xm:f>valores!$D$2:$D$3</xm:f>
          </x14:formula1>
          <xm:sqref>D3:D4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V33"/>
  <sheetViews>
    <sheetView topLeftCell="A2" zoomScaleNormal="100" workbookViewId="0">
      <selection activeCell="A10" sqref="A10"/>
    </sheetView>
  </sheetViews>
  <sheetFormatPr baseColWidth="10" defaultRowHeight="15" x14ac:dyDescent="0.25"/>
  <cols>
    <col min="1" max="1" width="20.28515625" style="5" bestFit="1" customWidth="1"/>
    <col min="2" max="2" width="63.1406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4.140625" style="5" bestFit="1" customWidth="1"/>
    <col min="17" max="17" width="10.7109375" style="5" bestFit="1" customWidth="1"/>
    <col min="18" max="18" width="20.28515625" style="5" bestFit="1" customWidth="1"/>
    <col min="19" max="19" width="21.85546875" style="5" bestFit="1" customWidth="1"/>
    <col min="20" max="20" width="24.28515625" style="5" bestFit="1" customWidth="1"/>
    <col min="21" max="21" width="14.5703125" style="5" bestFit="1" customWidth="1"/>
    <col min="22" max="16384" width="11.42578125" style="5"/>
  </cols>
  <sheetData>
    <row r="1" spans="1:22" x14ac:dyDescent="0.25">
      <c r="A1" s="134" t="s">
        <v>4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37"/>
      <c r="R1" s="37"/>
      <c r="S1" s="37"/>
      <c r="T1" s="37"/>
      <c r="U1" s="37"/>
      <c r="V1" s="11"/>
    </row>
    <row r="2" spans="1:22" x14ac:dyDescent="0.25">
      <c r="A2" s="36" t="str">
        <f>'objeto de dominio'!$A$1</f>
        <v>objetos de dominio</v>
      </c>
      <c r="B2" s="124" t="str">
        <f>'objeto de dominio'!A3</f>
        <v xml:space="preserve">Rubro 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37"/>
      <c r="R2" s="37"/>
      <c r="S2" s="37"/>
      <c r="T2" s="37"/>
      <c r="U2" s="37"/>
      <c r="V2" s="11"/>
    </row>
    <row r="3" spans="1:22" x14ac:dyDescent="0.25">
      <c r="A3" s="36" t="str">
        <f>'objeto de dominio'!B1</f>
        <v>descripcio</v>
      </c>
      <c r="B3" s="124" t="str">
        <f>'objeto de dominio'!B3</f>
        <v xml:space="preserve">el título o rótulo de una cosa, a través del cual se agrupan 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37"/>
      <c r="R3" s="37"/>
      <c r="S3" s="37"/>
      <c r="T3" s="37"/>
      <c r="U3" s="37"/>
      <c r="V3" s="11"/>
    </row>
    <row r="4" spans="1:22" x14ac:dyDescent="0.25">
      <c r="A4" s="133" t="s">
        <v>135</v>
      </c>
      <c r="B4" s="133"/>
      <c r="C4" s="133"/>
      <c r="D4" s="133"/>
      <c r="E4" s="133"/>
      <c r="F4" s="133"/>
      <c r="G4" s="133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11"/>
    </row>
    <row r="5" spans="1:22" ht="30" x14ac:dyDescent="0.25">
      <c r="A5" s="38" t="s">
        <v>10</v>
      </c>
      <c r="B5" s="38" t="s">
        <v>13</v>
      </c>
      <c r="C5" s="38" t="s">
        <v>15</v>
      </c>
      <c r="D5" s="38" t="s">
        <v>16</v>
      </c>
      <c r="E5" s="38" t="s">
        <v>17</v>
      </c>
      <c r="F5" s="38" t="s">
        <v>18</v>
      </c>
      <c r="G5" s="38" t="s">
        <v>19</v>
      </c>
      <c r="H5" s="38" t="s">
        <v>20</v>
      </c>
      <c r="I5" s="38" t="s">
        <v>24</v>
      </c>
      <c r="J5" s="38" t="s">
        <v>27</v>
      </c>
      <c r="K5" s="38" t="s">
        <v>29</v>
      </c>
      <c r="L5" s="38" t="s">
        <v>34</v>
      </c>
      <c r="M5" s="38" t="s">
        <v>33</v>
      </c>
      <c r="N5" s="38" t="s">
        <v>35</v>
      </c>
      <c r="O5" s="38" t="s">
        <v>36</v>
      </c>
      <c r="P5" s="39" t="s">
        <v>8</v>
      </c>
      <c r="Q5" s="49" t="str">
        <f>$A$21</f>
        <v>crear Rubro</v>
      </c>
      <c r="R5" s="49" t="str">
        <f>$A$22</f>
        <v xml:space="preserve">cambiar estado Rubro </v>
      </c>
      <c r="S5" s="49" t="str">
        <f>$A$23</f>
        <v>consultar Rubro</v>
      </c>
      <c r="T5" s="49" t="str">
        <f>$A$24</f>
        <v xml:space="preserve">modificar Rubro </v>
      </c>
      <c r="U5" s="49" t="str">
        <f>$A$25</f>
        <v xml:space="preserve">eliminar Rubro  </v>
      </c>
      <c r="V5" s="11"/>
    </row>
    <row r="6" spans="1:22" ht="30" x14ac:dyDescent="0.25">
      <c r="A6" s="40" t="s">
        <v>117</v>
      </c>
      <c r="B6" s="22" t="s">
        <v>119</v>
      </c>
      <c r="C6" s="40">
        <v>36</v>
      </c>
      <c r="D6" s="40">
        <v>36</v>
      </c>
      <c r="E6" s="40"/>
      <c r="F6" s="40"/>
      <c r="G6" s="40"/>
      <c r="H6" s="40" t="s">
        <v>21</v>
      </c>
      <c r="I6" s="40"/>
      <c r="J6" s="41" t="s">
        <v>28</v>
      </c>
      <c r="K6" s="21" t="s">
        <v>125</v>
      </c>
      <c r="L6" s="21" t="s">
        <v>126</v>
      </c>
      <c r="M6" s="21" t="s">
        <v>125</v>
      </c>
      <c r="N6" s="21" t="s">
        <v>126</v>
      </c>
      <c r="O6" s="21" t="s">
        <v>125</v>
      </c>
      <c r="P6" s="71" t="s">
        <v>240</v>
      </c>
      <c r="Q6" s="50" t="s">
        <v>76</v>
      </c>
      <c r="R6" s="50" t="s">
        <v>76</v>
      </c>
      <c r="S6" s="50" t="s">
        <v>80</v>
      </c>
      <c r="T6" s="50" t="s">
        <v>77</v>
      </c>
      <c r="U6" s="50" t="s">
        <v>76</v>
      </c>
      <c r="V6" s="11"/>
    </row>
    <row r="7" spans="1:22" ht="30" x14ac:dyDescent="0.25">
      <c r="A7" s="40" t="s">
        <v>118</v>
      </c>
      <c r="B7" s="22" t="s">
        <v>119</v>
      </c>
      <c r="C7" s="40">
        <v>1</v>
      </c>
      <c r="D7" s="40">
        <v>50</v>
      </c>
      <c r="E7" s="40"/>
      <c r="F7" s="40"/>
      <c r="G7" s="40"/>
      <c r="H7" s="40" t="s">
        <v>22</v>
      </c>
      <c r="I7" s="40"/>
      <c r="J7" s="41" t="s">
        <v>28</v>
      </c>
      <c r="K7" s="21" t="s">
        <v>126</v>
      </c>
      <c r="L7" s="21" t="s">
        <v>126</v>
      </c>
      <c r="M7" s="21" t="s">
        <v>125</v>
      </c>
      <c r="N7" s="21" t="s">
        <v>126</v>
      </c>
      <c r="O7" s="21" t="s">
        <v>126</v>
      </c>
      <c r="P7" s="71" t="s">
        <v>240</v>
      </c>
      <c r="Q7" s="50" t="s">
        <v>76</v>
      </c>
      <c r="R7" s="50" t="s">
        <v>79</v>
      </c>
      <c r="S7" s="50" t="s">
        <v>80</v>
      </c>
      <c r="T7" s="50" t="s">
        <v>78</v>
      </c>
      <c r="U7" s="50" t="s">
        <v>79</v>
      </c>
      <c r="V7" s="11"/>
    </row>
    <row r="8" spans="1:22" ht="30" x14ac:dyDescent="0.25">
      <c r="A8" s="40" t="s">
        <v>129</v>
      </c>
      <c r="B8" s="22" t="s">
        <v>119</v>
      </c>
      <c r="C8" s="40">
        <v>1</v>
      </c>
      <c r="D8" s="40">
        <v>1000</v>
      </c>
      <c r="E8" s="40"/>
      <c r="F8" s="40"/>
      <c r="G8" s="40"/>
      <c r="H8" s="40" t="s">
        <v>23</v>
      </c>
      <c r="I8" s="40" t="s">
        <v>25</v>
      </c>
      <c r="J8" s="41" t="s">
        <v>28</v>
      </c>
      <c r="K8" s="21" t="s">
        <v>126</v>
      </c>
      <c r="L8" s="21" t="s">
        <v>126</v>
      </c>
      <c r="M8" s="21" t="s">
        <v>125</v>
      </c>
      <c r="N8" s="21" t="s">
        <v>126</v>
      </c>
      <c r="O8" s="21" t="s">
        <v>126</v>
      </c>
      <c r="P8" s="71" t="s">
        <v>241</v>
      </c>
      <c r="Q8" s="50" t="s">
        <v>76</v>
      </c>
      <c r="R8" s="50" t="s">
        <v>79</v>
      </c>
      <c r="S8" s="50" t="s">
        <v>80</v>
      </c>
      <c r="T8" s="50" t="s">
        <v>78</v>
      </c>
      <c r="U8" s="50" t="s">
        <v>79</v>
      </c>
      <c r="V8" s="11"/>
    </row>
    <row r="9" spans="1:22" x14ac:dyDescent="0.25">
      <c r="A9" s="40" t="s">
        <v>134</v>
      </c>
      <c r="B9" s="22" t="s">
        <v>120</v>
      </c>
      <c r="C9" s="40">
        <v>1</v>
      </c>
      <c r="D9" s="40">
        <v>36</v>
      </c>
      <c r="E9" s="40"/>
      <c r="F9" s="40"/>
      <c r="G9" s="40"/>
      <c r="H9" s="40" t="s">
        <v>62</v>
      </c>
      <c r="I9" s="40" t="s">
        <v>63</v>
      </c>
      <c r="J9" s="41" t="s">
        <v>28</v>
      </c>
      <c r="K9" s="21" t="s">
        <v>126</v>
      </c>
      <c r="L9" s="21" t="s">
        <v>126</v>
      </c>
      <c r="M9" s="21" t="s">
        <v>125</v>
      </c>
      <c r="N9" s="21" t="s">
        <v>126</v>
      </c>
      <c r="O9" s="21" t="s">
        <v>126</v>
      </c>
      <c r="P9" s="71" t="s">
        <v>242</v>
      </c>
      <c r="Q9" s="50" t="s">
        <v>76</v>
      </c>
      <c r="R9" s="50" t="s">
        <v>79</v>
      </c>
      <c r="S9" s="50" t="s">
        <v>80</v>
      </c>
      <c r="T9" s="50" t="s">
        <v>78</v>
      </c>
      <c r="U9" s="50" t="s">
        <v>79</v>
      </c>
      <c r="V9" s="11"/>
    </row>
    <row r="10" spans="1:22" ht="45" x14ac:dyDescent="0.25">
      <c r="A10" s="40" t="s">
        <v>243</v>
      </c>
      <c r="B10" s="22" t="s">
        <v>119</v>
      </c>
      <c r="C10" s="40" t="s">
        <v>244</v>
      </c>
      <c r="D10" s="40" t="s">
        <v>244</v>
      </c>
      <c r="E10" s="40"/>
      <c r="F10" s="40"/>
      <c r="G10" s="40"/>
      <c r="H10" s="40" t="s">
        <v>244</v>
      </c>
      <c r="I10" s="40" t="s">
        <v>48</v>
      </c>
      <c r="J10" s="41" t="s">
        <v>28</v>
      </c>
      <c r="K10" s="21" t="s">
        <v>126</v>
      </c>
      <c r="L10" s="21" t="s">
        <v>126</v>
      </c>
      <c r="M10" s="21" t="s">
        <v>125</v>
      </c>
      <c r="N10" s="21" t="s">
        <v>126</v>
      </c>
      <c r="O10" s="21" t="s">
        <v>126</v>
      </c>
      <c r="P10" s="71" t="s">
        <v>245</v>
      </c>
      <c r="Q10" s="50" t="s">
        <v>76</v>
      </c>
      <c r="R10" s="50" t="s">
        <v>79</v>
      </c>
      <c r="S10" s="50" t="s">
        <v>81</v>
      </c>
      <c r="T10" s="50" t="s">
        <v>78</v>
      </c>
      <c r="U10" s="50" t="s">
        <v>79</v>
      </c>
      <c r="V10" s="11"/>
    </row>
    <row r="11" spans="1:22" ht="30" x14ac:dyDescent="0.25">
      <c r="A11" s="43" t="s">
        <v>14</v>
      </c>
      <c r="B11" s="22" t="s">
        <v>122</v>
      </c>
      <c r="C11" s="43"/>
      <c r="D11" s="43"/>
      <c r="E11" s="43"/>
      <c r="F11" s="43"/>
      <c r="G11" s="43"/>
      <c r="H11" s="43"/>
      <c r="I11" s="43" t="s">
        <v>26</v>
      </c>
      <c r="J11" s="41" t="s">
        <v>28</v>
      </c>
      <c r="K11" s="21" t="s">
        <v>126</v>
      </c>
      <c r="L11" s="21" t="s">
        <v>126</v>
      </c>
      <c r="M11" s="21" t="s">
        <v>125</v>
      </c>
      <c r="N11" s="21" t="s">
        <v>126</v>
      </c>
      <c r="O11" s="21" t="s">
        <v>126</v>
      </c>
      <c r="P11" s="71" t="s">
        <v>246</v>
      </c>
      <c r="Q11" s="50" t="s">
        <v>76</v>
      </c>
      <c r="R11" s="50" t="s">
        <v>76</v>
      </c>
      <c r="S11" s="50" t="s">
        <v>80</v>
      </c>
      <c r="T11" s="50" t="s">
        <v>79</v>
      </c>
      <c r="U11" s="50" t="s">
        <v>79</v>
      </c>
      <c r="V11" s="11"/>
    </row>
    <row r="12" spans="1:22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11"/>
    </row>
    <row r="13" spans="1:22" x14ac:dyDescent="0.25">
      <c r="A13" s="51"/>
      <c r="B13" s="45"/>
      <c r="C13" s="45"/>
      <c r="D13" s="45"/>
      <c r="E13" s="45"/>
      <c r="F13" s="45"/>
      <c r="G13" s="45"/>
      <c r="H13" s="45"/>
      <c r="I13" s="45"/>
      <c r="J13" s="46"/>
      <c r="K13" s="45"/>
      <c r="L13" s="45"/>
      <c r="M13" s="45"/>
      <c r="N13" s="45"/>
      <c r="O13" s="45"/>
      <c r="P13" s="45"/>
      <c r="Q13" s="51"/>
      <c r="R13" s="51"/>
      <c r="S13" s="51"/>
      <c r="T13" s="51"/>
      <c r="U13" s="51"/>
      <c r="V13" s="11"/>
    </row>
    <row r="14" spans="1:22" x14ac:dyDescent="0.25">
      <c r="A14" s="52" t="s">
        <v>41</v>
      </c>
      <c r="B14" s="52" t="s">
        <v>6</v>
      </c>
      <c r="C14" s="52" t="s">
        <v>10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</row>
    <row r="15" spans="1:22" x14ac:dyDescent="0.25">
      <c r="A15" s="53" t="s">
        <v>42</v>
      </c>
      <c r="B15" s="53" t="s">
        <v>65</v>
      </c>
      <c r="C15" s="54" t="str">
        <f>A6</f>
        <v>Identificador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</row>
    <row r="16" spans="1:22" x14ac:dyDescent="0.25">
      <c r="A16" s="126" t="s">
        <v>44</v>
      </c>
      <c r="B16" s="126" t="s">
        <v>247</v>
      </c>
      <c r="C16" s="53" t="str">
        <f>A7</f>
        <v>Nombre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</row>
    <row r="17" spans="1:22" x14ac:dyDescent="0.25">
      <c r="A17" s="126"/>
      <c r="B17" s="126"/>
      <c r="C17" s="53" t="str">
        <f>A10</f>
        <v>Tipo Rubro</v>
      </c>
      <c r="D17" s="37"/>
      <c r="E17" s="37"/>
      <c r="F17" s="37"/>
      <c r="G17" s="4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</row>
    <row r="18" spans="1:22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</row>
    <row r="19" spans="1:22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</row>
    <row r="20" spans="1:22" x14ac:dyDescent="0.25">
      <c r="A20" s="132" t="s">
        <v>64</v>
      </c>
      <c r="B20" s="132"/>
      <c r="C20" s="128" t="s">
        <v>70</v>
      </c>
      <c r="D20" s="128"/>
      <c r="E20" s="128"/>
      <c r="F20" s="128"/>
      <c r="G20" s="128"/>
      <c r="H20" s="128" t="s">
        <v>82</v>
      </c>
      <c r="I20" s="128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</row>
    <row r="21" spans="1:22" x14ac:dyDescent="0.25">
      <c r="A21" s="127" t="s">
        <v>248</v>
      </c>
      <c r="B21" s="127"/>
      <c r="C21" s="129" t="s">
        <v>249</v>
      </c>
      <c r="D21" s="130"/>
      <c r="E21" s="130"/>
      <c r="F21" s="130"/>
      <c r="G21" s="131"/>
      <c r="H21" s="127" t="s">
        <v>250</v>
      </c>
      <c r="I21" s="12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</row>
    <row r="22" spans="1:22" x14ac:dyDescent="0.25">
      <c r="A22" s="129" t="s">
        <v>251</v>
      </c>
      <c r="B22" s="131"/>
      <c r="C22" s="129" t="s">
        <v>252</v>
      </c>
      <c r="D22" s="130"/>
      <c r="E22" s="130"/>
      <c r="F22" s="130"/>
      <c r="G22" s="131"/>
      <c r="H22" s="127" t="s">
        <v>253</v>
      </c>
      <c r="I22" s="12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</row>
    <row r="23" spans="1:22" x14ac:dyDescent="0.25">
      <c r="A23" s="127" t="s">
        <v>254</v>
      </c>
      <c r="B23" s="127"/>
      <c r="C23" s="129" t="s">
        <v>255</v>
      </c>
      <c r="D23" s="130"/>
      <c r="E23" s="130"/>
      <c r="F23" s="130"/>
      <c r="G23" s="131"/>
      <c r="H23" s="127" t="s">
        <v>250</v>
      </c>
      <c r="I23" s="12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11"/>
    </row>
    <row r="24" spans="1:22" x14ac:dyDescent="0.25">
      <c r="A24" s="127" t="s">
        <v>256</v>
      </c>
      <c r="B24" s="127"/>
      <c r="C24" s="129" t="s">
        <v>257</v>
      </c>
      <c r="D24" s="130"/>
      <c r="E24" s="130"/>
      <c r="F24" s="130"/>
      <c r="G24" s="131"/>
      <c r="H24" s="127" t="s">
        <v>250</v>
      </c>
      <c r="I24" s="12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11"/>
    </row>
    <row r="25" spans="1:22" x14ac:dyDescent="0.25">
      <c r="A25" s="127" t="s">
        <v>258</v>
      </c>
      <c r="B25" s="127"/>
      <c r="C25" s="129" t="s">
        <v>259</v>
      </c>
      <c r="D25" s="130"/>
      <c r="E25" s="130"/>
      <c r="F25" s="130"/>
      <c r="G25" s="131"/>
      <c r="H25" s="127" t="s">
        <v>260</v>
      </c>
      <c r="I25" s="12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11"/>
    </row>
    <row r="26" spans="1:22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11"/>
    </row>
    <row r="27" spans="1:22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11"/>
    </row>
    <row r="28" spans="1:2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11"/>
    </row>
    <row r="29" spans="1:22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11"/>
    </row>
    <row r="30" spans="1:2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</row>
    <row r="31" spans="1:2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</row>
    <row r="32" spans="1:22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</row>
    <row r="33" spans="1:2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</row>
  </sheetData>
  <mergeCells count="24">
    <mergeCell ref="H22:I22"/>
    <mergeCell ref="H23:I23"/>
    <mergeCell ref="A4:G4"/>
    <mergeCell ref="A1:P1"/>
    <mergeCell ref="B2:P2"/>
    <mergeCell ref="B3:P3"/>
    <mergeCell ref="A16:A17"/>
    <mergeCell ref="B16:B17"/>
    <mergeCell ref="H25:I25"/>
    <mergeCell ref="A25:B25"/>
    <mergeCell ref="C20:G20"/>
    <mergeCell ref="C21:G21"/>
    <mergeCell ref="C22:G22"/>
    <mergeCell ref="C23:G23"/>
    <mergeCell ref="C24:G24"/>
    <mergeCell ref="C25:G25"/>
    <mergeCell ref="A20:B20"/>
    <mergeCell ref="A21:B21"/>
    <mergeCell ref="A22:B22"/>
    <mergeCell ref="A23:B23"/>
    <mergeCell ref="A24:B24"/>
    <mergeCell ref="H24:I24"/>
    <mergeCell ref="H20:I20"/>
    <mergeCell ref="H21:I21"/>
  </mergeCells>
  <hyperlinks>
    <hyperlink ref="A1" location="'objeto de dominio'!A1" display="valor inicial " xr:uid="{AA9518DE-367D-4192-9757-ACB4D9BE99A3}"/>
    <hyperlink ref="A4" location="'rubro datos simulados'!A1" display="datos simulados" xr:uid="{C828E299-2235-4A83-82A1-4FCCCF1F6FD6}"/>
    <hyperlink ref="A4:G4" location="'rubro datos simulados'!A1" display="Datos simulados" xr:uid="{29C14F0F-0F5F-4A7C-BFE4-91E282ABC9BE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47D2FFE-E9B2-436C-AA93-13DA35DE9DDC}">
          <x14:formula1>
            <xm:f>valores!$C$2:$C$3</xm:f>
          </x14:formula1>
          <xm:sqref>K6:O12</xm:sqref>
        </x14:dataValidation>
        <x14:dataValidation type="list" allowBlank="1" showInputMessage="1" showErrorMessage="1" xr:uid="{E33D6706-0A57-4137-BC00-8196A78D35D4}">
          <x14:formula1>
            <xm:f>valores!$A$2:$A$6</xm:f>
          </x14:formula1>
          <xm:sqref>B12</xm:sqref>
        </x14:dataValidation>
        <x14:dataValidation type="list" allowBlank="1" showInputMessage="1" showErrorMessage="1" xr:uid="{94119E2E-B8F3-4190-9520-4D5192183D59}">
          <x14:formula1>
            <xm:f>valores!$A$2:$A$7</xm:f>
          </x14:formula1>
          <xm:sqref>B6:B11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B3" sqref="B3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34" bestFit="1" customWidth="1"/>
  </cols>
  <sheetData>
    <row r="1" spans="1:15" x14ac:dyDescent="0.25">
      <c r="A1" s="122" t="s">
        <v>4</v>
      </c>
      <c r="B1" s="122"/>
      <c r="C1" s="122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4" t="str">
        <f>rubro!$A$6</f>
        <v>Identificador</v>
      </c>
      <c r="B2" s="4" t="str">
        <f>rubro!$A$7</f>
        <v>Nombre</v>
      </c>
      <c r="C2" s="4" t="str">
        <f>rubro!$A$8</f>
        <v xml:space="preserve">Descripcion </v>
      </c>
      <c r="D2" s="3" t="str">
        <f>rubro!$A$9</f>
        <v>Cantidad</v>
      </c>
      <c r="E2" s="3" t="str">
        <f>rubro!$A$10</f>
        <v>Tipo Rubro</v>
      </c>
      <c r="F2" s="3" t="str">
        <f>rubro!$A$11</f>
        <v xml:space="preserve">estado </v>
      </c>
    </row>
    <row r="3" spans="1:15" x14ac:dyDescent="0.25">
      <c r="A3">
        <v>1</v>
      </c>
      <c r="B3" t="s">
        <v>66</v>
      </c>
      <c r="C3" t="s">
        <v>67</v>
      </c>
      <c r="D3">
        <v>2000000</v>
      </c>
      <c r="E3" t="s">
        <v>48</v>
      </c>
      <c r="F3" t="s">
        <v>49</v>
      </c>
    </row>
    <row r="4" spans="1:15" x14ac:dyDescent="0.25">
      <c r="A4">
        <v>2</v>
      </c>
      <c r="B4" t="s">
        <v>68</v>
      </c>
      <c r="C4" t="s">
        <v>69</v>
      </c>
      <c r="D4">
        <v>700000</v>
      </c>
      <c r="E4" t="s">
        <v>52</v>
      </c>
      <c r="F4" t="s">
        <v>49</v>
      </c>
    </row>
  </sheetData>
  <mergeCells count="1">
    <mergeCell ref="A1:C1"/>
  </mergeCells>
  <hyperlinks>
    <hyperlink ref="A1" location="'objeto de dominio'!A1" display="valor inicial " xr:uid="{6DCB1E34-F30F-4C26-B0FA-9DF25B2A7D39}"/>
    <hyperlink ref="C2" location="rubro!A8" display="rubro!A8" xr:uid="{CFF82CC7-DF43-4E80-A611-BF013BC81DB4}"/>
    <hyperlink ref="D2" location="rubro!A9" display="rubro!A9" xr:uid="{230BC775-31C1-40DA-AF6D-6FE304755514}"/>
    <hyperlink ref="B2" location="rubro!A7" display="rubro!A7" xr:uid="{2D020B42-7462-41B2-A35F-83FDAA17D650}"/>
    <hyperlink ref="A2" location="rubro!A6" display="rubro!A6" xr:uid="{41C8C4EF-056D-430A-83D7-08BAE4081986}"/>
    <hyperlink ref="E2" location="rubro!A10" display="rubro!A10" xr:uid="{1599A446-236E-481F-ACD8-9CAD29FCEBC4}"/>
    <hyperlink ref="F2" location="rubro!A10" display="rubro!A10" xr:uid="{D3FD3A03-32D9-4D9C-810F-4C3606E3A3F3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E04EB1-1E32-4363-B6C5-235948427341}">
          <x14:formula1>
            <xm:f>'tipo rubro datos simulados'!$B$3:$B$12</xm:f>
          </x14:formula1>
          <xm:sqref>E3:E4</xm:sqref>
        </x14:dataValidation>
        <x14:dataValidation type="list" allowBlank="1" showInputMessage="1" showErrorMessage="1" xr:uid="{4727CFA8-A675-41C5-A4C1-1B68116FD353}">
          <x14:formula1>
            <xm:f>valores!$D$2:$D$3</xm:f>
          </x14:formula1>
          <xm:sqref>F3:F4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5E7B-5341-4AFE-9AA9-7F697B128173}">
  <dimension ref="A1:U24"/>
  <sheetViews>
    <sheetView topLeftCell="P4" zoomScaleNormal="100" workbookViewId="0">
      <selection activeCell="Q5" sqref="Q5:U11"/>
    </sheetView>
  </sheetViews>
  <sheetFormatPr baseColWidth="10" defaultRowHeight="15" x14ac:dyDescent="0.25"/>
  <cols>
    <col min="1" max="1" width="26.85546875" style="5" customWidth="1"/>
    <col min="2" max="2" width="29.5703125" style="5" customWidth="1"/>
    <col min="3" max="3" width="27.42578125" style="5" customWidth="1"/>
    <col min="4" max="4" width="15.85546875" style="5" bestFit="1" customWidth="1"/>
    <col min="5" max="5" width="9.570312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74" style="5" customWidth="1"/>
    <col min="17" max="17" width="16.5703125" style="5" bestFit="1" customWidth="1"/>
    <col min="18" max="18" width="25.28515625" style="5" bestFit="1" customWidth="1"/>
    <col min="19" max="19" width="15.85546875" style="5" bestFit="1" customWidth="1"/>
    <col min="20" max="20" width="19" style="5" bestFit="1" customWidth="1"/>
    <col min="21" max="21" width="14" style="5" bestFit="1" customWidth="1"/>
    <col min="22" max="16384" width="11.42578125" style="5"/>
  </cols>
  <sheetData>
    <row r="1" spans="1:21" x14ac:dyDescent="0.25">
      <c r="A1" s="122" t="s">
        <v>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21" x14ac:dyDescent="0.25">
      <c r="A2" s="9" t="str">
        <f>'objeto de dominio'!$A$1</f>
        <v>objetos de dominio</v>
      </c>
      <c r="B2" s="123" t="str">
        <f>'objeto de dominio'!A4</f>
        <v xml:space="preserve">Compromiso Financiero 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1" x14ac:dyDescent="0.25">
      <c r="A3" s="10" t="str">
        <f>'objeto de dominio'!B1</f>
        <v>descripcio</v>
      </c>
      <c r="B3" s="124" t="str">
        <f>'objeto de dominio'!B4</f>
        <v>lista de responsabilidades financieras con toda su informacio relacionada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21" x14ac:dyDescent="0.25">
      <c r="A4" s="135" t="s">
        <v>135</v>
      </c>
      <c r="B4" s="135"/>
      <c r="C4" s="135"/>
      <c r="D4" s="135"/>
      <c r="E4" s="135"/>
      <c r="F4" s="135"/>
      <c r="G4" s="135"/>
      <c r="H4" s="135"/>
      <c r="I4" s="135"/>
      <c r="J4" s="11"/>
    </row>
    <row r="5" spans="1:21" x14ac:dyDescent="0.25">
      <c r="A5" s="19" t="s">
        <v>10</v>
      </c>
      <c r="B5" s="20" t="s">
        <v>13</v>
      </c>
      <c r="C5" s="19" t="s">
        <v>15</v>
      </c>
      <c r="D5" s="19" t="s">
        <v>16</v>
      </c>
      <c r="E5" s="19" t="s">
        <v>17</v>
      </c>
      <c r="F5" s="19" t="s">
        <v>18</v>
      </c>
      <c r="G5" s="19" t="s">
        <v>19</v>
      </c>
      <c r="H5" s="20" t="s">
        <v>20</v>
      </c>
      <c r="I5" s="19" t="s">
        <v>24</v>
      </c>
      <c r="J5" s="20" t="s">
        <v>27</v>
      </c>
      <c r="K5" s="19" t="s">
        <v>29</v>
      </c>
      <c r="L5" s="20" t="s">
        <v>34</v>
      </c>
      <c r="M5" s="19" t="s">
        <v>33</v>
      </c>
      <c r="N5" s="20" t="s">
        <v>35</v>
      </c>
      <c r="O5" s="19" t="s">
        <v>36</v>
      </c>
      <c r="P5" s="20" t="s">
        <v>8</v>
      </c>
      <c r="Q5" s="89" t="s">
        <v>204</v>
      </c>
      <c r="R5" s="89" t="s">
        <v>205</v>
      </c>
      <c r="S5" s="89" t="s">
        <v>206</v>
      </c>
      <c r="T5" s="89" t="s">
        <v>207</v>
      </c>
      <c r="U5" s="89" t="s">
        <v>208</v>
      </c>
    </row>
    <row r="6" spans="1:21" ht="30" x14ac:dyDescent="0.25">
      <c r="A6" s="21" t="s">
        <v>117</v>
      </c>
      <c r="B6" s="22" t="s">
        <v>119</v>
      </c>
      <c r="C6" s="21">
        <v>36</v>
      </c>
      <c r="D6" s="21">
        <v>36</v>
      </c>
      <c r="E6" s="21"/>
      <c r="F6" s="21"/>
      <c r="G6" s="21"/>
      <c r="H6" s="22" t="s">
        <v>21</v>
      </c>
      <c r="I6" s="21"/>
      <c r="J6" s="23" t="s">
        <v>28</v>
      </c>
      <c r="K6" s="21" t="s">
        <v>125</v>
      </c>
      <c r="L6" s="21" t="s">
        <v>126</v>
      </c>
      <c r="M6" s="21" t="s">
        <v>125</v>
      </c>
      <c r="N6" s="21" t="s">
        <v>125</v>
      </c>
      <c r="O6" s="21" t="s">
        <v>125</v>
      </c>
      <c r="P6" s="71" t="str">
        <f>+'[1]Tipo Compromiso Financiero'!P6</f>
        <v>Atributo que representa el identificador de un tipo de compromiso financiero asegurando que sea único</v>
      </c>
      <c r="Q6" s="77" t="s">
        <v>194</v>
      </c>
      <c r="R6" s="77" t="s">
        <v>195</v>
      </c>
      <c r="S6" s="77" t="s">
        <v>194</v>
      </c>
      <c r="T6" s="77" t="s">
        <v>196</v>
      </c>
      <c r="U6" s="77" t="s">
        <v>194</v>
      </c>
    </row>
    <row r="7" spans="1:21" ht="30" x14ac:dyDescent="0.25">
      <c r="A7" s="21" t="s">
        <v>118</v>
      </c>
      <c r="B7" s="22" t="s">
        <v>119</v>
      </c>
      <c r="C7" s="21">
        <v>1</v>
      </c>
      <c r="D7" s="21">
        <v>50</v>
      </c>
      <c r="E7" s="21"/>
      <c r="F7" s="21"/>
      <c r="G7" s="21"/>
      <c r="H7" s="22" t="s">
        <v>22</v>
      </c>
      <c r="I7" s="21"/>
      <c r="J7" s="23" t="s">
        <v>28</v>
      </c>
      <c r="K7" s="21" t="s">
        <v>126</v>
      </c>
      <c r="L7" s="21" t="s">
        <v>126</v>
      </c>
      <c r="M7" s="21" t="s">
        <v>125</v>
      </c>
      <c r="N7" s="21" t="s">
        <v>126</v>
      </c>
      <c r="O7" s="21" t="s">
        <v>126</v>
      </c>
      <c r="P7" s="71" t="s">
        <v>136</v>
      </c>
      <c r="Q7" s="77" t="s">
        <v>194</v>
      </c>
      <c r="R7" s="77" t="s">
        <v>197</v>
      </c>
      <c r="S7" s="77" t="s">
        <v>198</v>
      </c>
      <c r="T7" s="77" t="s">
        <v>196</v>
      </c>
      <c r="U7" s="77" t="s">
        <v>198</v>
      </c>
    </row>
    <row r="8" spans="1:21" ht="30.75" customHeight="1" x14ac:dyDescent="0.25">
      <c r="A8" s="21" t="s">
        <v>129</v>
      </c>
      <c r="B8" s="22" t="s">
        <v>119</v>
      </c>
      <c r="C8" s="21">
        <v>1</v>
      </c>
      <c r="D8" s="21">
        <v>1000</v>
      </c>
      <c r="E8" s="21"/>
      <c r="F8" s="21"/>
      <c r="G8" s="21"/>
      <c r="H8" s="22" t="s">
        <v>23</v>
      </c>
      <c r="I8" s="22" t="s">
        <v>25</v>
      </c>
      <c r="J8" s="23" t="s">
        <v>28</v>
      </c>
      <c r="K8" s="21" t="s">
        <v>126</v>
      </c>
      <c r="L8" s="21" t="s">
        <v>126</v>
      </c>
      <c r="M8" s="21" t="s">
        <v>125</v>
      </c>
      <c r="N8" s="21" t="s">
        <v>126</v>
      </c>
      <c r="O8" s="21" t="s">
        <v>126</v>
      </c>
      <c r="P8" s="71" t="s">
        <v>137</v>
      </c>
      <c r="Q8" s="77" t="s">
        <v>194</v>
      </c>
      <c r="R8" s="77" t="s">
        <v>198</v>
      </c>
      <c r="S8" s="77" t="s">
        <v>198</v>
      </c>
      <c r="T8" s="77" t="s">
        <v>196</v>
      </c>
      <c r="U8" s="77" t="s">
        <v>198</v>
      </c>
    </row>
    <row r="9" spans="1:21" ht="29.25" customHeight="1" x14ac:dyDescent="0.25">
      <c r="A9" s="21" t="s">
        <v>132</v>
      </c>
      <c r="B9" s="22" t="s">
        <v>119</v>
      </c>
      <c r="C9" s="21">
        <v>1</v>
      </c>
      <c r="D9" s="21">
        <v>50</v>
      </c>
      <c r="E9" s="21"/>
      <c r="F9" s="21"/>
      <c r="G9" s="21"/>
      <c r="H9" s="22" t="s">
        <v>23</v>
      </c>
      <c r="I9" s="22"/>
      <c r="J9" s="23" t="s">
        <v>28</v>
      </c>
      <c r="K9" s="21" t="s">
        <v>126</v>
      </c>
      <c r="L9" s="21" t="s">
        <v>126</v>
      </c>
      <c r="M9" s="21" t="s">
        <v>125</v>
      </c>
      <c r="N9" s="21" t="s">
        <v>126</v>
      </c>
      <c r="O9" s="21" t="s">
        <v>126</v>
      </c>
      <c r="P9" s="71" t="s">
        <v>137</v>
      </c>
      <c r="Q9" s="77" t="s">
        <v>194</v>
      </c>
      <c r="R9" s="77" t="s">
        <v>197</v>
      </c>
      <c r="S9" s="77" t="s">
        <v>198</v>
      </c>
      <c r="T9" s="77" t="s">
        <v>196</v>
      </c>
      <c r="U9" s="77" t="s">
        <v>198</v>
      </c>
    </row>
    <row r="10" spans="1:21" ht="16.5" customHeight="1" x14ac:dyDescent="0.25">
      <c r="A10" s="21" t="s">
        <v>116</v>
      </c>
      <c r="B10" s="22" t="s">
        <v>123</v>
      </c>
      <c r="C10" s="21"/>
      <c r="D10" s="21"/>
      <c r="E10" s="21"/>
      <c r="F10" s="21"/>
      <c r="G10" s="21"/>
      <c r="H10" s="22" t="s">
        <v>133</v>
      </c>
      <c r="I10" s="22"/>
      <c r="J10" s="23" t="s">
        <v>28</v>
      </c>
      <c r="K10" s="21" t="s">
        <v>126</v>
      </c>
      <c r="L10" s="21" t="s">
        <v>126</v>
      </c>
      <c r="M10" s="21" t="s">
        <v>125</v>
      </c>
      <c r="N10" s="21" t="s">
        <v>126</v>
      </c>
      <c r="O10" s="21" t="s">
        <v>126</v>
      </c>
      <c r="P10" s="72" t="s">
        <v>138</v>
      </c>
      <c r="Q10" s="77" t="s">
        <v>194</v>
      </c>
      <c r="R10" s="77" t="s">
        <v>197</v>
      </c>
      <c r="S10" s="77" t="s">
        <v>198</v>
      </c>
      <c r="T10" s="77" t="s">
        <v>196</v>
      </c>
      <c r="U10" s="77" t="s">
        <v>198</v>
      </c>
    </row>
    <row r="11" spans="1:21" ht="17.25" customHeight="1" x14ac:dyDescent="0.25">
      <c r="A11" s="21" t="s">
        <v>131</v>
      </c>
      <c r="B11" s="22" t="s">
        <v>120</v>
      </c>
      <c r="C11" s="21"/>
      <c r="D11" s="21"/>
      <c r="E11" s="21"/>
      <c r="F11" s="21"/>
      <c r="G11" s="21"/>
      <c r="H11" s="22" t="s">
        <v>62</v>
      </c>
      <c r="I11" s="22"/>
      <c r="J11" s="23" t="s">
        <v>28</v>
      </c>
      <c r="K11" s="21" t="s">
        <v>126</v>
      </c>
      <c r="L11" s="21" t="s">
        <v>125</v>
      </c>
      <c r="M11" s="21" t="s">
        <v>125</v>
      </c>
      <c r="N11" s="21" t="s">
        <v>126</v>
      </c>
      <c r="O11" s="21" t="s">
        <v>126</v>
      </c>
      <c r="P11" s="72" t="s">
        <v>139</v>
      </c>
      <c r="Q11" s="77" t="s">
        <v>194</v>
      </c>
      <c r="R11" s="77" t="s">
        <v>197</v>
      </c>
      <c r="S11" s="77" t="s">
        <v>198</v>
      </c>
      <c r="T11" s="77" t="s">
        <v>196</v>
      </c>
      <c r="U11" s="77" t="s">
        <v>198</v>
      </c>
    </row>
    <row r="12" spans="1:21" x14ac:dyDescent="0.25">
      <c r="A12" s="24"/>
      <c r="B12" s="25"/>
      <c r="C12" s="24"/>
      <c r="D12" s="24"/>
      <c r="E12" s="24"/>
      <c r="F12" s="24"/>
      <c r="G12" s="24"/>
      <c r="H12" s="25"/>
      <c r="I12" s="25"/>
      <c r="J12" s="25"/>
      <c r="K12" s="24"/>
      <c r="L12" s="24"/>
      <c r="M12" s="24"/>
      <c r="N12" s="24"/>
      <c r="O12" s="24"/>
      <c r="P12" s="24"/>
    </row>
    <row r="13" spans="1:21" x14ac:dyDescent="0.25">
      <c r="A13" s="26"/>
      <c r="B13" s="26"/>
      <c r="C13" s="26"/>
      <c r="D13" s="26"/>
      <c r="E13" s="26"/>
      <c r="F13" s="26"/>
      <c r="G13" s="26"/>
      <c r="H13" s="27"/>
      <c r="I13" s="26"/>
      <c r="J13" s="27"/>
      <c r="K13" s="26"/>
      <c r="L13" s="26"/>
      <c r="M13" s="26"/>
      <c r="N13" s="26"/>
      <c r="O13" s="26"/>
      <c r="P13" s="26"/>
    </row>
    <row r="14" spans="1:21" x14ac:dyDescent="0.25">
      <c r="A14" s="6" t="s">
        <v>41</v>
      </c>
      <c r="B14" s="6" t="s">
        <v>6</v>
      </c>
      <c r="C14" s="6" t="s">
        <v>10</v>
      </c>
      <c r="H14" s="11"/>
    </row>
    <row r="15" spans="1:21" x14ac:dyDescent="0.25">
      <c r="A15" s="16" t="s">
        <v>42</v>
      </c>
      <c r="B15" s="16" t="s">
        <v>103</v>
      </c>
      <c r="C15" s="82" t="str">
        <f>A7</f>
        <v>Nombre</v>
      </c>
      <c r="H15" s="11"/>
    </row>
    <row r="16" spans="1:21" x14ac:dyDescent="0.25">
      <c r="A16" s="136" t="s">
        <v>44</v>
      </c>
      <c r="B16" s="139" t="s">
        <v>172</v>
      </c>
      <c r="C16" s="17" t="s">
        <v>46</v>
      </c>
      <c r="H16" s="11"/>
    </row>
    <row r="17" spans="1:9" x14ac:dyDescent="0.25">
      <c r="A17" s="137"/>
      <c r="B17" s="140"/>
      <c r="C17" s="17" t="s">
        <v>47</v>
      </c>
      <c r="H17" s="11"/>
    </row>
    <row r="18" spans="1:9" x14ac:dyDescent="0.25">
      <c r="A18" s="138"/>
      <c r="B18" s="141"/>
      <c r="C18" s="17"/>
      <c r="H18" s="11"/>
    </row>
    <row r="20" spans="1:9" x14ac:dyDescent="0.25">
      <c r="A20" s="132" t="s">
        <v>64</v>
      </c>
      <c r="B20" s="132"/>
      <c r="C20" s="128" t="s">
        <v>70</v>
      </c>
      <c r="D20" s="128"/>
      <c r="E20" s="128"/>
      <c r="F20" s="128"/>
      <c r="G20" s="128"/>
      <c r="H20" s="128" t="s">
        <v>82</v>
      </c>
      <c r="I20" s="128"/>
    </row>
    <row r="21" spans="1:9" ht="30" customHeight="1" x14ac:dyDescent="0.25">
      <c r="A21" s="127" t="s">
        <v>95</v>
      </c>
      <c r="B21" s="127"/>
      <c r="C21" s="129" t="s">
        <v>99</v>
      </c>
      <c r="D21" s="130"/>
      <c r="E21" s="130"/>
      <c r="F21" s="130"/>
      <c r="G21" s="131"/>
      <c r="H21" s="127" t="s">
        <v>173</v>
      </c>
      <c r="I21" s="127"/>
    </row>
    <row r="22" spans="1:9" ht="29.25" customHeight="1" x14ac:dyDescent="0.25">
      <c r="A22" s="127" t="s">
        <v>96</v>
      </c>
      <c r="B22" s="127"/>
      <c r="C22" s="129" t="s">
        <v>100</v>
      </c>
      <c r="D22" s="130"/>
      <c r="E22" s="130"/>
      <c r="F22" s="130"/>
      <c r="G22" s="131"/>
      <c r="H22" s="127" t="s">
        <v>173</v>
      </c>
      <c r="I22" s="127"/>
    </row>
    <row r="23" spans="1:9" ht="30" customHeight="1" x14ac:dyDescent="0.25">
      <c r="A23" s="127" t="s">
        <v>97</v>
      </c>
      <c r="B23" s="127"/>
      <c r="C23" s="129" t="s">
        <v>101</v>
      </c>
      <c r="D23" s="130"/>
      <c r="E23" s="130"/>
      <c r="F23" s="130"/>
      <c r="G23" s="131"/>
      <c r="H23" s="127" t="s">
        <v>173</v>
      </c>
      <c r="I23" s="127"/>
    </row>
    <row r="24" spans="1:9" ht="30.75" customHeight="1" x14ac:dyDescent="0.25">
      <c r="A24" s="127" t="s">
        <v>98</v>
      </c>
      <c r="B24" s="127"/>
      <c r="C24" s="129" t="s">
        <v>102</v>
      </c>
      <c r="D24" s="130"/>
      <c r="E24" s="130"/>
      <c r="F24" s="130"/>
      <c r="G24" s="131"/>
      <c r="H24" s="127" t="s">
        <v>104</v>
      </c>
      <c r="I24" s="127"/>
    </row>
  </sheetData>
  <mergeCells count="21">
    <mergeCell ref="A23:B23"/>
    <mergeCell ref="C23:G23"/>
    <mergeCell ref="H23:I23"/>
    <mergeCell ref="A24:B24"/>
    <mergeCell ref="C24:G24"/>
    <mergeCell ref="H24:I24"/>
    <mergeCell ref="A22:B22"/>
    <mergeCell ref="C22:G22"/>
    <mergeCell ref="H22:I22"/>
    <mergeCell ref="A20:B20"/>
    <mergeCell ref="C20:G20"/>
    <mergeCell ref="H20:I20"/>
    <mergeCell ref="A21:B21"/>
    <mergeCell ref="C21:G21"/>
    <mergeCell ref="H21:I21"/>
    <mergeCell ref="A1:P1"/>
    <mergeCell ref="B2:P2"/>
    <mergeCell ref="B3:P3"/>
    <mergeCell ref="A4:I4"/>
    <mergeCell ref="A16:A18"/>
    <mergeCell ref="B16:B18"/>
  </mergeCells>
  <hyperlinks>
    <hyperlink ref="A1" location="'objeto de dominio'!A1" display="valor inicial " xr:uid="{8A056860-BB44-4A49-8558-1F0847D1108A}"/>
    <hyperlink ref="A4" location="'compromiso fina datos simulados'!A1" display="datos simulados" xr:uid="{9A6AFD02-7ADF-4429-B7C2-3D417AF7EFE8}"/>
    <hyperlink ref="A4:I4" location="'compromiso fina datos simulados'!A1" display="datos simulados" xr:uid="{97A1269E-E017-4FB3-9F33-DE65EA9815E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12E8F5-B5C7-42D1-AEC6-E1A3EACF5231}">
          <x14:formula1>
            <xm:f>valores!$A$2:$A$7</xm:f>
          </x14:formula1>
          <xm:sqref>B6:B11</xm:sqref>
        </x14:dataValidation>
        <x14:dataValidation type="list" allowBlank="1" showInputMessage="1" showErrorMessage="1" xr:uid="{7517F8D7-9EFE-4335-A55A-9EE27B087D5A}">
          <x14:formula1>
            <xm:f>valores!$C$2:$C$3</xm:f>
          </x14:formula1>
          <xm:sqref>K6:O11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8"/>
  <sheetViews>
    <sheetView workbookViewId="0">
      <selection activeCell="F4" sqref="F4"/>
    </sheetView>
  </sheetViews>
  <sheetFormatPr baseColWidth="10" defaultRowHeight="15" x14ac:dyDescent="0.25"/>
  <cols>
    <col min="1" max="1" width="12.42578125" bestFit="1" customWidth="1"/>
    <col min="2" max="2" width="19.42578125" customWidth="1"/>
    <col min="3" max="3" width="34" bestFit="1" customWidth="1"/>
    <col min="4" max="4" width="27" customWidth="1"/>
    <col min="5" max="5" width="18.42578125" customWidth="1"/>
    <col min="6" max="6" width="18.5703125" customWidth="1"/>
  </cols>
  <sheetData>
    <row r="1" spans="1:16" x14ac:dyDescent="0.25">
      <c r="A1" s="122" t="s">
        <v>4</v>
      </c>
      <c r="B1" s="122"/>
      <c r="C1" s="122"/>
      <c r="D1" s="12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5">
      <c r="A2" s="3" t="str">
        <f>'compromiso financiero '!$A$6</f>
        <v>Identificador</v>
      </c>
      <c r="B2" s="3" t="str">
        <f>'compromiso financiero '!$A$7</f>
        <v>Nombre</v>
      </c>
      <c r="C2" s="3" t="str">
        <f>'compromiso financiero '!$A$8</f>
        <v xml:space="preserve">Descripcion </v>
      </c>
      <c r="D2" s="3" t="str">
        <f>'compromiso financiero '!$A$9</f>
        <v>Tipo compromiso financiero</v>
      </c>
      <c r="E2" s="3" t="str">
        <f>'compromiso financiero '!$A$10</f>
        <v>Fecha de vencimiento</v>
      </c>
      <c r="F2" s="3" t="str">
        <f>'compromiso financiero '!$A$11</f>
        <v xml:space="preserve">Valor </v>
      </c>
    </row>
    <row r="3" spans="1:16" x14ac:dyDescent="0.25">
      <c r="A3" s="83">
        <v>1</v>
      </c>
      <c r="B3" s="74" t="s">
        <v>174</v>
      </c>
      <c r="C3" s="74" t="s">
        <v>175</v>
      </c>
      <c r="D3" s="74" t="s">
        <v>179</v>
      </c>
      <c r="E3" s="85">
        <v>45291</v>
      </c>
      <c r="F3" s="84">
        <v>500000</v>
      </c>
    </row>
    <row r="4" spans="1:16" x14ac:dyDescent="0.25">
      <c r="A4" s="83">
        <v>2</v>
      </c>
      <c r="B4" s="74" t="s">
        <v>176</v>
      </c>
      <c r="C4" s="74" t="s">
        <v>177</v>
      </c>
      <c r="D4" s="74" t="s">
        <v>178</v>
      </c>
      <c r="E4" s="85">
        <v>44942</v>
      </c>
      <c r="F4" s="84">
        <v>200000</v>
      </c>
    </row>
    <row r="7" spans="1:16" x14ac:dyDescent="0.25">
      <c r="B7" s="86"/>
    </row>
    <row r="8" spans="1:16" x14ac:dyDescent="0.25">
      <c r="B8" s="86"/>
    </row>
  </sheetData>
  <mergeCells count="1">
    <mergeCell ref="A1:D1"/>
  </mergeCells>
  <hyperlinks>
    <hyperlink ref="A1" location="'objeto de dominio'!A1" display="valor inicial " xr:uid="{9D12E91A-9910-48D6-9417-A38EF7D62832}"/>
    <hyperlink ref="E2" location="'compromiso financiero '!A9" display="'compromiso financiero '!A9" xr:uid="{84274832-DB03-4D60-8E66-A957F4426B5B}"/>
    <hyperlink ref="A2:D2" location="'compromiso financiero '!A9" display="'compromiso financiero '!A9" xr:uid="{D7070169-70D6-4AF3-9D45-C53BA6342EB2}"/>
    <hyperlink ref="F2" location="'compromiso financiero '!A9" display="'compromiso financiero '!A9" xr:uid="{9B06C243-43EB-4E82-8ACE-C13E8D8C50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objeto de dominio</vt:lpstr>
      <vt:lpstr>modelo de dominio</vt:lpstr>
      <vt:lpstr>valores</vt:lpstr>
      <vt:lpstr>tipo rubro</vt:lpstr>
      <vt:lpstr>tipo rubro datos simulados</vt:lpstr>
      <vt:lpstr>rubro</vt:lpstr>
      <vt:lpstr>rubro datos simulados</vt:lpstr>
      <vt:lpstr>compromiso financiero </vt:lpstr>
      <vt:lpstr>compromiso fina datos simulados</vt:lpstr>
      <vt:lpstr>persona</vt:lpstr>
      <vt:lpstr>persona datos simulados</vt:lpstr>
      <vt:lpstr>presupuesto </vt:lpstr>
      <vt:lpstr>presupuesto datos simulados</vt:lpstr>
      <vt:lpstr>año</vt:lpstr>
      <vt:lpstr>año datos simulados</vt:lpstr>
      <vt:lpstr>detalles presupuesto</vt:lpstr>
      <vt:lpstr>detalles presupuesto datos simu</vt:lpstr>
      <vt:lpstr>historico detalle presupuesto </vt:lpstr>
      <vt:lpstr>historico detalle pres. d.s.</vt:lpstr>
      <vt:lpstr>ejecucion real detalle p.</vt:lpstr>
      <vt:lpstr>ejecucion real detalle p. d.s.</vt:lpstr>
      <vt:lpstr>mes</vt:lpstr>
      <vt:lpstr>mes datos simulados</vt:lpstr>
      <vt:lpstr>tipo detalle presupuesto </vt:lpstr>
      <vt:lpstr>tipo detalle presupuesto d.s.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2022-10-05T01:11:38Z</dcterms:modified>
</cp:coreProperties>
</file>