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Clase/Modelo de dominio/"/>
    </mc:Choice>
  </mc:AlternateContent>
  <xr:revisionPtr revIDLastSave="171" documentId="13_ncr:1_{C43FD99A-738B-4C32-8F0D-7948FDBB67D0}" xr6:coauthVersionLast="47" xr6:coauthVersionMax="47" xr10:uidLastSave="{A29D2EA7-4A41-4175-B98D-7AB3FA933946}"/>
  <bookViews>
    <workbookView xWindow="-120" yWindow="-120" windowWidth="20730" windowHeight="11160" tabRatio="657" firstSheet="3" activeTab="5" xr2:uid="{40064D5F-B35F-41F3-A50B-554BD813C67A}"/>
  </bookViews>
  <sheets>
    <sheet name="Valores" sheetId="1" r:id="rId1"/>
    <sheet name="Modelo de Dominio" sheetId="3" r:id="rId2"/>
    <sheet name="Objetos de Dominio" sheetId="2" r:id="rId3"/>
    <sheet name="Tipo Rubro" sheetId="4" r:id="rId4"/>
    <sheet name="Tipo Rubro- Datos Simulados" sheetId="6" r:id="rId5"/>
    <sheet name="Rubro" sheetId="5" r:id="rId6"/>
    <sheet name="Tipo Identificacion" sheetId="7" r:id="rId7"/>
    <sheet name="Tipo Identificacion-Datos Simu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B3" i="5"/>
  <c r="A3" i="5"/>
  <c r="A2" i="5"/>
  <c r="D2" i="8"/>
  <c r="C2" i="8"/>
  <c r="B2" i="8"/>
  <c r="A2" i="8"/>
  <c r="C12" i="7"/>
  <c r="B3" i="7"/>
  <c r="A3" i="7"/>
  <c r="B2" i="7"/>
  <c r="A2" i="7"/>
  <c r="D2" i="6"/>
  <c r="C2" i="6"/>
  <c r="B2" i="6"/>
  <c r="A2" i="6"/>
  <c r="C13" i="4"/>
  <c r="B3" i="4"/>
  <c r="D11" i="4" l="1"/>
  <c r="D12" i="4"/>
  <c r="D15" i="4" l="1"/>
  <c r="D16" i="4" s="1"/>
  <c r="D17" i="4" s="1"/>
  <c r="D18" i="4" s="1"/>
  <c r="D24" i="4" l="1"/>
  <c r="D21" i="4"/>
  <c r="B2" i="4"/>
  <c r="A3" i="4"/>
  <c r="A2" i="4"/>
</calcChain>
</file>

<file path=xl/sharedStrings.xml><?xml version="1.0" encoding="utf-8"?>
<sst xmlns="http://schemas.openxmlformats.org/spreadsheetml/2006/main" count="225" uniqueCount="100">
  <si>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</si>
  <si>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</si>
  <si>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</si>
  <si>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</si>
  <si>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</si>
  <si>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</si>
  <si>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</si>
  <si>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</si>
  <si>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</si>
  <si>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</si>
  <si>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Tipo Rubro</t>
  </si>
  <si>
    <t>Rubro</t>
  </si>
  <si>
    <t>Detalle Presupuesto</t>
  </si>
  <si>
    <t>Presupuesto</t>
  </si>
  <si>
    <t>Año</t>
  </si>
  <si>
    <t>Persona</t>
  </si>
  <si>
    <t>Mes</t>
  </si>
  <si>
    <t>Tipo Detalle Presupuesto</t>
  </si>
  <si>
    <t>Historial Detalle</t>
  </si>
  <si>
    <t>Compromiso Financiero</t>
  </si>
  <si>
    <t>Volver al Inicio</t>
  </si>
  <si>
    <t>Descripción</t>
  </si>
  <si>
    <t>Objeto de Dominio</t>
  </si>
  <si>
    <t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t>
  </si>
  <si>
    <t>a</t>
  </si>
  <si>
    <t>Identificador</t>
  </si>
  <si>
    <t>Atributo</t>
  </si>
  <si>
    <t>Nombre</t>
  </si>
  <si>
    <t>Descripcion</t>
  </si>
  <si>
    <t>Estado</t>
  </si>
  <si>
    <t>Longitud Minima</t>
  </si>
  <si>
    <t>Longitud Maxima</t>
  </si>
  <si>
    <t>Precisión</t>
  </si>
  <si>
    <t>bytes</t>
  </si>
  <si>
    <t>kbytes</t>
  </si>
  <si>
    <t>mbytes</t>
  </si>
  <si>
    <t>gbytes</t>
  </si>
  <si>
    <t>usuarios</t>
  </si>
  <si>
    <t>Rango Inicial</t>
  </si>
  <si>
    <t>Rango Final</t>
  </si>
  <si>
    <t>Formato</t>
  </si>
  <si>
    <t>Formato deun identificador unico universal (UUID)</t>
  </si>
  <si>
    <t>Solo letras y espacios</t>
  </si>
  <si>
    <t>Cualquier tipo de carácter</t>
  </si>
  <si>
    <t>Valor por defecto</t>
  </si>
  <si>
    <t>En caso de que no se registre una descripcion se registrara en  este atributo el valor del nombre</t>
  </si>
  <si>
    <t>En caso de que no resgistre un estado se registrara activo</t>
  </si>
  <si>
    <t>Regla especial</t>
  </si>
  <si>
    <t>Quitar espacios en blanco al inicio y al final</t>
  </si>
  <si>
    <t>¿Autogenerado?</t>
  </si>
  <si>
    <t>¿Obligatorio?</t>
  </si>
  <si>
    <t>¿Identifica al registro?</t>
  </si>
  <si>
    <t>Atributo que representa el identificador de un tipo de rubro, asegurando que sea unico</t>
  </si>
  <si>
    <t>Atributo que representael nombre de un tipo de rubro determinado</t>
  </si>
  <si>
    <t>Atributo que representa un detalle adicional con respecto a tipo rubro</t>
  </si>
  <si>
    <t>Atributo que representa si el tipo de rubro esta activo o desactivado. Lo que indica sipuede o no serutilizados</t>
  </si>
  <si>
    <t>Nombre combinacion</t>
  </si>
  <si>
    <t>Atributos</t>
  </si>
  <si>
    <t>Combinacion 1</t>
  </si>
  <si>
    <t>No es posible tener masde un tipo de rubro con el mismo nombre</t>
  </si>
  <si>
    <t>Combinacion 2</t>
  </si>
  <si>
    <t>Tipo identificacion</t>
  </si>
  <si>
    <t>Identifiacion</t>
  </si>
  <si>
    <t>No es posible tener mas de un tipo de rubro con el mismo nombre</t>
  </si>
  <si>
    <t>Ingreso</t>
  </si>
  <si>
    <t>Activo</t>
  </si>
  <si>
    <t>Incativo</t>
  </si>
  <si>
    <t>Gasto</t>
  </si>
  <si>
    <t>Abc</t>
  </si>
  <si>
    <t>Tipo de rubro que sirve para asociarlo a los rubros que representan dinero que una persona va a gastar</t>
  </si>
  <si>
    <t>Tipo de rubro que sirve para asociarlo a los rubros que representan dinero que una persona va a recibir</t>
  </si>
  <si>
    <t>Datos Simulados</t>
  </si>
  <si>
    <t>Ciudad</t>
  </si>
  <si>
    <t>Pais</t>
  </si>
  <si>
    <t>Departamento/Estado</t>
  </si>
  <si>
    <t>Tipo Identificacion</t>
  </si>
  <si>
    <t>¿Calculado?</t>
  </si>
  <si>
    <t>¿Sensible?</t>
  </si>
  <si>
    <t>Formato de un identificador unico universal (UUID)</t>
  </si>
  <si>
    <t>Atributo que representa el identificador de un tipo de identificacion, asegurando que sea unico</t>
  </si>
  <si>
    <t>Atributo que representael nombre de un tipo de identificacion determinado</t>
  </si>
  <si>
    <t>No es posible tener masde un tipo de identificacion con el mismo nombre</t>
  </si>
  <si>
    <t>Cedula</t>
  </si>
  <si>
    <t>Tipo de identificacion que sirve para asociarlo a las personas mayores de edady que ya han sacado si cedula</t>
  </si>
  <si>
    <t>Cedula Extranjeria</t>
  </si>
  <si>
    <t>Numero de identificacion personal</t>
  </si>
  <si>
    <t>Pasaporte</t>
  </si>
  <si>
    <t>Tarjeta de identidad</t>
  </si>
  <si>
    <t>Tipo de identificacion que sirve para asociarlo a los los extranjeros y certidicacion de ciudadano en el pais</t>
  </si>
  <si>
    <t>Tipo de identificacion que registra a una persona desde su nacimiento hasta su muerte</t>
  </si>
  <si>
    <t>Identificacion Tributaria</t>
  </si>
  <si>
    <t>Tipo de identificacion que sirve para poder identificar a toda persona natural o juridica</t>
  </si>
  <si>
    <t>Tipo de documento que es autoriazado por una nacion todo tipo de persona para viejar fuera del pais</t>
  </si>
  <si>
    <t>Tipo de documento usado por niños de 7 años hasta la mayoria de edad y sirva para la identificacion de menros de edad</t>
  </si>
  <si>
    <t>Cantidad</t>
  </si>
  <si>
    <t>Solo numeros</t>
  </si>
  <si>
    <t>Atributo que la cantidad de rubro que se moviliza</t>
  </si>
  <si>
    <t>Solo letras y numeros</t>
  </si>
  <si>
    <t>Atributo que representa el tipo de rubro que se esta usando en el rubro</t>
  </si>
  <si>
    <t xml:space="preserve">Todos los rubros deben de tener codigo para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</si>
</sst>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1" applyAlignment="1">
      <alignment horizontal="left" wrapText="1"/>
    </xf>
    <xf numFmtId="0" fontId="0" fillId="0" borderId="2" xfId="0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EE1B324-B636-4AA8-B796-D939812AEF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9989DDE0-87E4-4886-A450-A52A12F7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47625</xdr:rowOff>
    </xdr:from>
    <xdr:to>
      <xdr:col>13</xdr:col>
      <xdr:colOff>152400</xdr:colOff>
      <xdr:row>33</xdr:row>
      <xdr:rowOff>88761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60C41-A0FC-4256-BDC6-DF821729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5"/>
          <a:ext cx="10058400" cy="499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E4D0-4F30-479E-8F6B-F009382091A9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4.42578125" bestFit="1" customWidth="1"/>
  </cols>
  <sheetData>
    <row r="1" spans="1:5" x14ac:dyDescent="0.25">
      <c r="A1" s="1" t="s">
        <v>0</v>
      </c>
      <c r="B1" s="1" t="s">
        <v>7</v>
      </c>
      <c r="C1" s="1" t="s">
        <v>29</v>
      </c>
      <c r="D1" s="1"/>
      <c r="E1" s="1"/>
    </row>
    <row r="2" spans="1:5" x14ac:dyDescent="0.25">
      <c r="A2" t="s">
        <v>1</v>
      </c>
      <c r="B2" t="s">
        <v>8</v>
      </c>
      <c r="C2" t="s">
        <v>65</v>
      </c>
    </row>
    <row r="3" spans="1:5" x14ac:dyDescent="0.25">
      <c r="A3" t="s">
        <v>2</v>
      </c>
      <c r="B3" t="s">
        <v>9</v>
      </c>
      <c r="C3" t="s">
        <v>66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63-3576-47C5-9FFC-581422DD7857}">
  <dimension ref="A1"/>
  <sheetViews>
    <sheetView workbookViewId="0">
      <selection activeCell="H36" sqref="H36"/>
    </sheetView>
  </sheetViews>
  <sheetFormatPr baseColWidth="10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B36B-9185-41AB-8255-64BF2F5892F9}">
  <dimension ref="A1:F15"/>
  <sheetViews>
    <sheetView workbookViewId="0">
      <selection activeCell="A15" sqref="A15"/>
    </sheetView>
  </sheetViews>
  <sheetFormatPr baseColWidth="10" defaultRowHeight="15" x14ac:dyDescent="0.25"/>
  <cols>
    <col min="1" max="1" width="23.5703125" bestFit="1" customWidth="1"/>
    <col min="2" max="2" width="72.140625" customWidth="1"/>
  </cols>
  <sheetData>
    <row r="1" spans="1:6" x14ac:dyDescent="0.25">
      <c r="A1" s="1" t="s">
        <v>22</v>
      </c>
      <c r="B1" s="1" t="s">
        <v>21</v>
      </c>
      <c r="C1" s="1"/>
      <c r="D1" s="1"/>
      <c r="E1" s="1"/>
      <c r="F1" s="1"/>
    </row>
    <row r="2" spans="1:6" ht="75" customHeight="1" x14ac:dyDescent="0.25">
      <c r="A2" s="3" t="s">
        <v>10</v>
      </c>
      <c r="B2" s="4" t="s">
        <v>23</v>
      </c>
    </row>
    <row r="3" spans="1:6" x14ac:dyDescent="0.25">
      <c r="A3" t="s">
        <v>11</v>
      </c>
      <c r="B3" t="s">
        <v>24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</row>
    <row r="12" spans="1:6" x14ac:dyDescent="0.25">
      <c r="A12" t="s">
        <v>72</v>
      </c>
    </row>
    <row r="13" spans="1:6" x14ac:dyDescent="0.25">
      <c r="A13" t="s">
        <v>74</v>
      </c>
    </row>
    <row r="14" spans="1:6" x14ac:dyDescent="0.25">
      <c r="A14" t="s">
        <v>73</v>
      </c>
    </row>
    <row r="15" spans="1:6" x14ac:dyDescent="0.25">
      <c r="A15" t="s">
        <v>75</v>
      </c>
    </row>
  </sheetData>
  <hyperlinks>
    <hyperlink ref="A2" location="'Tipo Rubro'!A1" display="Tipo Rubro" xr:uid="{3FB15B23-8847-4CF4-A2CC-130ED56ABF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F5D-12FD-4286-9EA4-B90349F7785B}">
  <dimension ref="A1:P24"/>
  <sheetViews>
    <sheetView workbookViewId="0">
      <pane xSplit="1" topLeftCell="B1" activePane="topRight" state="frozen"/>
      <selection pane="topRight" activeCell="B13" sqref="B13"/>
    </sheetView>
  </sheetViews>
  <sheetFormatPr baseColWidth="10" defaultRowHeight="15" x14ac:dyDescent="0.25"/>
  <cols>
    <col min="1" max="1" width="20.140625" bestFit="1" customWidth="1"/>
    <col min="2" max="2" width="60.5703125" bestFit="1" customWidth="1"/>
    <col min="3" max="3" width="16.140625" bestFit="1" customWidth="1"/>
    <col min="4" max="4" width="16.425781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7.5703125" customWidth="1"/>
    <col min="9" max="9" width="57.140625" customWidth="1"/>
    <col min="11" max="11" width="45.85546875" customWidth="1"/>
    <col min="13" max="13" width="15.7109375" bestFit="1" customWidth="1"/>
    <col min="14" max="14" width="13" bestFit="1" customWidth="1"/>
    <col min="15" max="15" width="20.85546875" bestFit="1" customWidth="1"/>
    <col min="16" max="16" width="97.5703125" customWidth="1"/>
  </cols>
  <sheetData>
    <row r="1" spans="1:16" x14ac:dyDescent="0.25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s="6" customFormat="1" x14ac:dyDescent="0.25">
      <c r="A2" s="5" t="str">
        <f>'Objetos de Dominio'!$A$1&amp;":"</f>
        <v>Objeto de Dominio:</v>
      </c>
      <c r="B2" s="25" t="str">
        <f>'Objetos de Dominio'!A2</f>
        <v>Tipo Rubro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s="8" customFormat="1" ht="29.25" customHeight="1" x14ac:dyDescent="0.25">
      <c r="A3" s="7" t="str">
        <f>'Objetos de Dominio'!$B$1&amp;":"</f>
        <v>Descripción:</v>
      </c>
      <c r="B3" s="26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s="6" customFormat="1" x14ac:dyDescent="0.25">
      <c r="A4" s="13" t="s">
        <v>71</v>
      </c>
    </row>
    <row r="5" spans="1:16" s="6" customFormat="1" x14ac:dyDescent="0.25">
      <c r="A5" s="9" t="s">
        <v>26</v>
      </c>
      <c r="B5" s="5" t="s">
        <v>0</v>
      </c>
      <c r="C5" s="5" t="s">
        <v>30</v>
      </c>
      <c r="D5" s="5" t="s">
        <v>31</v>
      </c>
      <c r="E5" s="5" t="s">
        <v>32</v>
      </c>
      <c r="F5" s="5" t="s">
        <v>38</v>
      </c>
      <c r="G5" s="5" t="s">
        <v>39</v>
      </c>
      <c r="H5" s="5" t="s">
        <v>40</v>
      </c>
      <c r="I5" s="5" t="s">
        <v>44</v>
      </c>
      <c r="J5" s="10"/>
      <c r="K5" s="5" t="s">
        <v>47</v>
      </c>
      <c r="L5" s="10"/>
      <c r="M5" s="5" t="s">
        <v>49</v>
      </c>
      <c r="N5" s="5" t="s">
        <v>50</v>
      </c>
      <c r="O5" s="5" t="s">
        <v>51</v>
      </c>
      <c r="P5" s="5" t="s">
        <v>21</v>
      </c>
    </row>
    <row r="6" spans="1:16" s="8" customFormat="1" x14ac:dyDescent="0.25">
      <c r="A6" s="11" t="s">
        <v>25</v>
      </c>
      <c r="B6" s="11" t="s">
        <v>1</v>
      </c>
      <c r="C6" s="11">
        <v>36</v>
      </c>
      <c r="D6" s="11">
        <v>36</v>
      </c>
      <c r="E6" s="11"/>
      <c r="F6" s="11"/>
      <c r="G6" s="11"/>
      <c r="H6" s="11" t="s">
        <v>41</v>
      </c>
      <c r="I6" s="11"/>
      <c r="J6" s="11"/>
      <c r="K6" s="11" t="s">
        <v>48</v>
      </c>
      <c r="L6" s="11"/>
      <c r="M6" s="11" t="s">
        <v>8</v>
      </c>
      <c r="N6" s="11" t="s">
        <v>8</v>
      </c>
      <c r="O6" s="11" t="s">
        <v>8</v>
      </c>
      <c r="P6" s="11" t="s">
        <v>52</v>
      </c>
    </row>
    <row r="7" spans="1:16" s="8" customFormat="1" x14ac:dyDescent="0.25">
      <c r="A7" s="11" t="s">
        <v>27</v>
      </c>
      <c r="B7" s="11" t="s">
        <v>1</v>
      </c>
      <c r="C7" s="11">
        <v>1</v>
      </c>
      <c r="D7" s="11">
        <v>50</v>
      </c>
      <c r="E7" s="11"/>
      <c r="F7" s="11"/>
      <c r="G7" s="11"/>
      <c r="H7" s="11" t="s">
        <v>42</v>
      </c>
      <c r="I7" s="11"/>
      <c r="J7" s="11"/>
      <c r="K7" s="11" t="s">
        <v>48</v>
      </c>
      <c r="L7" s="11"/>
      <c r="M7" s="11" t="s">
        <v>9</v>
      </c>
      <c r="N7" s="11" t="s">
        <v>8</v>
      </c>
      <c r="O7" s="11" t="s">
        <v>9</v>
      </c>
      <c r="P7" s="11" t="s">
        <v>53</v>
      </c>
    </row>
    <row r="8" spans="1:16" s="8" customFormat="1" ht="30" x14ac:dyDescent="0.25">
      <c r="A8" s="11" t="s">
        <v>28</v>
      </c>
      <c r="B8" s="11" t="s">
        <v>1</v>
      </c>
      <c r="C8" s="11">
        <v>1</v>
      </c>
      <c r="D8" s="11">
        <v>1000</v>
      </c>
      <c r="E8" s="11"/>
      <c r="F8" s="11"/>
      <c r="G8" s="11"/>
      <c r="H8" s="11" t="s">
        <v>43</v>
      </c>
      <c r="I8" s="11" t="s">
        <v>45</v>
      </c>
      <c r="J8" s="11"/>
      <c r="K8" s="11" t="s">
        <v>48</v>
      </c>
      <c r="L8" s="11"/>
      <c r="M8" s="11" t="s">
        <v>9</v>
      </c>
      <c r="N8" s="11" t="s">
        <v>8</v>
      </c>
      <c r="O8" s="11" t="s">
        <v>9</v>
      </c>
      <c r="P8" s="11" t="s">
        <v>54</v>
      </c>
    </row>
    <row r="9" spans="1:16" s="8" customFormat="1" ht="30" x14ac:dyDescent="0.25">
      <c r="A9" s="11" t="s">
        <v>29</v>
      </c>
      <c r="B9" s="11" t="s">
        <v>4</v>
      </c>
      <c r="C9" s="11">
        <v>2</v>
      </c>
      <c r="D9" s="11">
        <v>2</v>
      </c>
      <c r="E9" s="11"/>
      <c r="F9" s="11"/>
      <c r="G9" s="11"/>
      <c r="H9" s="11"/>
      <c r="I9" s="11" t="s">
        <v>46</v>
      </c>
      <c r="J9" s="11"/>
      <c r="K9" s="11"/>
      <c r="L9" s="11"/>
      <c r="M9" s="11" t="s">
        <v>9</v>
      </c>
      <c r="N9" s="11" t="s">
        <v>8</v>
      </c>
      <c r="O9" s="11" t="s">
        <v>9</v>
      </c>
      <c r="P9" s="11" t="s">
        <v>55</v>
      </c>
    </row>
    <row r="11" spans="1:16" x14ac:dyDescent="0.25">
      <c r="A11" s="6"/>
      <c r="B11" s="6"/>
      <c r="C11" s="6"/>
      <c r="D11" s="6">
        <f>D6</f>
        <v>36</v>
      </c>
      <c r="E11" s="6" t="s">
        <v>33</v>
      </c>
    </row>
    <row r="12" spans="1:16" x14ac:dyDescent="0.25">
      <c r="A12" s="12" t="s">
        <v>56</v>
      </c>
      <c r="B12" s="12" t="s">
        <v>28</v>
      </c>
      <c r="C12" s="6" t="s">
        <v>57</v>
      </c>
      <c r="D12" s="6">
        <f>D8</f>
        <v>1000</v>
      </c>
      <c r="E12" s="6" t="s">
        <v>33</v>
      </c>
    </row>
    <row r="13" spans="1:16" x14ac:dyDescent="0.25">
      <c r="A13" s="6" t="s">
        <v>58</v>
      </c>
      <c r="B13" s="6" t="s">
        <v>59</v>
      </c>
      <c r="C13" s="13" t="str">
        <f>$A$7</f>
        <v>Nombre</v>
      </c>
      <c r="D13" s="6">
        <v>4000</v>
      </c>
      <c r="E13" s="6" t="s">
        <v>33</v>
      </c>
    </row>
    <row r="14" spans="1:16" x14ac:dyDescent="0.25">
      <c r="A14" s="27" t="s">
        <v>60</v>
      </c>
      <c r="B14" s="28" t="s">
        <v>63</v>
      </c>
      <c r="C14" s="10" t="s">
        <v>61</v>
      </c>
      <c r="D14" s="6">
        <v>2</v>
      </c>
      <c r="E14" s="6" t="s">
        <v>33</v>
      </c>
    </row>
    <row r="15" spans="1:16" x14ac:dyDescent="0.25">
      <c r="A15" s="27"/>
      <c r="B15" s="28"/>
      <c r="C15" s="10" t="s">
        <v>62</v>
      </c>
      <c r="D15" s="6">
        <f>SUM(D11:D14)</f>
        <v>5038</v>
      </c>
      <c r="E15" s="6"/>
    </row>
    <row r="16" spans="1:16" x14ac:dyDescent="0.25">
      <c r="A16" s="6"/>
      <c r="B16" s="6"/>
      <c r="C16" s="6"/>
      <c r="D16" s="6">
        <f>D15/1024</f>
        <v>4.919921875</v>
      </c>
      <c r="E16" s="6" t="s">
        <v>34</v>
      </c>
    </row>
    <row r="17" spans="1:5" x14ac:dyDescent="0.25">
      <c r="A17" s="6"/>
      <c r="B17" s="6"/>
      <c r="C17" s="6"/>
      <c r="D17" s="6">
        <f>D16/1024</f>
        <v>4.8046112060546875E-3</v>
      </c>
      <c r="E17" s="6" t="s">
        <v>35</v>
      </c>
    </row>
    <row r="18" spans="1:5" x14ac:dyDescent="0.25">
      <c r="A18" s="6"/>
      <c r="B18" s="6"/>
      <c r="C18" s="6"/>
      <c r="D18" s="6">
        <f>D17/1024</f>
        <v>4.6920031309127808E-6</v>
      </c>
      <c r="E18" s="6" t="s">
        <v>36</v>
      </c>
    </row>
    <row r="20" spans="1:5" x14ac:dyDescent="0.25">
      <c r="D20">
        <v>4000000</v>
      </c>
      <c r="E20" t="s">
        <v>37</v>
      </c>
    </row>
    <row r="21" spans="1:5" x14ac:dyDescent="0.25">
      <c r="D21">
        <f>D18*D20</f>
        <v>18.768012523651123</v>
      </c>
    </row>
    <row r="24" spans="1:5" x14ac:dyDescent="0.25">
      <c r="D24">
        <f>D20*D18*0.4</f>
        <v>7.5072050094604492</v>
      </c>
    </row>
  </sheetData>
  <mergeCells count="5">
    <mergeCell ref="A1:P1"/>
    <mergeCell ref="B2:P2"/>
    <mergeCell ref="B3:P3"/>
    <mergeCell ref="A14:A15"/>
    <mergeCell ref="B14:B15"/>
  </mergeCells>
  <hyperlinks>
    <hyperlink ref="A1" location="'Objetos de Dominio'!A1" display="Volver al Inicio" xr:uid="{BDC60357-0AF3-417D-A357-5831DDD98F09}"/>
    <hyperlink ref="C13" location="'Tipo Rubro'!A7" display="'Tipo Rubro'!A7" xr:uid="{D46B8638-9E57-4992-8186-64773C62FFCE}"/>
    <hyperlink ref="A4" location="'Tipo Rubro- Datos Simulados'!A1" display="Datos Simulados" xr:uid="{9597815B-B2E6-40E3-8D17-AD4FCDE330A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C5C38-525D-49E1-9009-2159B42155DC}">
          <x14:formula1>
            <xm:f>Valores!$A$2:$A$7</xm:f>
          </x14:formula1>
          <xm:sqref>B6:B9</xm:sqref>
        </x14:dataValidation>
        <x14:dataValidation type="list" allowBlank="1" showInputMessage="1" showErrorMessage="1" xr:uid="{C4412802-65E7-4228-933F-54465328708E}">
          <x14:formula1>
            <xm:f>Valores!$B$2:$B$3</xm:f>
          </x14:formula1>
          <xm:sqref>M6:M9 N6:N10 O6:O9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10B1-03C8-4274-98C8-48EADA717A06}">
  <dimension ref="A1:P13"/>
  <sheetViews>
    <sheetView workbookViewId="0">
      <selection sqref="A1:XFD4"/>
    </sheetView>
  </sheetViews>
  <sheetFormatPr baseColWidth="10" defaultRowHeight="15" x14ac:dyDescent="0.25"/>
  <cols>
    <col min="1" max="1" width="12.42578125" bestFit="1" customWidth="1"/>
    <col min="3" max="3" width="57.140625" customWidth="1"/>
  </cols>
  <sheetData>
    <row r="1" spans="1:16" x14ac:dyDescent="0.25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15" t="str">
        <f>'Tipo Rubro'!$A$6</f>
        <v>Identificador</v>
      </c>
      <c r="B2" s="15" t="str">
        <f>'Tipo Rubro'!$A$7</f>
        <v>Nombre</v>
      </c>
      <c r="C2" s="15" t="str">
        <f>'Tipo Rubro'!$A$8</f>
        <v>Descripcion</v>
      </c>
      <c r="D2" s="15" t="str">
        <f>'Tipo Rubro'!$A$9</f>
        <v>Estado</v>
      </c>
    </row>
    <row r="3" spans="1:16" ht="30" x14ac:dyDescent="0.25">
      <c r="A3" s="14">
        <v>1</v>
      </c>
      <c r="B3" s="14" t="s">
        <v>64</v>
      </c>
      <c r="C3" s="16" t="s">
        <v>70</v>
      </c>
      <c r="D3" s="14" t="s">
        <v>65</v>
      </c>
    </row>
    <row r="4" spans="1:16" ht="30" x14ac:dyDescent="0.25">
      <c r="A4" s="14">
        <v>2</v>
      </c>
      <c r="B4" s="14" t="s">
        <v>67</v>
      </c>
      <c r="C4" s="16" t="s">
        <v>69</v>
      </c>
      <c r="D4" s="14" t="s">
        <v>65</v>
      </c>
    </row>
    <row r="5" spans="1:16" x14ac:dyDescent="0.25">
      <c r="A5" s="14">
        <v>3</v>
      </c>
      <c r="B5" s="14" t="s">
        <v>68</v>
      </c>
      <c r="C5" s="14"/>
      <c r="D5" s="14" t="s">
        <v>65</v>
      </c>
    </row>
    <row r="6" spans="1:16" x14ac:dyDescent="0.25">
      <c r="A6" s="14"/>
      <c r="B6" s="14"/>
      <c r="C6" s="14"/>
      <c r="D6" s="14"/>
    </row>
    <row r="7" spans="1:16" x14ac:dyDescent="0.25">
      <c r="A7" s="14"/>
      <c r="B7" s="14"/>
      <c r="C7" s="14"/>
      <c r="D7" s="14"/>
    </row>
    <row r="8" spans="1:16" x14ac:dyDescent="0.25">
      <c r="A8" s="14"/>
      <c r="B8" s="14"/>
      <c r="C8" s="14"/>
      <c r="D8" s="14"/>
    </row>
    <row r="9" spans="1:16" x14ac:dyDescent="0.25">
      <c r="A9" s="14"/>
      <c r="B9" s="14"/>
      <c r="C9" s="14"/>
      <c r="D9" s="14"/>
    </row>
    <row r="10" spans="1:16" x14ac:dyDescent="0.25">
      <c r="A10" s="14"/>
      <c r="B10" s="14"/>
      <c r="C10" s="14"/>
      <c r="D10" s="14"/>
    </row>
    <row r="11" spans="1:16" x14ac:dyDescent="0.25">
      <c r="A11" s="14"/>
      <c r="B11" s="14"/>
      <c r="C11" s="14"/>
      <c r="D11" s="14"/>
    </row>
    <row r="12" spans="1:16" x14ac:dyDescent="0.25">
      <c r="A12" s="14"/>
      <c r="B12" s="14"/>
      <c r="C12" s="14"/>
      <c r="D12" s="14"/>
    </row>
    <row r="13" spans="1:16" x14ac:dyDescent="0.25">
      <c r="A13" s="14"/>
      <c r="B13" s="14"/>
      <c r="C13" s="14"/>
      <c r="D13" s="14"/>
    </row>
  </sheetData>
  <mergeCells count="1">
    <mergeCell ref="A1:P1"/>
  </mergeCells>
  <hyperlinks>
    <hyperlink ref="A2" location="'Tipo Rubro'!A6" display="'Tipo Rubro'!A6" xr:uid="{0326F9D2-C302-4F10-A3E1-108277811985}"/>
    <hyperlink ref="B2" location="'Tipo Rubro'!A7" display="'Tipo Rubro'!A7" xr:uid="{0ECEA39F-D603-492E-AF2D-955FB68AFE3A}"/>
    <hyperlink ref="C2" location="'Tipo Rubro'!A8" display="'Tipo Rubro'!A8" xr:uid="{AF32E08E-69FF-4A36-85FD-9A87A63351A8}"/>
    <hyperlink ref="D2" location="'Tipo Rubro'!A9" display="'Tipo Rubro'!A9" xr:uid="{AEFEB7BF-8120-45B7-A390-839AE52C0A60}"/>
    <hyperlink ref="A1" location="'Objetos de Dominio'!A1" display="Volver al Inicio" xr:uid="{E9617ED3-C406-4548-8623-30CD8E5285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987D73-5DB2-409A-A636-041E764A63A7}">
          <x14:formula1>
            <xm:f>Valores!$C$2:$C$3</xm:f>
          </x14:formula1>
          <xm:sqref>D3:D5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F70A-C6A8-4852-B63E-0435180A2A1A}">
  <dimension ref="A1:R14"/>
  <sheetViews>
    <sheetView tabSelected="1" workbookViewId="0">
      <pane ySplit="1" topLeftCell="A4" activePane="bottomLeft" state="frozen"/>
      <selection pane="bottomLeft" activeCell="B12" sqref="B12"/>
    </sheetView>
  </sheetViews>
  <sheetFormatPr baseColWidth="10" defaultRowHeight="15" x14ac:dyDescent="0.25"/>
  <cols>
    <col min="1" max="1" width="18.5703125" bestFit="1" customWidth="1"/>
    <col min="2" max="2" width="68.7109375" customWidth="1"/>
    <col min="8" max="8" width="46.7109375" bestFit="1" customWidth="1"/>
    <col min="10" max="10" width="39.42578125" bestFit="1" customWidth="1"/>
    <col min="11" max="11" width="15.7109375" bestFit="1" customWidth="1"/>
    <col min="13" max="13" width="13" bestFit="1" customWidth="1"/>
    <col min="15" max="15" width="10.85546875" bestFit="1" customWidth="1"/>
    <col min="16" max="16" width="80.28515625" customWidth="1"/>
  </cols>
  <sheetData>
    <row r="1" spans="1:18" s="4" customFormat="1" x14ac:dyDescent="0.25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8" s="4" customFormat="1" x14ac:dyDescent="0.25">
      <c r="A2" s="7" t="str">
        <f>'Objetos de Dominio'!$A$1&amp;":"</f>
        <v>Objeto de Dominio:</v>
      </c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8" s="4" customFormat="1" x14ac:dyDescent="0.25">
      <c r="A3" s="7" t="str">
        <f>'Objetos de Dominio'!$B$1&amp;":"</f>
        <v>Descripción:</v>
      </c>
      <c r="B3" s="26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8" s="4" customFormat="1" ht="30" x14ac:dyDescent="0.25">
      <c r="A4" s="17" t="s">
        <v>71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8" s="4" customFormat="1" ht="30" x14ac:dyDescent="0.25">
      <c r="A5" s="18" t="s">
        <v>26</v>
      </c>
      <c r="B5" s="7" t="s">
        <v>0</v>
      </c>
      <c r="C5" s="7" t="s">
        <v>30</v>
      </c>
      <c r="D5" s="7" t="s">
        <v>31</v>
      </c>
      <c r="E5" s="7" t="s">
        <v>32</v>
      </c>
      <c r="F5" s="7" t="s">
        <v>38</v>
      </c>
      <c r="G5" s="7" t="s">
        <v>39</v>
      </c>
      <c r="H5" s="7" t="s">
        <v>40</v>
      </c>
      <c r="I5" s="7" t="s">
        <v>44</v>
      </c>
      <c r="J5" s="7" t="s">
        <v>47</v>
      </c>
      <c r="K5" s="7" t="s">
        <v>49</v>
      </c>
      <c r="L5" s="7" t="s">
        <v>76</v>
      </c>
      <c r="M5" s="7" t="s">
        <v>50</v>
      </c>
      <c r="N5" s="7" t="s">
        <v>77</v>
      </c>
      <c r="O5" s="7" t="s">
        <v>51</v>
      </c>
      <c r="P5" s="7" t="s">
        <v>21</v>
      </c>
    </row>
    <row r="6" spans="1:18" s="4" customFormat="1" ht="30" x14ac:dyDescent="0.25">
      <c r="A6" s="19" t="s">
        <v>25</v>
      </c>
      <c r="B6" s="19" t="s">
        <v>1</v>
      </c>
      <c r="C6" s="19">
        <v>10</v>
      </c>
      <c r="D6" s="19">
        <v>10</v>
      </c>
      <c r="E6" s="19"/>
      <c r="F6" s="19"/>
      <c r="G6" s="19"/>
      <c r="H6" s="19" t="s">
        <v>78</v>
      </c>
      <c r="I6" s="19"/>
      <c r="J6" s="19" t="s">
        <v>48</v>
      </c>
      <c r="K6" s="19" t="s">
        <v>8</v>
      </c>
      <c r="L6" s="19" t="s">
        <v>9</v>
      </c>
      <c r="M6" s="19" t="s">
        <v>8</v>
      </c>
      <c r="N6" s="19" t="s">
        <v>9</v>
      </c>
      <c r="O6" s="19" t="s">
        <v>8</v>
      </c>
      <c r="P6" s="19" t="s">
        <v>79</v>
      </c>
    </row>
    <row r="7" spans="1:18" s="30" customFormat="1" x14ac:dyDescent="0.25">
      <c r="A7" s="19" t="s">
        <v>94</v>
      </c>
      <c r="B7" s="19" t="s">
        <v>2</v>
      </c>
      <c r="C7" s="19">
        <v>4</v>
      </c>
      <c r="D7" s="19">
        <v>50</v>
      </c>
      <c r="E7" s="19"/>
      <c r="F7" s="19"/>
      <c r="G7" s="19"/>
      <c r="H7" s="19" t="s">
        <v>95</v>
      </c>
      <c r="I7" s="19"/>
      <c r="J7" s="19" t="s">
        <v>48</v>
      </c>
      <c r="K7" s="19" t="s">
        <v>9</v>
      </c>
      <c r="L7" s="19" t="s">
        <v>8</v>
      </c>
      <c r="M7" s="19" t="s">
        <v>8</v>
      </c>
      <c r="N7" s="19" t="s">
        <v>8</v>
      </c>
      <c r="O7" s="19" t="s">
        <v>9</v>
      </c>
      <c r="P7" s="19" t="s">
        <v>96</v>
      </c>
      <c r="Q7" s="21"/>
      <c r="R7" s="21"/>
    </row>
    <row r="8" spans="1:18" s="22" customFormat="1" x14ac:dyDescent="0.25">
      <c r="A8" s="11" t="s">
        <v>10</v>
      </c>
      <c r="B8" s="11" t="s">
        <v>1</v>
      </c>
      <c r="C8" s="11">
        <v>1</v>
      </c>
      <c r="D8" s="11">
        <v>50</v>
      </c>
      <c r="E8" s="11"/>
      <c r="F8" s="11"/>
      <c r="G8" s="11"/>
      <c r="H8" s="11" t="s">
        <v>97</v>
      </c>
      <c r="I8" s="11"/>
      <c r="J8" s="11" t="s">
        <v>48</v>
      </c>
      <c r="K8" s="11" t="s">
        <v>9</v>
      </c>
      <c r="L8" s="11" t="s">
        <v>9</v>
      </c>
      <c r="M8" s="11" t="s">
        <v>8</v>
      </c>
      <c r="N8" s="11" t="s">
        <v>9</v>
      </c>
      <c r="O8" s="11" t="s">
        <v>9</v>
      </c>
      <c r="P8" s="11" t="s">
        <v>98</v>
      </c>
    </row>
    <row r="9" spans="1:18" s="21" customForma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8" s="4" customFormat="1" x14ac:dyDescent="0.25"/>
    <row r="11" spans="1:18" s="4" customFormat="1" ht="30" x14ac:dyDescent="0.25">
      <c r="A11" s="12" t="s">
        <v>56</v>
      </c>
      <c r="B11" s="12" t="s">
        <v>28</v>
      </c>
      <c r="C11" s="6" t="s">
        <v>57</v>
      </c>
    </row>
    <row r="12" spans="1:18" s="4" customFormat="1" x14ac:dyDescent="0.25">
      <c r="A12" s="6" t="s">
        <v>58</v>
      </c>
      <c r="B12" s="6" t="s">
        <v>99</v>
      </c>
      <c r="C12" s="13" t="str">
        <f>$A$7</f>
        <v>Cantidad</v>
      </c>
    </row>
    <row r="13" spans="1:18" s="4" customFormat="1" x14ac:dyDescent="0.25">
      <c r="A13" s="27" t="s">
        <v>60</v>
      </c>
      <c r="B13" s="28" t="s">
        <v>63</v>
      </c>
      <c r="C13" s="10" t="s">
        <v>61</v>
      </c>
    </row>
    <row r="14" spans="1:18" s="4" customFormat="1" x14ac:dyDescent="0.25">
      <c r="A14" s="27"/>
      <c r="B14" s="28"/>
      <c r="C14" s="10" t="s">
        <v>62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'Objetos de Dominio'!A1" display="Volver al Inicio" xr:uid="{8B123C6D-A6F1-45AE-899B-34B61148C7CB}"/>
    <hyperlink ref="A4" location="'Tipo Rubro- Datos Simulados'!A1" display="Datos Simulados" xr:uid="{79A10D29-A1CC-4C27-B3E9-65034E484083}"/>
    <hyperlink ref="A1:P1" location="'Objetos de Dominio'!A15" display="Volver al Inicio" xr:uid="{311E0DB5-2C9A-4DFE-B6A5-019F59800C7C}"/>
    <hyperlink ref="C12" location="'Tipo Rubro'!A7" display="'Tipo Rubro'!A7" xr:uid="{DA43B6D2-643E-4C23-A6DD-D54D4052457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CCDDC6-CA9B-4299-BE4D-DA2A1EFB72B8}">
          <x14:formula1>
            <xm:f>Valores!$A$2:$A$7</xm:f>
          </x14:formula1>
          <xm:sqref>B6:B9</xm:sqref>
        </x14:dataValidation>
        <x14:dataValidation type="list" allowBlank="1" showInputMessage="1" showErrorMessage="1" xr:uid="{89639D58-60A5-4B7A-B019-FEBD591A94A8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4EA2-F196-4F9F-A7F8-D22ADEEA91C2}">
  <dimension ref="A1:R14"/>
  <sheetViews>
    <sheetView workbookViewId="0">
      <pane xSplit="1" topLeftCell="B1" activePane="topRight" state="frozen"/>
      <selection pane="topRight" sqref="A1:XFD14"/>
    </sheetView>
  </sheetViews>
  <sheetFormatPr baseColWidth="10" defaultRowHeight="15" x14ac:dyDescent="0.25"/>
  <cols>
    <col min="1" max="1" width="15.5703125" style="4" customWidth="1"/>
    <col min="2" max="2" width="60.5703125" style="4" bestFit="1" customWidth="1"/>
    <col min="3" max="3" width="17.5703125" style="4" bestFit="1" customWidth="1"/>
    <col min="4" max="4" width="17.42578125" style="4" customWidth="1"/>
    <col min="5" max="7" width="11.42578125" style="4"/>
    <col min="8" max="8" width="46.28515625" style="4" bestFit="1" customWidth="1"/>
    <col min="9" max="9" width="52.42578125" style="4" customWidth="1"/>
    <col min="10" max="10" width="39.42578125" style="4" bestFit="1" customWidth="1"/>
    <col min="11" max="11" width="15.7109375" style="4" bestFit="1" customWidth="1"/>
    <col min="12" max="12" width="11.5703125" style="4" bestFit="1" customWidth="1"/>
    <col min="13" max="13" width="13" style="4" bestFit="1" customWidth="1"/>
    <col min="14" max="14" width="10.5703125" style="4" bestFit="1" customWidth="1"/>
    <col min="15" max="15" width="13.140625" style="4" customWidth="1"/>
    <col min="16" max="16" width="68.28515625" style="4" customWidth="1"/>
    <col min="17" max="16384" width="11.42578125" style="4"/>
  </cols>
  <sheetData>
    <row r="1" spans="1:18" x14ac:dyDescent="0.25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8" ht="30" x14ac:dyDescent="0.25">
      <c r="A2" s="7" t="str">
        <f>'Objetos de Dominio'!$A$1&amp;":"</f>
        <v>Objeto de Dominio:</v>
      </c>
      <c r="B2" s="26" t="str">
        <f>'Objetos de Dominio'!A2</f>
        <v>Tipo Rubro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8" x14ac:dyDescent="0.25">
      <c r="A3" s="7" t="str">
        <f>'Objetos de Dominio'!$B$1&amp;":"</f>
        <v>Descripción:</v>
      </c>
      <c r="B3" s="26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8" ht="30" x14ac:dyDescent="0.25">
      <c r="A4" s="17" t="s">
        <v>71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8" ht="30" x14ac:dyDescent="0.25">
      <c r="A5" s="18" t="s">
        <v>26</v>
      </c>
      <c r="B5" s="7" t="s">
        <v>0</v>
      </c>
      <c r="C5" s="7" t="s">
        <v>30</v>
      </c>
      <c r="D5" s="7" t="s">
        <v>31</v>
      </c>
      <c r="E5" s="7" t="s">
        <v>32</v>
      </c>
      <c r="F5" s="7" t="s">
        <v>38</v>
      </c>
      <c r="G5" s="7" t="s">
        <v>39</v>
      </c>
      <c r="H5" s="7" t="s">
        <v>40</v>
      </c>
      <c r="I5" s="7" t="s">
        <v>44</v>
      </c>
      <c r="J5" s="7" t="s">
        <v>47</v>
      </c>
      <c r="K5" s="7" t="s">
        <v>49</v>
      </c>
      <c r="L5" s="7" t="s">
        <v>76</v>
      </c>
      <c r="M5" s="7" t="s">
        <v>50</v>
      </c>
      <c r="N5" s="7" t="s">
        <v>77</v>
      </c>
      <c r="O5" s="7" t="s">
        <v>51</v>
      </c>
      <c r="P5" s="7" t="s">
        <v>21</v>
      </c>
    </row>
    <row r="6" spans="1:18" ht="30" x14ac:dyDescent="0.25">
      <c r="A6" s="19" t="s">
        <v>25</v>
      </c>
      <c r="B6" s="19" t="s">
        <v>1</v>
      </c>
      <c r="C6" s="19">
        <v>10</v>
      </c>
      <c r="D6" s="19">
        <v>10</v>
      </c>
      <c r="E6" s="19"/>
      <c r="F6" s="19"/>
      <c r="G6" s="19"/>
      <c r="H6" s="19" t="s">
        <v>78</v>
      </c>
      <c r="I6" s="19"/>
      <c r="J6" s="19" t="s">
        <v>48</v>
      </c>
      <c r="K6" s="19" t="s">
        <v>8</v>
      </c>
      <c r="L6" s="19" t="s">
        <v>9</v>
      </c>
      <c r="M6" s="19" t="s">
        <v>8</v>
      </c>
      <c r="N6" s="19" t="s">
        <v>9</v>
      </c>
      <c r="O6" s="19" t="s">
        <v>8</v>
      </c>
      <c r="P6" s="19" t="s">
        <v>79</v>
      </c>
    </row>
    <row r="7" spans="1:18" s="22" customFormat="1" ht="30" x14ac:dyDescent="0.25">
      <c r="A7" s="11" t="s">
        <v>27</v>
      </c>
      <c r="B7" s="11" t="s">
        <v>1</v>
      </c>
      <c r="C7" s="11">
        <v>1</v>
      </c>
      <c r="D7" s="11">
        <v>50</v>
      </c>
      <c r="E7" s="11"/>
      <c r="F7" s="11"/>
      <c r="G7" s="11"/>
      <c r="H7" s="11" t="s">
        <v>42</v>
      </c>
      <c r="I7" s="11"/>
      <c r="J7" s="11" t="s">
        <v>48</v>
      </c>
      <c r="K7" s="11" t="s">
        <v>9</v>
      </c>
      <c r="L7" s="11" t="s">
        <v>9</v>
      </c>
      <c r="M7" s="11" t="s">
        <v>8</v>
      </c>
      <c r="N7" s="11" t="s">
        <v>9</v>
      </c>
      <c r="O7" s="11" t="s">
        <v>9</v>
      </c>
      <c r="P7" s="11" t="s">
        <v>80</v>
      </c>
      <c r="Q7" s="21"/>
      <c r="R7" s="21"/>
    </row>
    <row r="8" spans="1:18" s="21" customForma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8" s="21" customForma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1" spans="1:18" ht="30" x14ac:dyDescent="0.25">
      <c r="A11" s="12" t="s">
        <v>56</v>
      </c>
      <c r="B11" s="12" t="s">
        <v>28</v>
      </c>
      <c r="C11" s="6" t="s">
        <v>57</v>
      </c>
    </row>
    <row r="12" spans="1:18" x14ac:dyDescent="0.25">
      <c r="A12" s="6" t="s">
        <v>58</v>
      </c>
      <c r="B12" s="6" t="s">
        <v>81</v>
      </c>
      <c r="C12" s="13" t="str">
        <f>$A$7</f>
        <v>Nombre</v>
      </c>
    </row>
    <row r="13" spans="1:18" x14ac:dyDescent="0.25">
      <c r="A13" s="27" t="s">
        <v>60</v>
      </c>
      <c r="B13" s="28" t="s">
        <v>63</v>
      </c>
      <c r="C13" s="10" t="s">
        <v>61</v>
      </c>
    </row>
    <row r="14" spans="1:18" x14ac:dyDescent="0.25">
      <c r="A14" s="27"/>
      <c r="B14" s="28"/>
      <c r="C14" s="10" t="s">
        <v>62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'Objetos de Dominio'!A1" display="Volver al Inicio" xr:uid="{EA175934-C912-41EB-A2C9-56FB91C8A43A}"/>
    <hyperlink ref="A4" location="'Tipo Rubro- Datos Simulados'!A1" display="Datos Simulados" xr:uid="{36D08B3A-6FDA-4DC8-967D-C9E114F9CA06}"/>
    <hyperlink ref="A1:P1" location="'Objetos de Dominio'!A15" display="Volver al Inicio" xr:uid="{E969C102-5E5E-4427-B878-308DA1AA279F}"/>
    <hyperlink ref="C12" location="'Tipo Rubro'!A7" display="'Tipo Rubro'!A7" xr:uid="{62E74DB6-1CDD-4ACC-9357-65E27D74578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EE16E6-5621-4456-ABAF-3EEAF12D92DE}">
          <x14:formula1>
            <xm:f>Valores!$B$2:$B$3</xm:f>
          </x14:formula1>
          <xm:sqref>K6:O9</xm:sqref>
        </x14:dataValidation>
        <x14:dataValidation type="list" allowBlank="1" showInputMessage="1" showErrorMessage="1" xr:uid="{919C2EB4-3159-4F0D-8BE1-39D22AFF7440}">
          <x14:formula1>
            <xm:f>Valores!$A$2:$A$7</xm:f>
          </x14:formula1>
          <xm:sqref>B6:B9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D1DF-C9BD-4E54-B8A3-D913FB05DB72}">
  <dimension ref="A1:P8"/>
  <sheetViews>
    <sheetView workbookViewId="0">
      <selection activeCell="C8" sqref="C8"/>
    </sheetView>
  </sheetViews>
  <sheetFormatPr baseColWidth="10" defaultRowHeight="15" x14ac:dyDescent="0.25"/>
  <cols>
    <col min="1" max="1" width="12.42578125" bestFit="1" customWidth="1"/>
    <col min="2" max="2" width="32.28515625" style="4" bestFit="1" customWidth="1"/>
    <col min="3" max="3" width="92.85546875" bestFit="1" customWidth="1"/>
    <col min="4" max="4" width="6.85546875" bestFit="1" customWidth="1"/>
  </cols>
  <sheetData>
    <row r="1" spans="1:16" x14ac:dyDescent="0.25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15" t="str">
        <f>'Tipo Rubro'!$A$6</f>
        <v>Identificador</v>
      </c>
      <c r="B2" s="23" t="str">
        <f>'Tipo Rubro'!$A$7</f>
        <v>Nombre</v>
      </c>
      <c r="C2" s="15" t="str">
        <f>'Tipo Rubro'!$A$8</f>
        <v>Descripcion</v>
      </c>
      <c r="D2" s="15" t="str">
        <f>'Tipo Rubro'!$A$9</f>
        <v>Estado</v>
      </c>
    </row>
    <row r="3" spans="1:16" ht="30" x14ac:dyDescent="0.25">
      <c r="A3" s="14">
        <v>1</v>
      </c>
      <c r="B3" s="16" t="s">
        <v>82</v>
      </c>
      <c r="C3" s="16" t="s">
        <v>83</v>
      </c>
      <c r="D3" s="14" t="s">
        <v>65</v>
      </c>
    </row>
    <row r="4" spans="1:16" x14ac:dyDescent="0.25">
      <c r="A4" s="14">
        <v>2</v>
      </c>
      <c r="B4" s="16" t="s">
        <v>85</v>
      </c>
      <c r="C4" t="s">
        <v>89</v>
      </c>
      <c r="D4" s="14" t="s">
        <v>65</v>
      </c>
    </row>
    <row r="5" spans="1:16" ht="30" x14ac:dyDescent="0.25">
      <c r="B5" s="4" t="s">
        <v>84</v>
      </c>
      <c r="C5" s="16" t="s">
        <v>88</v>
      </c>
    </row>
    <row r="6" spans="1:16" x14ac:dyDescent="0.25">
      <c r="B6" s="4" t="s">
        <v>90</v>
      </c>
      <c r="C6" t="s">
        <v>91</v>
      </c>
    </row>
    <row r="7" spans="1:16" x14ac:dyDescent="0.25">
      <c r="B7" s="4" t="s">
        <v>86</v>
      </c>
      <c r="C7" t="s">
        <v>92</v>
      </c>
    </row>
    <row r="8" spans="1:16" ht="30" x14ac:dyDescent="0.25">
      <c r="B8" s="4" t="s">
        <v>87</v>
      </c>
      <c r="C8" s="4" t="s">
        <v>93</v>
      </c>
    </row>
  </sheetData>
  <mergeCells count="1">
    <mergeCell ref="A1:P1"/>
  </mergeCells>
  <hyperlinks>
    <hyperlink ref="A2" location="'Tipo Rubro'!A6" display="'Tipo Rubro'!A6" xr:uid="{98E25BF8-62EC-418E-9AD4-F090776A36DA}"/>
    <hyperlink ref="B2" location="'Tipo Rubro'!A7" display="'Tipo Rubro'!A7" xr:uid="{F473D5C9-05AB-4D8B-B0F9-968CDED2DE95}"/>
    <hyperlink ref="C2" location="'Tipo Rubro'!A8" display="'Tipo Rubro'!A8" xr:uid="{BB2E1AAA-06D9-452F-9FBB-C78C1B981386}"/>
    <hyperlink ref="D2" location="'Tipo Rubro'!A9" display="'Tipo Rubro'!A9" xr:uid="{C2CAA311-1A98-488B-9CEB-CA0D5DFD6061}"/>
    <hyperlink ref="A1" location="'Objetos de Dominio'!A1" display="Volver al Inicio" xr:uid="{F0D5C8AD-EEE5-4374-A897-6F97CF494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79FC6-86C3-4F56-A2B8-003F3362BEE1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Valores</vt:lpstr>
      <vt:lpstr>Modelo de Dominio</vt:lpstr>
      <vt:lpstr>Objetos de Dominio</vt:lpstr>
      <vt:lpstr>Tipo Rubro</vt:lpstr>
      <vt:lpstr>Tipo Rubro- Datos Simulados</vt:lpstr>
      <vt:lpstr>Rubro</vt:lpstr>
      <vt:lpstr>Tipo Identificacion</vt:lpstr>
      <vt:lpstr>Tipo Identificacion-Datos Simul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2022-08-12T22:34:15Z</dcterms:created>
  <dcterms:modified xsi:type="dcterms:W3CDTF">2022-08-19T18:39:09Z</dcterms:modified>
</cp:coreProperties>
</file>