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207\Documents\GitHub\Presupuesto\Clase\"/>
    </mc:Choice>
  </mc:AlternateContent>
  <xr:revisionPtr revIDLastSave="0" documentId="13_ncr:1_{C43FD99A-738B-4C32-8F0D-7948FDBB67D0}" xr6:coauthVersionLast="36" xr6:coauthVersionMax="36" xr10:uidLastSave="{00000000-0000-0000-0000-000000000000}"/>
  <bookViews>
    <workbookView xWindow="0" yWindow="0" windowWidth="28800" windowHeight="12105" firstSheet="3" activeTab="5" xr2:uid="{40064D5F-B35F-41F3-A50B-554BD813C67A}"/>
  </bookViews>
  <sheets>
    <sheet name="Valores" sheetId="1" r:id="rId1"/>
    <sheet name="Modelo de Dominio" sheetId="3" r:id="rId2"/>
    <sheet name="Objetos de Dominio" sheetId="2" r:id="rId3"/>
    <sheet name="Tipo Rubro" sheetId="4" r:id="rId4"/>
    <sheet name="Tipo Rubro- Datos Simulados" sheetId="6" r:id="rId5"/>
    <sheet name="Rubr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C2" i="6"/>
  <c r="B2" i="6"/>
  <c r="A2" i="6"/>
  <c r="C13" i="4"/>
  <c r="B3" i="4"/>
  <c r="D11" i="4" l="1"/>
  <c r="D12" i="4"/>
  <c r="D15" i="4" l="1"/>
  <c r="D16" i="4" s="1"/>
  <c r="D17" i="4" s="1"/>
  <c r="D18" i="4" s="1"/>
  <c r="B3" i="5"/>
  <c r="A3" i="5"/>
  <c r="B2" i="5"/>
  <c r="A2" i="5"/>
  <c r="D24" i="4" l="1"/>
  <c r="D21" i="4"/>
  <c r="B2" i="4"/>
  <c r="A3" i="4"/>
  <c r="A2" i="4"/>
</calcChain>
</file>

<file path=xl/sharedStrings.xml><?xml version="1.0" encoding="utf-8"?>
<sst xmlns="http://schemas.openxmlformats.org/spreadsheetml/2006/main" count="102" uniqueCount="73">
  <si>
    <t>Tipo de Dato</t>
  </si>
  <si>
    <t>Alfanumerico</t>
  </si>
  <si>
    <t>Entero</t>
  </si>
  <si>
    <t>Decimal</t>
  </si>
  <si>
    <t>Logico</t>
  </si>
  <si>
    <t>Fecha</t>
  </si>
  <si>
    <t>Fecha y tiempo</t>
  </si>
  <si>
    <t>Indicadores</t>
  </si>
  <si>
    <t>Si</t>
  </si>
  <si>
    <t>No</t>
  </si>
  <si>
    <t>Tipo Rubro</t>
  </si>
  <si>
    <t>Rubro</t>
  </si>
  <si>
    <t>Detalle Presupuesto</t>
  </si>
  <si>
    <t>Presupuesto</t>
  </si>
  <si>
    <t>Año</t>
  </si>
  <si>
    <t>Persona</t>
  </si>
  <si>
    <t>Mes</t>
  </si>
  <si>
    <t>Tipo Detalle Presupuesto</t>
  </si>
  <si>
    <t>Historial Detalle</t>
  </si>
  <si>
    <t>Compromiso Financiero</t>
  </si>
  <si>
    <t>Volver al Inicio</t>
  </si>
  <si>
    <t>Descripción</t>
  </si>
  <si>
    <t>Objeto de Dominio</t>
  </si>
  <si>
    <t>Entidad que representa un tipo de rubro, el cual corresponde a la categoria a la cual pertence un rubro determinado o un compromiso financiero. Por ejemplo un tipo de rubro  puede ser ingreso, el cual indica que los rubros catagorizados con él, corresponde a dinero que la persona va a recibir por diferentes razones: salarios ,inversiones, ganancias ocacionales</t>
  </si>
  <si>
    <t>Volver al inicio</t>
  </si>
  <si>
    <t>a</t>
  </si>
  <si>
    <t>Identificador</t>
  </si>
  <si>
    <t>Atributo</t>
  </si>
  <si>
    <t>Nombre</t>
  </si>
  <si>
    <t>Descripcion</t>
  </si>
  <si>
    <t>Estado</t>
  </si>
  <si>
    <t>Longitud Minima</t>
  </si>
  <si>
    <t>Longitud Maxima</t>
  </si>
  <si>
    <t>Precisión</t>
  </si>
  <si>
    <t>bytes</t>
  </si>
  <si>
    <t>kbytes</t>
  </si>
  <si>
    <t>mbytes</t>
  </si>
  <si>
    <t>gbytes</t>
  </si>
  <si>
    <t>usuarios</t>
  </si>
  <si>
    <t>Rango Inicial</t>
  </si>
  <si>
    <t>Rango Final</t>
  </si>
  <si>
    <t>Formato</t>
  </si>
  <si>
    <t>Formato deun identificador unico universal (UUID)</t>
  </si>
  <si>
    <t>Solo letras y espacios</t>
  </si>
  <si>
    <t>Cualquier tipo de carácter</t>
  </si>
  <si>
    <t>Valor por defecto</t>
  </si>
  <si>
    <t>En caso de que no se registre una descripcion se registrara en  este atributo el valor del nombre</t>
  </si>
  <si>
    <t>En caso de que no resgistre un estado se registrara activo</t>
  </si>
  <si>
    <t>Regla especial</t>
  </si>
  <si>
    <t>Quitar espacios en blanco al inicio y al final</t>
  </si>
  <si>
    <t>¿Autogenerado?</t>
  </si>
  <si>
    <t>¿Obligatorio?</t>
  </si>
  <si>
    <t>¿Identifica al registro?</t>
  </si>
  <si>
    <t>Atributo que representa el identificador de un tipo de rubro, asegurando que sea unico</t>
  </si>
  <si>
    <t>Atributo que representael nombre de un tipo de rubro determinado</t>
  </si>
  <si>
    <t>Atributo que representa un detalle adicional con respecto a tipo rubro</t>
  </si>
  <si>
    <t>Atributo que representa si el tipo de rubro esta activo o desactivado. Lo que indica sipuede o no serutilizados</t>
  </si>
  <si>
    <t>Nombre combinacion</t>
  </si>
  <si>
    <t>Atributos</t>
  </si>
  <si>
    <t>Combinacion 1</t>
  </si>
  <si>
    <t>No es posible tener masde un tipo de rubro con el mismo nombre</t>
  </si>
  <si>
    <t>Combinacion 2</t>
  </si>
  <si>
    <t>Tipo identificacion</t>
  </si>
  <si>
    <t>Identifiacion</t>
  </si>
  <si>
    <t>No es posible tener mas de un tipo de rubro con el mismo nombre</t>
  </si>
  <si>
    <t>Ingreso</t>
  </si>
  <si>
    <t>Activo</t>
  </si>
  <si>
    <t>Incativo</t>
  </si>
  <si>
    <t>Gasto</t>
  </si>
  <si>
    <t>Abc</t>
  </si>
  <si>
    <t>Tipo de rubro que sirve para asociarlo a los rubros que representan dinero que una persona va a gastar</t>
  </si>
  <si>
    <t>Tipo de rubro que sirve para asociarlo a los rubros que representan dinero que una persona va a recibir</t>
  </si>
  <si>
    <t>Datos Simulados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</si>
</sst>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49" name="AutoShape 1" descr="data:image/jpeg;base64,/9j/4AAQSkZJRgABAQEAYABgAAD/2wBDAAgGBgcGBQgHBwcJCQgKDBQNDAsLDBkSEw8UHRofHh0aHBwgJC4nICIsIxwcKDcpLDAxNDQ0Hyc5PTgyPC4zNDL/2wBDAQkJCQwLDBgNDRgyIRwhMjIyMjIyMjIyMjIyMjIyMjIyMjIyMjIyMjIyMjIyMjIyMjIyMjIyMjIyMjIyMjIyMjL/wAARCAGNAy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qrf3F1bQB7Sxa8kLYMayKmB65bigC1RWH/a+sjr4bmH/AG9w/wDxVcTeeOvF1n8Qm0ix8Ny6lavEkk1uHQPaE5HMqnYAQA2G5564xQB6lRSISyKWUqxGSpOce1LQAUUUUAFFFFABRRRQAUUUUAFFFFABRRRQAUUUUAFFFFABRRRQAUUUUAFFFFABRRRQAUUUUAFFFFABRRRQAUUUUAFFFFABRRRQAUUUUAFFFFABRRRQAUUUUAFFFFABRRRQAUUUUAFFFFABRRRQAUUUUAFFFYfilpfsNnDFcTQCe+gid4JCjbWcZAI5GaANy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uV8W/8ACQ/abUaO0qw+W+TCgY+dldm4Ej5cbuvHr2q//wAIxB/0EtY/8GMv+NH/AAjEH/QS1j/wYy/40AYUieJJdRnDpcva/akaz3Kh2qJP3hbPfPKZ/g981nRW/itreGdY743sJnELyEKskjQDaZE9AwIGSRnGDitvXLKw0KwW6n1DW33yrDGi6hLlnY4A68D3rMs7zTry/srUTeIYvtS8PNqMiANlhtGW+bBU9PUHGDQA+OHxVNZyn7TqCCKC5ktvkVXeQCPy1fdkkFvMxnGfpiu8QsY1LDDEDI96xv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D8OLJDLrFq1zcTx297sjNxKZGVTFG2Nx5xlj+dblABRRRQAUUUUAFFFFABRRRQAUUUUAFFFFABWH4n/1Omf8AYTtv/Q63Kw/E/wDqdM/7Cdt/6HQBuUUUUAFFFFABRRRQAUUUUAFFFFABRRRQAUUUUAFFFFABRRRQAUUUUAFFFFABRRRQAUUUUAFFFFABRRRQAUUUUAFFFFABRRRQAVznjPVPEek6K1x4a0WPVLvnKPNt2D1C9X+gINdHRQB514T1LX/EXg+KTVtIS/nlkZrgTXAgaGRW+4E2ZTbgY5z3zzWvHp91FPBPH4RsxJbgCM/b+mM4ONvJG48nnk112AM8detFADULNGpddrEAsoOcH0zTqKKACiiigAooooAKKKKACiiigAooooAKKKKACiiigAooooAKKKKACiiigAooooAKKKKACiiigAooooAKKKKACiiigAooooAKKKKACiiigAooooAKKKKAMXQ/+Qlr/wD2EB/6IirarF0P/kJa/wD9hAf+iIq2qACiiigAooooAKKKKACiiigAooooAKKKKACsPxP/AKnTP+wnbf8AodblYfif/U6Z/wBhO2/9DoA3KKKKACiiigAooooAKKKKACiiigAooooAKKKKACiiigAooooAKKKKACiiigAooooAKKKKACiiigAooooAKKKKACiiigAooooAKKKKACiiigAooooAKKKKACiiigAooooAKKKKACiiigAooooAKKKKACiiigAooooAKKKKACiiigAooooAKKKKACiiigAooooAKKKKACiiigAooooAKKKKACiiigAooooAxdD/AOQlr/8A2EB/6IirarF0P/kJa/8A9hAf+iIq2qACiiigAooooAKKKKACiiigAooooAKKKKACsPxP/qdM/wCwnbf+h1uVh+J/9Tpn/YTtv/Q6ANyiiigAooooAKKKKACiiigAooooAKKKKACiiigAooooAKKKKACiiigAooooAKKKKACiiigAooooAKKKKACiiigAooooAKKKKACiiigAooooAKKKKACiiigAooooAKKKKACiiigAooooAKKKKACiiigAooooAKKKKACiiigAooooAKKKKACiiigAooooAKKKKACiiigAooooAKKKKACiiigAooooAKKKKAMXQ/8AkJa//wBhAf8AoiKtqsXQ/wDkJa//ANhAf+iIq2qACiiigAooooAKKKKACimu21GbrgZrA0/UPEWoaba3qWmlolxCkyq1xJkBgDg/J70AdDRWN5niX/n20n/wIk/+Io8zxL/z7aT/AOBEn/xFAGzRWN5niX/n20n/AMCJP/iKPM8S/wDPtpP/AIESf/EUAbNYfif/AFOmf9hO2/8AQ6f5niX/AJ9tJ/8AAiT/AOIqnqVl4j1FLZWi0pPIuY7gYnkOdhzj7negDQ0bUbu+m1OO8t4oGtbryUWNy2U8tHBJ9fm7dPetWsGKHXoJJ5IrLSFed/MlIuJPmbaFyfk9FA/CpfM8S/8APtpP/gRJ/wDEUAbNFY3meJf+fbSf/AiT/wCIo8zxL/z7aT/4ESf/ABFAGzRWN5niX/n20n/wIk/+Io8zxL/z7aT/AOBEn/xFAGzRWPYahqLazJp+oW9qhFuJ1e3lZv4tuDlRWxQAUUUUAFFFFABRRRQAUUUUAFFFFABRRRQAUUUUAFFUNZvptO01riCOOSUyxRIsjFVy8ipkkAnA3Z6dqq+Z4l/59tJ/8CJP/iKANmisbzPEv/PtpP8A4ESf/EUeZ4l/59tJ/wDAiT/4igDZorG8zxL/AM+2k/8AgRJ/8RR5niX/AJ9tJ/8AAiT/AOIoA2aKxvM8S/8APtpP/gRJ/wDEUeZ4l/59tJ/8CJP/AIigDZorG8zxL/z7aT/4ESf/ABFHmeJf+fbSf/AiT/4igDZorG8zxL/z7aT/AOBEn/xFHmeJf+fbSf8AwIk/+IoA2aKxvM8S/wDPtpP/AIESf/EUeZ4l/wCfbSf/AAIk/wDiKANmiszRtQub5LxLuGGOa1uTA3kuWVsKrZBIB/i/StOgAooqi2s6Wsc0jalaBIW2SsZ1wjeh54NAF6isefxRo8CXJN7CxtpUhkUSKPmcBhgkgH5Wz16A+lJrDCN4pn8RtpcTjaq/udrn1BdSc/Q0AbJIAyTgCmo6SIrxsrIwyrKcgiubkDxtcI3jSQPbrumUra5jHq3ycfjXGeBPDupeHdUl1K+8WxQ2V9LJPbaNDLHIjqSTwfug+0YA98UAes0VRh1nTZmCC9txN5QmaJpV3qhGckZ4GDUEHiTR50eRdRthGs3kLI0qhXfarYU5+bhh0oA1aKKKACisnVNXa3tEfT/s9zM90lrhpcKrFsEEgHkelM8zxL/z7aT/AOBEn/xFAGzRWN5niX/n20n/AMCJP/iKPM8S/wDPtpP/AIESf/EUAbNFY3meJf8An20n/wACJP8A4ijzPEv/AD7aT/4ESf8AxFAGzRWN5niX/n20n/wIk/8AiKPM8S/8+2k/+BEn/wARQBs0VjeZ4l/59tJ/8CJP/iKPM8S/8+2k/wDgRJ/8RQBs0VjeZ4l/59tJ/wDAiT/4ijzPEv8Az7aT/wCBEn/xFAGzRWN5niX/AJ9tJ/8AAiT/AOIo8zxL/wA+2k/+BEn/AMRQBs0VnaLfz6jYPLcxRxTRzywOsTllyjlcgkA84z0rRoAKKKKACiiigAooooAKKKKACiiigAooooAKKKKACiiigAooooAKKKKAMXQ/+Qlr/wD2EB/6IirarF0P/kJa/wD9hAf+iIq2qACiiigAooooAKKKKAGS/wCpk/3TWb4Z/wCRU0f/AK8Yf/QBWlL/AKmT/dNZvhn/AJFTR/8Arxh/9AFAGrRRRQA19/lt5ZUPg7SwyM9s1x8PinUbNLm41YWjQQXU1vttIX3t5cbOSNzY5C9K7KsjUfDen3+nXdp5QiNwZXMgySskiFGbGeuGPFAFN/GFvG80LadffardWknt9qb4o1CsXPzYIw68Ak5yMcGofEPieTTZ7L7NJClrPaS3T3EltLOAqFMfLHyBh85PpV9vCmivCIntGblizGaTe+QAQzbsspCqNpJGAOOK0jY2rXMdwYV82KJoUPYIxUlcdMfKv5UAYMXi0DSxJc2jw3wWJZIgQyLJIhYDOenHNMtfGsLQWYu9Pu4LqeNJGjITCoY2cyZ3fdAR/fIxiry+EtDRoCtjgQKqxr5r7QFBC8ZwcBiBnoDjpUtn4a0ix8v7PZgGP7hd2cgbCgHzE8BSQB0GaAF0nXItWkeMW1xbSLEk6pOFBeJ87WGCeu08HkY5FatUNN0aw0gP9ig8veFUkuznav3VBYnCjJwBwM1foAKKKKAMYf8AI6t/2Dh/6MNbNYw/5HVv+wcP/RhrZoAKKKKACiiigAooooAKKKKACiiigAooooAKKKKAMfxN/wAgdP8Ar8tP/SiOtisfxN/yB0/6/LT/ANKI62KACiiigDkNb8UahYa9c2FnFbymGCGVIDDK8lwXLAqGXhPu9SO/PFTXHjzTrUKZra6Xc0u0EJlkjfY7gbuRu4A+8ewroktIIrya7SMCeZVSR8n5gudo/DcfzqlL4c0qaONGtcLGX27JHU4dtzgkEZUnkg5HtQBSh8YWM19JaiC4V0uEt/mCgksxUHbncBkZyQMjBGaanjKykkOLO88lGVZJyq7Iyzsig/NnllxwDjIzVt/C+jySSyNaEvIc7vOfKfNv+Q5+T5uflxzVe08H6VZ6gblISY1WNYoC7bEKFiCRnDHLk85welAEVz43022ht3aKffcQwyxIdqlhIrsBksACBG2cn0xmq9148tFtrlrOyuJpY7M3UaybYvMGwPjDHd0PXGMgjrWlH4S0SJCsdo6fcw6zyB02hgoVt2VADMMAgYOOlPfwtospO+yDL5Zi2GR9oBTYSFzgHbxuHOO9ACWfiOC71BLT7Lcxea8kcUzhdkjx8OowScgg8kAHacZrZrNtdB02yvftkFuRPg4ZpGbBbG4gEkAnAyRye9aVABRRRQByum69pWn6lrlvd30MM39oFtjHnHlx1of8Jd4f/wCgtbf991zOoRyyXd+XivJbIX9wJEtQ5bzTBF5RITnruwegJGa6ywvng0y3S+E7XccAE5ELNl1jDNggYPXjHU5A5oAhPi3w/j/kLW3P+3XEW+leHre28mLxJZu8YRIXdZCyqpYjJEmQ3zdUKjrxyRXoVjp32O7vbn7XdTfa5BJ5cz5WLjGEHYVm+LI7iaPS4oLee5Vr3EsMU5i3p5UnBYds468E4oA5W5ttKntXt18XwCN1AcmLDP8AuViJJVl/ug4GByQQeMWtZOi6lo1ppy+Kbe3jgs3tpDtPzgoF3cMCMY6ElTnkHAqddF8VpClqLomRmSU3huSRGRbmPbtPLYfaffr1qjJ4d16LRphdvJLBtk3W0l/5YVjGAJN47BtxIJ77sZ4oAQ2+hNcvcx+KLRVLrNGixko0gdHDON2Dyv8ADtznJJIBqSGLRYWnZPE1kTenN1utw2W3u/7vJ+QZc/3vXIPNX/D+i63b67Ddz3hksgmQyTAxtGY1CoF74OTnj1yckVFP4e8RSajqkhu52jm87YY7kIHRmBjQcHBUZHQDrz8xwAZMmm6FcSrFN4ugaOOIokYTBUGLyum7bjjP3cnkEmrE0OkzPdzyeKNP8+8WWKcra4QRyLGpCru4YeWPmJPXkGrH/CO66qiU2kck8lvHA7C6cERrM7bcbuTtZeN23gjpgHZ8K6Nqli/navK8k6WscKE3DOBhnLcdOhTnGePagC3D4p8OwwxxLq9uVRQoLPk4FOPi3w8Rg6tbYP8At1t0UAefWt1pNvHDYWd5Zkza2k0MNu3RCwPTHB4Oa9BrG8Rf6rTv+whB/wChVs0AFFFFABRRRQBzvi3xQvhq2tnAgaSV2Zlmk2fukG6Qj1bGAB3JFQXPjBLXU5TJCf7KiyhulXO6TyfOAXB5BQ9cdeO9dA9hayXovJIVe4ERhDtzhCckY6ckD8hVOLw1o8NmtotjH9nVtwjYlhny/L7n+58uPSgCXTNVTUWuIjbzW1xbsFlhm27l3AMpypIIIPY+taFU9P0uz0uORLSIr5jbnZ3Z2Y4AGWYknAAHXtVygAooooAKKKKAMbw3/wAeN5/2ELv/ANHPWzWN4b/48bz/ALCF3/6OetmgAooooAKKKKACiiigAooooAKKKKACiiigAooooAKKKKACiiigAooooAxdD/5CWv8A/YQH/oiKtqsXQ/8AkJa//wBhAf8AoiKtqgAooooAKKKKACiiigBGAZSp6EYrDtvDklnaw20Gu6qkMKLHGuYThQMAcx+lbtFAGP8A2Jc/9DBqv/kH/wCN0f2Jc/8AQwar/wCQf/jdbFFAGP8A2Jc/9DBqv/kH/wCN0f2Jc/8AQwar/wCQf/jdbFFAGOdFuQMnxBqv/kH/AON1z0l3Nc2kFxp+vawFOppZP58cKkgsAxAMecYPBNdzXLatpy6fDblZGf7TrcNwcj7pZxx+lAGj/Ylz/wBDBqv/AJB/+N0f2Jc/9DBqv/kH/wCN1sUUAY/9iXP/AEMGq/8AkH/43R/Ylz/0MGq/+Qf/AI3WxRQBj/2Jc/8AQwar/wCQf/jdH9iXP/Qwar/5B/8AjdbFFAGZY6MLO/e9kv7u7naIRA3BTCrnPAVR3rToooAKKKKACiiigAooooAKKKKACiiigAooooAKKKKAKmpafHqdi1rJJLEC6OHiIDKyMHUjII6qO1Uv7Euf+hg1X/yD/wDG62KKAMf+xLn/AKGDVf8AyD/8bo/sS5/6GDVf/IP/AMbrYooAx/7Euf8AoYNV/wDIP/xuj+xLn/oYNV/8g/8AxutiigDmdXiOiaZNf3Wv600US5KxRxOx+gEX/wBamPZ3w8RWtiviDU/Jls5Zm/1OdyvGB/yz9HNb+p2S6npV3YNIY1uYXiLqMlQwIz+tZ0o2+NLAemm3A/8AIkNAD/7Euf8AoYNV/wDIP/xuj+xLn/oYNV/8g/8AxutiigDH/sS5/wChg1X/AMg//G6wLefUJtaW1OraiLSS6ls45A8PmeZGhYkjysbTtYevA9eO3rMPh/TjfTXoikWeUNkpKwCsw2s6gHCsQANw5oAo6hpepW2nzzWerard3KITHBvgXzG7DJj4qno1rqV/LqK3Ot6pC1vOkYjBgJTMMbkE+XyQXPNdMlokc/mh5i2WOGlYr82M8Zx249OcdTWZon/IW8Q/9f6/+k8NAFzTNMTTIplWeed55TNJJMQWZiAOwA6KO1XqKKACiiigArzr4kfDrU/GJjuLHX54xEVb+zZz/o0uPXAyCfUhq9FooAwotCumhRn13VomKglA8J2n0z5farFvo08FxHK2t6nMEOTHI0e1vY4QH9a1aKACiiigAooooApanpqapbJC800JSVZUkhIDKynI6gj9Kqf2Jc/9DBqv/kH/AON1sUUAY/8AYlz/ANDBqv8A5B/+N0f2Jc/9DBqv/kH/AON1sUUAY/8AYlz/ANDBqv8A5B/+N0f2Jc/9DBqv/kH/AON1sUUAY/8AYlz/ANDBqv8A5B/+N0f2Jc/9DBqv/kH/AON1sUUAY/8AYlz/ANDBqv8A5B/+N0f2Jc/9DBqv/kH/AON1sUUAY/8AYlz/ANDBqv8A5B/+N0f2Jc/9DBqv/kH/AON1sUUAY/8AYlz/ANDBqv8A5B/+N0f2Jc/9DBqv/kH/AON1sUUAU9M06PS7M28css26R5WkmILMzsWJOAB1J7VcoooAKKKKACiiigAooooAKKKKACiiigAooooAKKKKACiiigAooooAKKKKAMXQ/wDkJa//ANhAf+iIq2qxdD/5CWv/APYQH/oiKtqgAooooAKKKKACiiigAooooAKKKKACiiigArD8T/6nTP8AsJ23/odblYfif/U6Z/2E7b/0OgDcooooAKKKKACiiigAooooAKKKKACiiigAooooAKKKKACiiigAooooAKKKKACiiigAooooAKKKKACsWf8A5Hax/wCwdcf+jIa2qxZ/+R2sf+wdcf8AoyGgDaooooAKKKKACsXRP+Qt4h/6/wBf/SeGtqsXRP8AkLeIf+v9f/SeGgDaooooAKKKKACis0+ItEBIOs6eCDgj7Un+NZmu+OdD0LTG1CS8huoI2USi1mR3RScbtucsASM45xz2oA6WiszRPEOkeJLH7Zo+oQXkHQtE2Sp9GHVT7GtOgAooooAKKKKACiori5gtITNczxwxA4LyOFUfiap/8JBov/QXsP8AwJT/ABoA0aKzv+Eg0X/oL2H/AIEp/jR/wkGi/wDQXsP/AAJT/GgDRorO/wCEg0X/AKC9h/4Ep/jR/wAJBov/AEF7D/wJT/GgDRorO/4SDRf+gvYf+BKf40f8JBov/QXsP/AlP8aANGis7/hINF/6C9h/4Ep/jR/wkGi/9Bew/wDAlP8AGgDRorO/4SDRf+gvYf8AgSn+NH/CQaL/ANBew/8AAlP8aANGis7/AISDRf8AoL2H/gSn+NH/AAkGi/8AQXsP/AlP8aANGiooLiC6hWa3mjmibo8bBlP4ipaACiiigAooooAKKR3WNGdjhVGSfasT/hMNB/5/x+MT/wCFAG5RXE+Jvibo3h2xhvwTeW3miO4EORJGp6MAwAbngjI610Xh/wARaX4o0qPU9IufPtXONxQqQe4IIHNAGpRRRQAUUUUAFFFV7q/s7EKbu7gtw/CmaQJn6ZoAsUVnf8JBov8A0F7D/wACU/xo/wCEg0X/AKC9h/4Ep/jQBo0Vnf8ACQaL/wBBew/8CU/xo/4SDRf+gvYf+BKf40AaNFZ3/CQaL/0F7D/wJT/Gj/hINF/6C9h/4Ep/jQBmWGpWOnalrX227ht/N1IJH5jhdx8iGukrzW7ltrzVdektNS0thcmayYTXioEWSGD94Ou4DaQRxn14rq08R2cMIjW8019ilVJ1BAWwQFz6ZGT7YxzmgDZgure6Mgt545fLYo+xgdrehx0NTVi2moeGrAzG0vtLhM8hll2ToN7nqx55NWf+Eg0X/oL2H/gSn+NAGjRWd/wkGi/9Bew/8CU/xo/4SDRf+gvYf+BKf40AaNFZ3/CQaL/0F7D/AMCU/wAa0FZXRXRgysMhgcgigBaKKKACiiigAooooAKw/E/+p0z/ALCdt/6HW5WH4n/1Omf9hO2/9DoA3KKKKACiiigAooooAKKKKACiiigAooooAKKKKACiiigAooooAKKKKACiiigAooooAKKKKACiiigArFn/AOR2sf8AsHXH/oyGtqsWf/kdrH/sHXH/AKMhoA2qKKKACiiigArF0T/kLeIf+v8AX/0nhrarDk0O+TULy5sdaltUu5BK8X2eNwGCKnBIz0QUAblFYf8AZWt/9DJL/wCAcX+FH9la3/0Mkv8A4Bxf4UAWtZ1STS4bUw2wuJbm4S3RGlEYBbPJODxx6VgQ+Po57lI49MuCg2rO4JIjdt3AIG0jK9cjrkA1Z1Hwrf6tFFFfa880UUolCNZxFSwzjIxyOaP+ESuDLFKdTh8yFPLib+zYMovTA44HJ/M0AZX/AAlDJIj3Hh+123MVs1tFGTI++USN82EPAWM9AefXPFLWr7SPEOmfZtR0OWHSmaFroxSKkhJUuEIAyVyvOCCePcU3z7W6iZrzUTGgUQJHNpURkcLI6KoXb0zGxHPHPTFWoLmwLwxQeIVEZEbrKukxiJfkJTLbcKQoYD0xjigCXQNfs7Cxh0/RvDMdizjfFAGEMbJ5ZfcWKjLYGOh65zjJrZ0nxcmrawbOOwnSEtIiXB5UtHgN224znBDHp2yKxdJ0ix1q0mgsNVt3hjdZJIW0mFRkj5X2le4zg+mR7VsxeF7yC7a7i1dI7lxtaZNPhDkehOPYfkPSgDpaKw/7K1v/AKGSX/wDi/wo/srW/wDoZJf/AADi/wAKANyg5xx1rD/srW/+hkl/8A4v8KP7K1v/AKGSX/wDi/woAynvLvUrCMaktuZYdcSDbEDs2q4wOevXr+grqvsVp/z6w/8AfsVy+oaVfWMmnyS6r50TalCzxC1jjDsW+8SozmuvoAg+xWn/AD6w/wDfsUfYrT/n1h/79ip6KAIPsVp/z6w/9+xVC7vdAsbpLW7n0+C4cArHKUViCcA4PqQRWtXNah4al1XXNQknu5odOurOG3kihKfvsNJuDZUkDDgZBHU0Ab32K0/59Yf+/Yo+xWn/AD6w/wDfsVxH/CL69JeXgmupWill+dludqyxmdGAAHI2xhl6j0Gc06Xw7rqX9+YQzWbyBjG14Q00YkB8tWHQbcjkAj7uSCTQB2v2K0/59Yf+/Yo+xWn/AD6w/wDfsVyFt4b1hW+0SyOJo2tzap9sciFBO7Oh/vYiZVyQc4x2q34T0vWbC/vJdSUJFNFHhFnMg80M+5hkk8gryTk45AoA6T7Faf8APrD/AN+xR9itP+fWH/v2KnooAg+xWn/PrD/37FH2K0/59Yf+/YqeigDF8MKqafdqihVGoXeABgD989bVcDHPqdm6i31C5jhvdYuYAI7eJkhJmflmbk5Pb39BXRf2Vrf/AEMkv/gHF/hQBuUVh/2Vrf8A0Mkv/gHF/hR/ZWt/9DJL/wCAcX+FAG5RWH/ZWt/9DJL/AOAcX+FZ+qHWNMe2j/tq+upblmWOO3sYCflUsc7sAcD1oA6tt207cbscZ6Zrzi38c6nBY27Srb3NxNFEzS7gsKnymdhyRgnGMZ7H0xTv+ErDNJ5fiW9kSOJpC6WEJziPzCuPvZ29yAM8ZzUM+s3No9zb395dQBZlWOJrK1LSnyxKSRnAI3Dv1IxzQA/XdZj1a0Fxq+h295Y20rNFaNKzMZVtxMCw+6wGWHOfWut8L6rJqmnzeZbwQ/ZpfJXyGUowCqRgAnGM4xntXMSa88SyTya5fJbR7j9pOnQhSwiEhAH3s7D3HYinWOsXMyLBp+qag7ru3W8Gn25Marty3B2kfOPuknrxkGgD0GiuI0bVbnXb2W1svEt0WRWcO1lDtdQ20kYyRz2bBwc1t/2Vrf8A0Mkv/gHF/hQBuVyWt6teW2vtFHeGExfZPs9qNuLrzJSsmQRk4UdiMdTWj/ZWt/8AQyS/+AcX+FNbRdXaRJG8QuXTOxjZRZXPXBxxQBrfbbV1Aju4MuAFIkBzuyF/Mg49cGufgs7xNc0aHWJ4b65FreFpRCFU/PDjA7YHFWBoOqDGNeIxjGLGHjHTt2yfzqCK0vrXxhpxvNTe9DWdztDQom35of7vWgDVln0WG9jspZLBLqT7kLFA7Z6YHWrf2K0/59Yf+/Yrnv7M1K1v7+GPT7S7gvb1br7TO4xGAF4ZMZLLt+XHHTpisq38MazJLbx3RkSBZI/tn+nO32pgW3SD+6DkfLxnOMYUUAdt9itP+fWH/v2KPsVp/wA+sP8A37FcDJoOrWKaXFLFc3qSmFbmFb5x5kixz7yWzwMeX6A4Aq3H4Z1iO3Ml0z3swkgEsYvHXzoliwyA9vnw2Tjdt560Adn9itP+fWH/AL9imLb2DvIiQW7NGcOAi5U4BwfwINcda+E9Vee3fUJ5ZMSxLJtvHx5IjcMnUZ5KAnq23NQN4c8S/Z7YtI0s8bRn5rs7dwiiUluh+8j8g556HJoA7v7Faf8APrD/AN+xWdDqPh25neCC506SVDhkQoSDu2/zIH1rP0HSdWs9Yee7JCbJRPKbguLpmcFGCHhNqgjt1xyBmobDw3qNloHkC8nNy1yshhMw8tF+0BztwAfu54z7UAdP9itP+fWH/v2KPsVp/wA+sP8A37FcT/wjWt21hFDEDMJILcXSvduxaVS+9hlhnqnU4IHQ4ApLPwz4hSC3llu3XUIxBGJvtTMFURFXOOh+Yg8jnA9KAO0NvYrKsRgtxI4JVSi5IGM/zH50/wCxWn/PrD/37FcPJ4d197ER2qvZMIisim/aUytmLccn7u4K4z75OMmnxeGNaNq7PLKZFg2wxveEbQZizR5XgZj+XPOM8HigDr7uytRZzkWsP+rb/lmPSofDf/IraR/15Q/+gCqukWd3Y6FeR3SmMO8jwwNKZDDGRwm49e59s4HSrXhv/kVtI/68of8A0AUAadFFFABRRRQAVxfxQuNcXwXeWugQO11cRsJbgPsW3hAJdi3qQMADnnPau0rM8RQy3HhnVYYY2klktJVRFGSxKEAD3oAz/CGp38ugWdt4gRLXWoY9k8bSKTLt481cHlWGDn1yO1O1+5gurPS5beaOaM6nbgPGwYH5/UVn3fgpr7V5r17mPyrgB2SVHYo3k+VtwGAK455GeSO+RG+jzaJpNhbz3CSl9Yt5AEU4QblGMklm6ZySTzjtQB1yXtpI5RLqFmV/LIEgJD/3frweKjTVLJzj7TEoMgjQs4AkYgEbf73BHSuOh+HRGnTWEt+vlSJHCZkV/N8tGLbgSxAckjkDj5vXixceCrq4lScXlpFP5iszR25AQBIlO1d2Mfus7WBHI9OQDp7bWNNvI4pLe+t5Fld448SD52U4YD1IIqeC7trouLe4imKHD+W4bb9cdK48+BJWv4pjdwmNZOV2OMKJ2mUjDAbsvg544B7Yqzaadp/guOLUL+9t7e2W2js5JfL2LvMjEMx6AEtjJ7nrzQB0enX8Oqadb31uHEM6B03jBwfWrVct4C1fT7/w1Z2lndxXE1pAgnER3CMkZAJHGfbrXU0AFFFFABRRRQAUUUUAFFFFABRRRQAUUUUAFFFFABRRRQAV5p8QPFXibTfFGi2/h7Sry7tLabzL8xJxPlWPkrn7zBAzYGedtel1ja0rNqeglVJC3zEkDoPIl60AasEyXFvHPGT5ciB1JBBwRkcHpRNPFbx+ZNIkabgu5jgZJwB+JIFeeW3hHVbzTS4SOxYuxkj8xt14PPL/AL3cpC/KMDhvvenFXk8ETfYmFxHa3U6JbCFZ3LhPLnaRkDbeAQQoIHbpgCgDuaK4Gz8DX8crC8uI54zPG8paUn7QFlLlmUKOccclupGcUR+CdUTULaT7aqxxbRGySkG2VXc4UFCSCrKMblHGDkYoA76sWf8A5Hax/wCwdcf+jIa5efwRqc1jbwqtnCIhtkiinbFw+zb5zFkYBs84255PzZxXQpAYfE+l28rmVk0mZHZjkvh4QSc9c0AbVve212CbeZZVCq25DkENyCD0Ofap685PgTVBp1vbK9qscKIhto5Ssb7Y2TdkoQDk7sbe55yAauz+Cb57eYxXiR3srOpu97GQobcRgE/765P59aAOyuLyC0a3WZ9puJRDFwTuYgnH5Kanrz+K3i0VtPs7m7t45U1dbh7cXCsIEMDgH7qAA4J4UDJPfNd5BPFdW8dxBIskMihkdDkMD0IPpQBJRRRQAUUUUAFNd0ijaSRgqICzMTgADqadRQB5LB4j8B6z4ik0qyv5JhHune/klRYbc72YBC4+clpWGMEYJ54rpgPBX2fyG1m0eImMsrXindsUqM/UE5rZi8J6Lb+IRrtrZJa6gUZJZIPkEynqHUcNyAc4zx1ra2j0H5UAYPhe20W2gnTR79LxcqHZZVfaAMKPlAHTPue5Nb9IAB0FLQAUUUUAFFFFAGP4iSZrS0kht5ZzDeQyskQBbaG5IFH9vH/oD6r/AOA4/wAa2KKAMf8At4/9AfVf/Acf40f28f8AoD6r/wCA4/xrYooAx/7eP/QH1X/wHH+NH9vH/oD6r/4Dj/GtiigDH/t4/wDQH1X/AMBx/jR/bx/6A+q/+A4/xrYooAx/7eP/AEB9V/8AAcf40f28f+gPqv8A4Dj/ABrYooAx/wC3j/0B9V/8Bx/jR/bx/wCgPqv/AIDj/GtiigDH/t4/9AfVf/Acf40f28f+gPqv/gOP8a2KKAOe0jTPtmmq17bzwMupTXkUb4Vh+9dlyOeoPSuhoooAKKKKACsvV9Dg1meye4kkVLWR32xuyFtyFfvKQR96tSigDBvNB0Gztbm6mtGS3WFhLHEZCu3ZsJEanltnGQM4rhNI8ceF/GPiTUVg069itbcKZbvE4lkkwUAVI8lBtBBJIJwBjjj1mqCaLpsWrvq0VnFHfyR+XJPGNrSLnOGx97kd+lAGA914TkiaJ7S5aNmZypsbnBJj8s/wf3OP/r1cstI0HVbbfBDdOqOwZ5mnSR8hdwYvhmU4Xg5HA9K6KigChY6LYabPJNaQmNnBGPMYqoJ3EKpOFBPOABV+iigAooooAKw9Wea21/Tb1bO5uIY7e4jf7OgYqzGIjIyP7rflW5RQBj/28f8AoD6r/wCA4/xo/t4/9AfVf/Acf41sUUAY/wDbx/6A+q/+A4/xo/t4/wDQH1X/AMBx/jWxRQBj/wBvH/oD6r/4Dj/Gj+3j/wBAfVf/AAHH+NbFFAGP/bx/6A+q/wDgOP8AGj+3j/0B9V/8Bx/jWxRQBj/28f8AoD6r/wCA4/xo/t4/9AfVf/Acf41sUUAY/wDbx/6A+q/+A4/xo/t4/wDQH1X/AMBx/jWxRQBhz620ltKg0fVcshA/0cen+9V3QoJbbw/ptvOhSWK1iR1PVWCAEfnV+igAooooAKKKKACiiigArD8T/wCp0z/sJ23/AKHW5WH4n/1Omf8AYTtv/Q6ANyiiigAqpqmm2usaVdabexiS2uomikX1BGPzq3RQBzngbwjbeCfC1vo9u4ldS0k023Blc9Wx9MD6AV0dFFABRRRQAUUUUAFFFFABRRRQAUUUUAFFFFABRRRQAUUUUAFFFFABRRRQAUUUUAFYs/8AyO1j/wBg64/9GQ1tViz/API7WP8A2Drj/wBGQ0AbVFFFAHBfED4a2fjjVNEvZGWNrOcLddjNb9Sn1yBj/eau7RFjRURQqKMKoGAB6U6igAooooAKKKKACiiigAooooAKKKKACiiigAooooAKKKKACiiigAooooAKKKKACiiigAooooAKKKKACiiigAooooAKKKKACiiigAooooAKKKKACiiigAooooAKKKKACiiigAooooAKKKKACiiigAooooAKKKKACiiigAooooAKKKKACsPxP/qdM/7Cdt/6HW5WH4n/ANTpn/YTtv8A0OgDcooooAKKKKACiiigAooooAKKKKACiiigAooooAKKKKACiiigAooooAKKKKACiiigAooooAKKKKACsWf/AJHax/7B1x/6MhrarFn/AOR2sf8AsHXH/oyGgDaooooAKKKKACiiigAooooAKKKKACiiigAooooAKKKKACiiigAooooAKKKKACiiigAooooAKKKKACiiigAooooAKKKKACiiigAooooAKKKKACiiigAooooAKKKKACiiigAooooAKKKKACiiigAooooAKKKKACiiigAooooAKKZKSInIOCFNc3oWiw3nh/Tbqe91V5prWKSRv7SnGWKAk4D46mgDp6KyP+EctP8An71X/wAGc/8A8XR/wjlp/wA/eq/+DOf/AOLoA16KyP8AhHLT/n71X/wZz/8AxdH/AAjlp/z96r/4M5//AIugDXrnvGAlOm2YgIE5vofLJ6b93y/rirX/AAjlp/z96r/4M5//AIuo5vCunXAQTTak4RxIu7UZzhhyD9/qKAMvwoz2Zm3Q38du8MCkXEchJuQrmY889lyehPTJraubaPWZbWSO7vbb7JMsxWMNEJcrkK2RyMHkdjxTf+EctP8An71X/wAGU/8A8XR/wjlp/wA/eq/+DOf/AOLoA16KyP8AhHLT/n71X/wZz/8AxdH/AAjlp/z96r/4M5//AIugDXorI/4Ry0/5+9V/8Gc//wAXR/wjlp/z96r/AODOf/4ugDXorAsbf7B4qktYrm7khayEhSe5klAbeRkbyccelb9ABRRRQAUUUUAFFFFADPNjzjzEz/vCqOs63ZaFpU2pXjP9lgwZXjXeUUnBYgc4GcnHauZvdR8FR6pe28+kWks8BkMrrZxuWdV3suPvE45yRjrzmsnWbbw3rulzWNtoSWlvcWbTNd29vBvAEgQop5AJz9/JABz9AD0HTNW0/WrJLzTL2C7t36SQuGH6dD7Vcrk/h9ovh7SvDkUug2EVsJcpO4+ZndCVbLEnIDA45x6V1lABRRRQAUVz2t+IbjS7144bWOWG2gS5umdyG2M5QBBjk/Kx59AO/HQ0AFFc1f3uoXfhp3urWbTJmvoYdsc/zmM3CLkMvTcpPvzV7/hHLT/n71X/AMGc/wD8XQBr0Vkf8I5af8/eq/8Agzn/APi6P+EctP8An71X/wAGc/8A8XQBr0Vkf8I5af8AP3qv/gzn/wDi6P8AhHLT/n71X/wZz/8AxdAGvXI+KVu31QrY+Ybg6Tc7REcOR5sOQvvjOPetf/hHLT/n71X/AMGc/wD8XUZ8K6ebhbgz6mZlQor/ANpT5Ckgkff6EgflQBW8Pzx2NtejyrxLEzu9mkkMhYRBUBwCNwG8tgHnHQYrSeyW+1a21FLu8jFp5kRgBKRyE8EsCOcY4I4+tRf8I5af8/eq/wDgzn/+Lo/4Ry0/5+9V/wDBnP8A/F0Aa9FZH/COWn/P3qv/AIM5/wD4uj/hHLT/AJ+9V/8ABnP/APF0Aa9FZH/COWn/AD96r/4M5/8A4uj/AIRy0/5+9V/8Gc//AMXQBr0VieHd6HVbczTypBfNHGZpWkZV2IcbmJPUn8626ACiiuUX4haJJbyTRmd1QrtwFw6sSA2S2FHB+8VPTjkUAdXTWkRThnUH0Jrlr3xmlta3032KaNLeaNFkk27XUxrIWxuGCFY8dScfhJ4hvfDkNlb6rqmmQ3kUsW5Jnt0YrGBu6vjsc7RyewoA6TzUxw6n2BFY+h+LtE8RPNDp96huoGKT2snyTRMDghkPPBHXp71hNceDPPuoE0C1aSBljAWxjzI7EKqqOvJIwTgEcg4GaxfDHh/wjoOoTalaaZd3ushnkubqWAH7I5ZhgqvCDIYfKDgDOcc0AepUVzP/AAm+mQmJLoSxs9t54YKNrfuw5CjO7oeMjBPGc0ieM4Ue7W50+9je3dy0QjBdIlRGaRxnGAXxwST2zzQB09FNjkWWNZEYMjgMpHcGnE4GaACiuUu9XbWtLjMaXliP7VS0kXzDHIVDgHlTlc+mc1qf8I5af8/eq/8Agzn/APi6ANeisj/hHLT/AJ+9V/8ABnP/APF0f8I5af8AP3qv/gzn/wDi6ANeisj/AIRy0/5+9V/8Gc//AMXR/wAI5af8/eq/+DOf/wCLoA16KyP+EctP+fvVf/BnP/8AF0f8I5af8/eq/wDgzn/+LoA16KyP+EctP+fvVf8AwZz/APxdH/COWn/P3qv/AIM5/wD4ugDXorI/4Ry0/wCfvVf/AAZz/wDxdH/COWn/AD96r/4M5/8A4ugDXorI/wCEctP+fvVf/BnP/wDF0f8ACOWn/P3qv/gzn/8Ai6ANeisbwyX/ALMnR5ppfKvbmNWmkLttWVgAWPJwABzWzQAUUUUAFFFFABRRRQAUUUUAFFFFABRRRQAUUUUAFFFFABRRRQAUUUUAFFFFABRRRQAUUUUAFFFFADJf9TJ/ums3wz/yKmj/APXjD/6AK0pf9TJ/umuc8Oa/o0XhfSY5NXsEdbKEMrXKAghBwRmgDpqKzP8AhI9D/wCgzp3/AIFJ/jR/wkeh/wDQZ07/AMCk/wAaANOisz/hI9D/AOgzp3/gUn+NH/CR6H/0GdO/8Ck/xoA5DUbPVBr97qAEy2keqQq00bymWOLZFkomdjISSG4OAWPOKZda7rN5FaJI91atA8LXUsdm58t/NZWGMfMNuPUcg12X/CR6H/0GdO/8Ck/xo/4SPQ/+gzp3/gUn+NAHLrrPiRoHnlZ4YEWBGcWRJCM7hptvXO1VO3+HccjjFdRoF1d3mkRzXoPml3VXMZjMiBiEcqeV3KAce9H/AAkeh/8AQZ07/wACk/xo/wCEj0P/AKDOnf8AgUn+NAGnRWZ/wkeh/wDQZ07/AMCk/wAaP+Ej0P8A6DOnf+BSf40AadFZn/CR6H/0GdO/8Ck/xo/4SPQ/+gzp3/gUn+NAGbfTX0PjEGxs4bljp43CS48raPMP+yc1aXUNfdFdNGsmVhkEaiSCP+/dZ8z6dr/iC8toJ7e9hfS9jrDMGBzIeCVPetzQ7aWy8P6bazoElgtYo3UEHDKgBHHuKAKv23xD/wBASz/8GB/+N0fbfEP/AEBLP/wYH/43WzRQBjfbfEP/AEBLP/wYH/43R9t8Q/8AQEs//Bgf/jdbNFAGN9t8Q/8AQEs//Bgf/jdH23xD/wBASz/8GB/+N1s0dKAOMu9PuElur+50O1hWQM0x/tl44wSu0vgIAGwAN3Wsz7NYyx28Q0/Ti1wSYmGuNumYuG3Z2csHUYz0Ix7Vf13xT4X126bwkmqJNeXHzObZgy2+whwztkADIAxnJzjjrTYvDmmwz2s0ev20ckcvmyvEVVnO8PgHcTg4wQ2/14PNAGrp0er6VafZbTQbVIt7PhtTZjuZizHJjJ5JJq39t8Q/9ASz/wDBgf8A43WnBd21yWEFxFKV6+W4bH5VNQBjfbfEP/QEs/8AwYH/AON0fbfEP/QEs/8AwYH/AON1s0UAcrf2Oo6ldRXF14etXkjAHGqModQdwVgI8MAQDg5qYLroOf7KTqDzrD9n3/3PXj6cdK6SigDk9cutZksIVudKtoYTe2m6RL0uR/pEfbYM/nXWVi+KpEi0MSSuqRpd2rM7nAUfaI8knsKn/wCEj0P/AKDOnf8AgUn+NAHNeJjB/wAJHdi6bUQ/9mx/YRaGbPnb5c7dny7vudfbtVC51fxc66hZSh4J0tJB+5hJYFYQRIhC4JL5HX2AyK7T/hI9D/6DOnf+BSf40f8ACR6H/wBBnTv/AAKT/GgDjb3XNaur24tIPtb2pUgP9mMbAq8e1gQP4gWPJ5HYYqTS9X8RRapp9i0Ti3LKD50bsZVZm3sW2nBXjGSO2c5Fdd/wkeh/9BnTv/ApP8aP+Ej0P/oM6d/4FJ/jQBzd3o+qan4t1J4JGt44pLbyrlriVTGAoLBEHyNnkHPqc5qq+u+Kov7PJTd9oXzfmtmALGTb5RAUkYXnJwec5wMV13/CR6H/ANBnTv8AwKT/ABo/4SPQ/wDoM6d/4FJ/jQBzFp4j1qO/lF4srWsV4qyyJaNtSM+YMdN2ciPseud2DxWtPEviG6nWNGZrvy4ibM2RH34yzMzH7pBx8px6dxjsP+Ej0P8A6DOnf+BSf41GmueHo5ZJU1XTFklIMjC5jy2BgZ554oA5O68Va/JEHtIpEgxEHne0cbH8olhgqScvx046ZBNN1DWvEk32+3Zp7dvsyyhrW1b9wR5Zb7y5OcuON2emAQa7L/hI9D/6DOnf+BSf40f8JHof/QZ07/wKT/GgDK0bVdVutdaC43tERN50ZtigttrgRYf+PeuT39RjpXUVmf8ACR6H/wBBnTv/AAKT/Gj/AISPQ/8AoM6d/wCBSf40Ac3/AG/c6Je6wRZQzQvqLbSbhg5xFGW+RY2OABkmtyPUdeljWSPR7J0cBlZdRJBB6Efu6w7exl1i51C/0m8tS8d9PGrt+8jZJIYgxBU9QVB/AiuktbS+sLCGzt2tmjt4vKiaQNkhUAUtj/aBzjtigDOtfEGp31zd21tpthLNaOI7hF1E5jYjOD+79KxrqwGlWTfadLtbKB2Coz67IgTG4hE+TgYLfKO30ruY4Y4yzrGiu5y5Vcbj7+tZevafe376Y1jLHDJbXfnNJIgcKvlSL93Izyw7igDlW0u1nRFTR9PEY2xosWuOqjMQAUYT+KML9QAaZqt1Y3WjQzXdhpj2dpE9tG0WtsuVKDdHkIM5VQfwBrV/4QKIQraDUZRYna0kXlje7CFoiQ3YEHOMcEenFc34gi8P+DbRvt3iKOHUpUaFY47fzZZUZAm0RFic8DDEgDp04oA04IIdRuhs0mze8eJXSI60/mQg7Xyo2ZQ5Cnj29aGhtopZYm07T0kt13XKHXHBcbi26X5PmIZictnBb3q5o+haTp2qQ6j/AGrB8uZRDJIpZJGQI3zbiOgPQd+pFNPhTSbi/u3j1a2kNy0rxRsFkKvIwZurcjI6AKffgGgDIX+xxdup0zTTi3Ex3ay/lbHBhz9zGTt2+uQO9XIbKC8f7PFp9ncTzo0zbdfkaSaNwqncduWRgijB4+WtX/hDblYUWPW5gwVVdihO7bIzgZ3bgvzkfezwPm650PDnhtPD0boly05aJI8sgH3Wdv8A2c/lQA5bvX0UKuh2QUDAA1A4A/79077b4h/6Aln/AODA/wDxutmigDirmHUbV7VZtNhghuNWinkkF75hDMw6DYOOPWu1rD8UTRW9pYTTypFEmoQFndgqgbu5NWf+Ej0P/oM6d/4FJ/jQBp0Vmf8ACR6H/wBBnTv/AAKT/Gj/AISPQ/8AoM6d/wCBSf40AadFZn/CR6H/ANBnTv8AwKT/ABo/4SPQ/wDoM6d/4FJ/jQBz/iG41Sx8XQ6hZpdzQRWPlNBGGKO0khVTjpkMEyeoUt2rL0y/8S6XJYaZiWWNJCvm3CO7XJNxIHJO0kbVAI5HBB5Fdp/wkeh/9BnTv/ApP8aP+Ej0P/oM6d/4FJ/jQBm+EtU1LUFvF1LezRMu2TyDGhJByoyAeMcgjIyOTXS1mf8ACR6H/wBBnTv/AAKT/Gj/AISPQ/8AoM6d/wCBSf40AadFZn/CR6H/ANBnTv8AwKT/ABo/4SPQ/wDoM6d/4FJ/jQBp0Vmf8JHof/QZ07/wKT/Gj/hI9D/6DOnf+BSf40AQ+G/+PG8/7CF3/wCjnrZrD8KzRT6ZcywyJJG9/dFXRgQw85+QRW5QAUUUUAFFFFABRRRQAUUUUAFFFFABRRRQAUUUUAFFFFABRRRQAUUUUAFFFFABRRRQAUUUUAFFFFABUX2W3/54Rf8AfAqWigCL7Lb/APPCL/vgUfZbf/nhF/3wKlooAi+y2/8Azwi/74FH2W3/AOeEX/fAqWigCL7Lb/8APCL/AL4FH2W3/wCeEX/fAqWigCL7Lb/88Iv++BR9lt/+eEX/AHwKlooAi+y2/wDzwi/74FH2W3/54Rf98CpaKAIvstv/AM8Iv++BR9lt/wDnhF/3wKlooAYkUcZJjjRc9dqgU+iigAooooAKKKKACggEYIyDRRQByJ+G3hmPxFFrlpp0NrdLkSpFGvlTqeoZCMZ75GDkVu/2Do3/AECbD/wGT/CtGigCta6fZWRY2lnb25bhjFEqZ+uBVmiigAooooAKKKKAEZVdSrKGU9QRkVw18Z31K8trp4ZY4dVsPJVIFQRqzKdvqfqf0ruqw/EqgWtiQACdStcnHX96tAGv9lt/+eEX/fAo+y2//PCL/vgVLRQBF9lt/wDnhF/3wKPstv8A88Iv++BUtFAGN4hmbStBvL6z0+3uJoImkCSEIoABJJOM9ug61BJBAfGVh+4iwdOnONg/56Q1t3NtDeWs1rcIJIZkMciHoykYIrJmAHjWxA6DTrj/ANGQ0Aa32W3/AOeEX/fAo+y2/wDzwi/74FS0UAYmvv8AY7KAWscEctzdRW4laIMIw7YLY7nsM9yKdoEi3+krLcx27ypLLC0iRgCTZIyBgO2dufxrUuLeC7t3guYUmhcYZJFBU/UGol02xQRhbOBRGECARgbQpyoHpgkkelAFVbW8OtuTDYf2V5I24T975uefbbiqui28B1XxADDFxfLj5B/z7w1twwxW8KwwxrHGgwqKMAVkaJ/yFvEP/X+v/pPDQBsIiRrtRVUeijFOoooAKKKKACuY8T+APDni397qVggvFxsvIcJMhHT5u+PQ5FdPRQBmReH9JWJFk02xkcKAzm1Qbj64AqaLRtLglWWHTbOORDlXSBQQfYgVdooAKKKKACiiigBGRXXa6hl9CM1H9lt/+eEX/fAqWigCL7Lb/wDPCL/vgUfZbf8A54Rf98CpaKAIvstv/wA8Iv8AvgUfZbf/AJ4Rf98CpaKAIvstv/zwi/74FH2W3/54Rf8AfAqWigCL7Lb/APPCL/vgUfZbf/nhF/3wKlooAi+y2/8Azwi/74FH2W3/AOeEX/fAqWigCL7Lb/8APCL/AL4FH2W3/wCeEX/fAqWigBFRUXaihVHYDApaKKACiiigAooooAKKKKACiiigAooooAKKKKACiiigAooooAKKKKACiiigAooooAKKKKACiiigAooooAKKKKACiiigAooooAKKKKACiiigAooooAKKKKACiiigAooooAKKKKACiiigAooooAKKKKACiiigAooooAKxPE3/AB6WH/YStf8A0atbdYnib/j0sP8AsJWv/o1aANuiiigAooooAKxZ/wDkdrH/ALB1x/6MhrarFn/5Hax/7B1x/wCjIaANqiiigAooooAKxdE/5C3iH/r/AF/9J4a2qxdE/wCQt4h/6/1/9J4aANqiiigAooooAKKx5j4k8+TyE0ow7js3vIGx2zgdawfFsnitPC1+0cdqs4j/AHBsJJTP5v8ABtG3k7scHjGc8ZoA7aiuS8BSeNZNIz4yhsY58Dy/JP70/wDXQD5Qf90/hXW0AFFFFABRRRQAUVn6lq0dhbLLHE127TrbiOFlzvY4wSSAMe5qv/a2p/8AQu3n/f8Ag/8Ai6ANiisf+1tT/wChdvP+/wDB/wDF0f2tqf8A0Lt5/wB/4P8A4ugDYorH/tbU/wDoXbz/AL/wf/F0f2tqf/Qu3n/f+D/4ugDYorH/ALW1P/oXbz/v/B/8XR/a2p/9C7ef9/4P/i6ANiisf+1tT/6F28/7/wAH/wAXR/a2p/8AQu3n/f8Ag/8Ai6ANiisf+1tT/wChdvP+/wDB/wDF0f2tqf8A0Lt5/wB/4P8A4ugDYorH/tbU/wDoXbz/AL/wf/F0f2tqf/Qu3n/f+D/4ugDYoqjpWojVLM3H2eS3ZZZIXjkKkqyMVPKkjqPWr1ABRRRQAUUUUAFFFFABRRRQAUUUUAFFFFABRRRQAUUUUAFFFFABRRRQAUUUUAFFFFABRRRQAUUUUAFFFFABRRRQAUUUUAFFFFABRRRQAUUUUAFFFFABRRRQAUUUUAFFFFABRRRQAUUUUAFFFFABRRRQAUUUUAFYnib/AI9LD/sJWv8A6NWtusTxN/x6WH/YStf/AEatAG3RRRQAUUUUAFYs/wDyO1j/ANg64/8ARkNbVYs//I7WP/YOuP8A0ZDQBtUUUUAFFFFABWDo88Uer+IQ8qKft68MwB/494a3qoXOiaTeTtPdaXZTzNjdJLbozHHAySM0AWftVv8A8/EX/fYo+1W//PxF/wB9iqP/AAjWg/8AQE03/wABE/wo/wCEa0H/AKAmm/8AgIn+FAF77Vb/APPxF/32KPtVv/z8Rf8AfYqj/wAI1oP/AEBNN/8AARP8KP8AhGtB/wCgJpv/AICJ/hQBW8TfabzRmi0u8RJvNjLhJQrPGGBZQcjBIz3H1Fc9Y2muQanpcst3JLFHgSiW8XaibnJBCtywUqOQ4OByMZOVeWH2K91IwaJZ3TxzzBfM09cW8RaDBGFwwCs7Dg9D71LBazSxxznRdK8uJY2Krpan7QGuGjzkqMfIA3A9+lAHpH2q3/5+Iv8AvsUfarf/AJ+Iv++xXDeE7OPU726TU/D2lxoqBigsQphk3EFMlADxjuT36EV1f/CNaD/0BNN/8BE/woAvfarf/n4i/wC+xR9qt/8An4i/77FUf+Ea0H/oCab/AOAif4Uf8I1oP/QE03/wET/CgC99qt/+fiL/AL7FBurYjH2iLn/bFUf+Ea0H/oCab/4CJ/hR/wAI1oP/AEBNN/8AARP8KAOdjsYtLs47aMQxxvrqyxJG4bKM4IP1PNaMXie6F/c297pcdtHbzxwSS/ag/wAzgFcALzw1N1jRdKsjps1rpllBKNQgAkit1Vh83qBV+88PW10byTfIJLmaOc5bgPGoVe3T5RmgBkfi3RZYFmjuncNt2ItvJvcMpYFU27mBAJyBjg+lLf6+YRpf9nWy37aix8kiYIu0IX3ZwewqjZeDVgtrN5dSvDqVtFHEt2rJlFVCu1QVwV+ZuoJ5znir03hq3NrpkNpdXNmdN/493i2scFChzvUg5BP40AMt/FulyJEtzIbW5ZzFJBINxicOYyGZcgAsMAk4Pai08W6ZdW9rKftEH2ltiLNA4wd5RQxxhcspAyear/8ACD6WLmC4DzmWPBkd9jtOd5kyxZSQSzMcrt4OOmMMPgbT2uYJmu7xvIdXjRmQhSshkAGVyBk4OCMjGc4oAfaeN9LmtPtF0WtAdpCsC5IMSSFvlBwqhxkniptb8SjSru0t4oYJvtEMk4klu1hQKhUcFupO8flVR/AOkvFGgkuAyLsDnY527EQj5lIGRGpyBkHoa2ZtEsbi/tbuaFZGtoXhjR1DKAxUk4I6/IOfrQBRt/GOkT2cc5kmjLLGTE0DlgzoHCcA5bac4GcDnpUw8V6I28pfK6JEJmkRGZApUN94DGdpBx1pmoeFrHUfMMryCR7oXathG2P5Yj4VlKkbR0IPWqkngbTJnBea52C3NuFDKCFKbPvBd3TnbnbnnFAGhd+JtIsp3gnuisiFg4WJ227QpYnA4ADqSTwM0+XxFpMEfmSXiKmZADtJyY2CMBxydzAYHXPGayZfBpkvmkOqXhinjmW7Ysm+YyeUCOFwF2x9sEZ4NST+B9Nud6yz3Rhy5ih3LshLushKjbz8yAjdkdR0oAvR+KdHmliiiumeSXOEWJyVwxXDDHyncCPmxzUen+LdJ1COzKyyRSXaIyRyxMNpcZVWOMKxA4BPPbqKrp4LsFks38+4zayeYNojXLbt2flUbeeCF2gjg5p9p4Ps7RoAl3eNDE0TmFnXbI0fEbNhc5UBRwRnaM5oAseG/wDjxvP+whd/+jnrZrG8N/8AHjef9hC7/wDRz1s0AFFFFABRRRQAUUUUAFFFFABRRRQAUUUUAFFFFABRRRQAUUUUAFFFFABRRRQAUUUUAFFFFABRRRQAUU2QlY2YdQCRXOaTb6xf6JY30viC4V7i2jmZUtocAsoJA+XpzQB0tFcJpmtXmp26XC6xdwwyCMqzNZsf3jKqgqoJU/MOv061d/tGLyZZf+EymKxsFOLaIkk5A2jZlgcHBGc4PpQB11FcstyHhEy+MnMRYqH8mDbkR+YedmPufN9KqPq6iF5U8VXMiLGX4t4AxOQAm0pncSwxx3FAHaUVyEOopNLbQjxhL51wqMiCCE/eyAM7MAkqw56kEVT1XXLrSb+6tZNYv5PssaSSsqWinDZxtRgGc8dB9Bk0Ad3RXKNdhJriJvGEwe3BMg+zQ8YIBA+TkgkAgZIJAosrmfUb021r4kvJMQ+d5gtYQv3yhUgpkMCpyCKAOrorhbLWru5itZrvVtS0+3u4GngnnitSjqo3HO0Hacc4PofSrH9rR+fHEPFl388Uku77HFhQhUMG+ThssODz+YyAdlRXFNrB+1Qwx+I7+USlQJFtYAqkuUIbKgggqc8Voaf52qo72Piu4mCEBsW0IIyMg4KdCOh6HtQB0tFYdg9/beIpLC51B7yI2gmHmRIpVt5H8IHatygAooooAKKKKACiiigAorL1PX7HSbhILrztzRtMTHCzhI1IDOxA4A3Cs668V+HruK7s5pGnQfu2jSJm875xGQmPvYdgDj19KAOlrL1HxDpWkX9rZ6jeR2kl3nyGm+VJCMZUMeN3I4Jye1cilx4JCn7XpT2jCaSPbKjAhUbaZDg8Lk4/P0NY/iTwz4J8Qz24u5Lm00+zd2MEcLqbuQP5WFduoDfLheu7OcUAetAgjI5Borl9G1nw5pmm2thpQkSyij6JG7rbDcw/eMc7fmVhyex7Vq6Pr+n66spsZWYxbSyspU7WGVbB7EA4+lAGnRRRQAVieJv+PSw/7CVr/wCjVrbrE8Tf8elh/wBhK1/9GrQBt0UUUAFFFFABWLP/AMjtY/8AYOuP/RkNbVYs/wDyO1j/ANg64/8ARkNAG1RRRQAUUUUAFFFFABRRRQAUUUUAeWXln8SP+FhWMt/c2suhCRvJFoj+TG+DsMyBg5575Kg4PFdx5fin/n60f/wGl/8Ai626KAM/T11dZH/tKaxePHyC2idSD77mNaFFFABRRRQAUUUUAZ+r6fLqNtEkFwkEsM6To7x+YuVOcEZH86h+zeIP+grp3/gvf/49WtRQBk/ZvEH/AEFdO/8ABe//AMeo+zeIP+grp3/gvf8A+PVrUUAZP2bxB/0FdO/8F7//AB6j7N4g/wCgrp3/AIL3/wDj1a1FAGT9m8Qf9BXTv/Be/wD8eo+zeIP+grp3/gvf/wCPVrUUAZP2bxB/0FdO/wDBe/8A8eo+zeIP+grp3/gvf/49WtRQBk/ZvEH/AEFdO/8ABe//AMeo+zeIP+grp3/gvf8A+PVrUUAZP2bxB/0FdO/8F7//AB6j7N4g/wCgrp3/AIL3/wDj1a1FAFDR9Pk02yaGa4WeV55ZndY9gy7liAMnAGcdTV+iigAooooAKKKKACiiigAooooAKKKKACiiigAooooAKKKKACiiigAooooAKKKKACiiigAooooAKKKKAGS/6mT/AHTWb4aGfCejj1sYf/RYrSl/1Mn+6azfDP8AyKmj/wDXjD/6AKAMOLwdc2Njb2VveRzwLJArB7eOIiOORXyWRcscLj6nNS2fgW105UazvZYZ4Cv2aURR5iVQwAPy/Pw7A59u/NdZRQByl14Os33C81W6NrIzO8cjIN8jQmIsWxnO3nHTP5VYl8Km5mjvJ9Wupb6PBjn2IAhBBBCgYxgYx3yfwb4n0e51bU9GEMdu0UMkrSvcW4mjXMZAypI5z3rHl0bX9JtJrbTbq7e3txbxoFxhoySZSijGD0AGeBwKANy28JWttvIup3eSaGeRm25d45WlzwP4mY5H5VJqHhWx1G4vbmVnW5uBEY5lC77d487XQ44OTn07dCa50J4v861XfeO72zKdwSNUJEmGYgkFhmPIPORweoqK6vtflu4Emj1mCKY7Uih8sSsVgGT1OB5n+cUAbLeBbXzruWO9miacu6tGiBkZ3Dv82MkEjpnoSPTF7Q/C9voU8ksVxLKzqykMFA+Zy5xgerH8K5+d/GnkvbxxzfbV82QzDZ5JzCNqjJ/v7sDsevFMA8VpHZup1CVBcNtjZVQlMpjexYkf8tMbgRg84ODQBqJ4Fgl02PT9Q1K5u7eC3a3tlKInlAgDdwPmbAAyeOvHNPHgmJbfZFqNxDIyyCSSGNE37yh6AcD90o9xkHrWRZ2niKz8m2hGpAxzYgLOrRk/aHMhlJOSpjK7f05r0CgDk4fAVhHH5b3U8iMzMy4VQdzliOBwPmI+laXh/wAOQeH45lhlaUyBFLGNEwqDCj5QMnk8n17VtUUActq2rR6P4rNzNb3EsQ08bmiC4T94epYjFXE8StIiyR6JqzowBVliQgg9CDvrO160uLnxTbvbQid7aGK4MBYL5oWRgRk8ZGcjPcCtPQre90vSraylswSp3MUkG1N7uxUeyAge+eKAG/8ACSkyGMaJqxcAEr5SZAPfG+nf8JDJ/wBAHWP+/Kf/ABdXLXTrX7c2rNZLBqM8KxzNnLbRyFJHBx7VfoAxP+Ehk/6AOsf9+U/+Lo/4SGT/AKAOsf8AflP/AIutuigDE/4SGT/oA6x/35T/AOLo/wCEhk/6AOsf9+U/+LrbooA4nVQdW1SK5n0vXkt1tnt5IYo1XzQzKSGO/wC7hcY689arSR6PpUd1fy6JrcFtGftDZRAkO1xKSMN03LnnPoMCu/qlq9vHd6LfW00yQRzW7xtK+MIGUjJz6ZoA4iQ6Fd3KXZ03WQ807FDujHmbyHKLls4J+bjn5jg4OKluH0K6haKTS9UItQ5YhoswlpRIWPz8EMvGeOCKz9P0vTPFd/dvpusw3fkMY7uSGNxb5cqxWMhwGYbP9oYK+nO7d+B47i3jRLxI5I2kfcqFd7NcLMNxBBx8uDznnNAFaG305oo2h0fX3heMLIEK7Llclhvw/IyzdMDBx04q7o0kGhxSR2mha6wfaMyRocBRhQPm7fme5NbmhaZ/Y+kx2fmLIQzuzKDjLMWOMknqe5rSoAxP+Ehk/wCgDrH/AH5T/wCLo/4SGT/oA6x/35T/AOLrbooAxP8AhIZP+gDrH/flP/i6palfXOrfYbeLRtTiK30ErPNGiqqrIGJJ3egrqKKACiiigAooooAKxZ/+R2sf+wdcf+jIa2qxZ/8AkdrH/sHXH/oyGgDaooooAKKKKACiiigAooooAKKKKACiiigAooooAKKKKACiiigAooooAKKKKACiiigAooooAKKKKACiiigAooooAKKKKACiiigAooooAKKKKACiiigAooooAKKKKACiiigAooooAKKKKACiiigAooooAKKKKACiiigAooooAQgEEEZB61jL4T0FEVE02JVUYVVJAA9BzW1RQBj/APCK6J/0D4/++m/xo/4RXRP+gfH/AN9N/jWxRQBj/wDCK6J/0D4/++m/xo/4RXRP+gfH/wB9N/jWxRQBj/8ACK6J/wBA+P8A76b/ABpP+EU0PIP9nR5HT5m/xrZooAx/+EV0T/oHx/8AfTf40f8ACK6J/wBA+P8A76b/ABrYooAx/wDhFdE/6B8f/fTf40f8Iron/QPj/wC+m/xrYooAx/8AhFdE/wCgfH/303+NH/CK6J/0D4/++m/xrYooAoWOi6bpszzWdpHFI6hWcZJIHOOav0UUAFFFFABRRRQAUUUUAFVNT0ux1nT5bDUrWO6tZRh4pBkGrdFAHF+H/hh4d8OSXiW1rHcWdw4kSC6jWUwtjB2uedpGODnp15rc/wCEU8Pf9ATT/wDwHX/CtiigCG1tLaxt1t7SCOCFc7Y41CqM8ngVNRRQAUUUUAFc54j8a6V4Y1bRdOv5MTarceTHyMRjH3m9txVfx9q6OuH8XeDNA1nX9MutTsBdzXdx9ndpXb5IxDKQqYPy/N82RzmgDuKK87i8bX9vpyiNLS624j3I5Y2uJvKzOWYAkjnqvIPbmrB8U61e6e1xE9jZRxC1aSRlMm4SXDRsQd20LtXPU9evGaAO8orgrPxtq19KYksrWKSSeONRIcmHdKUIdVYknAzzt5BGO9EfjnUzf21u2nwNnarqrAGZi7oTHls4GzOMN1wSOtAHe1iz/wDI7WP/AGDrj/0ZDXMXHjvUIbG3ljGmztOvmM8bEJB8m7ynLMBv7dc8H5ex6BJpLnxPpc5QRSS6TM5QnOwl4Tj3xQB0NFeaQeNdWttOt5JGt7maWKIyXD4WJG8pmIwWUAkjH3ux47VpT+MtWgt5706fA8Kl0S2XcZdy24myW6EZJHTpz7UAdzRXF2uv32qRaZJIY4yNXEDPbyDZMnks38LMOvbcfu/gO0oAKKKKACiiigAooooAKKKKACiiigAooooAKKKKACiiigAooooAKKKKACiiigAooooAKKKKACiiigAooooAKKKKACiiigAooooAKKKKACiiigAooooAKKKKACiiigAooooAKKKKACiiigAooooAKKKKACiiigAooooAKKKKACiiigAooooAKKKKACiiigAooooAKKKKACiiigAooooAKKKKACiiigAooooAKKKKACiiigAqtc2UN3PaTS7t1rKZY8HHzbWXn14Y1ZooAr2tjbWVt9mt4VSHn5evUknr9TU+xcEbRgjBGO1LRQAm1ck7RknJ46mjYuQdoyOhx0paKAG+WmCNi4JyRjv61jz/API7WP8A2Drj/wBGQ1tViz/8jtY/9g64/wDRkNAGx5aYI2LgnJGKXAznA9aWigDy/wCJdx4u0zXNAHh9Lee1u7tYo45Yci2uNrANkY+UqzEg5wU969KtYpILSGKadp5UQB5WABc45OBwM+gqUgHGQDjkUtABRRRQAUUUUAFFFFABRRRQAUUUUAFFFFABRRRQAUUUUAFFFFABRRRQAUUUUAFFFFABRRRQAUUUUAFFFFABRRRQAUUUUAFFFFABRRRQAUUUUAFFFFABRRRQAUUUUAFFFFABRRRQAUUUUAFFFFABRRRQAUUUUAFFFFABRRRQAUUUUAFFFFABRRRQAUUUUAFFFFABRRRQAUUUUAFFFFABRRRQAUUUUAFFFFABRRRQAUUUUAFFV76+t9OtGurpykKlQSFLHLEKAAASSSQOPWqH/CS6d/dv/wDwXXH/AMRQBr0Vkf8ACTab/dv/APwXXH/xFH/CS6d/dv8A/wAF1x/8RQBr0Vkf8JLpw/hv/wDwXXH/AMRR/wAJLp392/8A/Bdcf/EUAa9c5q99DpniaC9uN3lQ6ZcMwUZJ/eQ4AHqTxVz/AISXTv7t/wD+C64/+IrA1e807VtYjSVNSFq+nzwvKmnzgo5kiZcfJ1+Un8KAOo0zUl1KKYmCS3mglMM0MmCUbAPUEgghgcg96S41WK31e001obhpLpXZZEjJjXb13N29qwbO7t7KGZlv9Uae4ZpJpm0mX53IVQQPLwAFTGPfmtKHxFZIHEkl/IS5YH+zZxtBPA4Tt60AbdFZA8S6cei3/wD4Lrj/AOIo/wCEl07+7f8A/guuP/iKANeisj/hJtN/u3//AILrj/4ij/hJtN/u3/8A4Lrj/wCIoA16KqWGpWupwvLaOzLG5jcPGyMrAA4KsARwR271boAKKKKACiiigAooooAKKKKACiiigAooooAKKKKACiiigAooooAKKKKACiiigAooooAKKKKACiiigAooooAKKKKACiiigAooooAKKKKACiiigAooooAKKKKACiiigAooooAKKKKACiiigAooooAKKKKACiiigAooooAKKKKACiiigAooooAKKKKACiiigAooooAKKKKACiiigAooooAKKKKACiiigAooooAx/E3/ACB0/wCv20/9KI62Kx/E3/IHT/r8tP8A0ojrYoAK5DxAmuNqmr/2ZKEh/shcCSKR8vmb/V7WAD4x6n7tdfRQB5/FqmvWl1aRrHc+S04V0+zszyDEQzuYEcAsTyvQnnBFRWN7rsY09ZpLy4ubcqIlmtm/0gtIyzb2wAuxenTjnnNa+ueL7jS9cnsIYbSTyYYpRC8rCa4LlhtjUKQT8vfue3WrE/jrR7UAz/aIwXkUF0AysbbXcZPKhuOOT2BoAyUv9fhjtpLq4uEE9rbPdXa2e5oCwmYqIwCOGCL0JG7nti7pera5PrUEVyJtrSFZIHszGqw+XlZt/OGL4G3JxkjHyk1pQeLdMuLqS3Tz90dwttuKcF2YqO+RyO4HHIyOaYvjDTWlCiO68sFQ83knZGWdkXce2WQj8RnGaAOeAk/ti9NumoHWv7XBjP70Rm3ym7cT8mzZu/HGOajtdX8TXaW814bmFYrqB5kgt23AkOHiIKDK52DgnqMtg10lx400i2ghkdpczRQyxJtClxIrMuMkDOEYnJ7e9QXHjrTVtrqWzhuLtoLT7UFRQu9doYAZ5HB64x1GcjFAHLXGqeItTsZ1dL8BFZ43WFo3+a2myp2qOjBcDnBI5JrpdB1TXrvxHdW9/EEtlM2Y/LYeXtcCPDbQDuXn7zZ7YxitW08RWd3qC2ax3CM5dI5JI8JI6ffVT3KnOfocZwa16ACiiigDG0H/AI+tb/7CLf8AoqOtmsbQf+PrXP8AsIt/6KjrZoAKKKKACiiigAooooAKKKKACiiigAooooAKKKKACiiigAooooAKKKKACiiigAooooAKKKKACiiigAooooAKKKKACiiigAooooAKKKKACiiigAooooAKKKKACiiigAooooAKKKKACiiigAooooAKKKKACiiigAooooAKKKKACiiigAooooAKKKKACiiigAooooAKKKKACiiigAooooAKKKKACiiigAooooAzNetLi80oxWiI8yzwyqjvsDbJUcjODjhT2qH7dr//AEBLb/wP/wDtdbNFAGN9u1//AKAlt/4H/wD2uj7dr/8A0BLb/wAD/wD7XWzRQBz0Z1iK+uL1NCtxPcIiSN/aB5CbtvGz/aNZ02iXUyQqfD8a+UZMNHqrKSrtvdSQnKlucV2VFAHFSaBcy3E07aEvnSEFZP7WfdFht/yHZ8vzc/p04qG28N3tte+aNGRrdVjCW7aoxQlGdwW+X5zufPPcV3dFAHDJ4anSPamhYZdgjk/thy8QQMFCkpwAHYY9DUkvh6edsyeH0ZRCYVQ6s5VAU2Ej5eDt4z+PXmu1ooA5G00y/sr4Xkeho0q7ivmaqzKjN99gpTAZupPufU1q/btf/wCgJbf+B/8A9rrZooAxvt2v/wDQEtv/AAP/APtdH27X/wDoCW3/AIH/AP2utmigDJ0K1vLdb+W9hjhkurtphHHJvCjYq9cD+6e1a1FFABRRRQAUUUUAFFFFABRRRQAUUUUAFFFFABRRRQAUUUUAFFFFABRRRQAUUUUAFFFFABRRRQAUUUUAFFFFABRRRQAUUUUAFFFFABRRRQAUUUUAFFFFABRRRQAUUUUAFFFFABRRRQAUUUUAFFFFAH//2Q==">
          <a:extLst>
            <a:ext uri="{FF2B5EF4-FFF2-40B4-BE49-F238E27FC236}">
              <a16:creationId xmlns:a16="http://schemas.microsoft.com/office/drawing/2014/main" id="{4EE1B324-B636-4AA8-B796-D939812AEF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50" name="AutoShape 2" descr="data:image/jpeg;base64,/9j/4AAQSkZJRgABAQEAYABgAAD/2wBDAAgGBgcGBQgHBwcJCQgKDBQNDAsLDBkSEw8UHRofHh0aHBwgJC4nICIsIxwcKDcpLDAxNDQ0Hyc5PTgyPC4zNDL/2wBDAQkJCQwLDBgNDRgyIRwhMjIyMjIyMjIyMjIyMjIyMjIyMjIyMjIyMjIyMjIyMjIyMjIyMjIyMjIyMjIyMjIyMjL/wAARCAGNAy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qrf3F1bQB7Sxa8kLYMayKmB65bigC1RWH/a+sjr4bmH/AG9w/wDxVcTeeOvF1n8Qm0ix8Ny6lavEkk1uHQPaE5HMqnYAQA2G5564xQB6lRSISyKWUqxGSpOce1LQAUUUUAFFFFABRRRQAUUUUAFFFFABRRRQAUUUUAFFFFABRRRQAUUUUAFFFFABRRRQAUUUUAFFFFABRRRQAUUUUAFFFFABRRRQAUUUUAFFFFABRRRQAUUUUAFFFFABRRRQAUUUUAFFFFABRRRQAUUUUAFFFYfilpfsNnDFcTQCe+gid4JCjbWcZAI5GaANy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isT/hGIP+glrH/gxl/xo/4RiD/oJax/4MZf8aANuuV8W/8ACQ/abUaO0qw+W+TCgY+dldm4Ej5cbuvHr2q//wAIxB/0EtY/8GMv+NH/AAjEH/QS1j/wYy/40AYUieJJdRnDpcva/akaz3Kh2qJP3hbPfPKZ/g981nRW/itreGdY743sJnELyEKskjQDaZE9AwIGSRnGDitvXLKw0KwW6n1DW33yrDGi6hLlnY4A68D3rMs7zTry/srUTeIYvtS8PNqMiANlhtGW+bBU9PUHGDQA+OHxVNZyn7TqCCKC5ktvkVXeQCPy1fdkkFvMxnGfpiu8QsY1LDDEDI96xv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E/wCEYg/6CWsf+DGX/Gj/AIRiD/oJax/4MZf8aANuisT/AIRiD/oJax/4MZf8aP8AhGIP+glrH/gxl/xoA26KxP8AhGIP+glrH/gxl/xo/wCEYg/6CWsf+DGX/GgDborD8OLJDLrFq1zcTx297sjNxKZGVTFG2Nx5xlj+dblABRRRQAUUUUAFFFFABRRRQAUUUUAFFFFABWH4n/1Omf8AYTtv/Q63Kw/E/wDqdM/7Cdt/6HQBuUUUUAFFFFABRRRQAUUUUAFFFFABRRRQAUUUUAFFFFABRRRQAUUUUAFFFFABRRRQAUUUUAFFFFABRRRQAUUUUAFFFFABRRRQAVznjPVPEek6K1x4a0WPVLvnKPNt2D1C9X+gINdHRQB514T1LX/EXg+KTVtIS/nlkZrgTXAgaGRW+4E2ZTbgY5z3zzWvHp91FPBPH4RsxJbgCM/b+mM4ONvJG48nnk112AM8detFADULNGpddrEAsoOcH0zTqKKACiiigAooooAKKKKACiiigAooooAKKKKACiiigAooooAKKKKACiiigAooooAKKKKACiiigAooooAKKKKACiiigAooooAKKKKACiiigAooooAKKKKAMXQ/+Qlr/wD2EB/6IirarF0P/kJa/wD9hAf+iIq2qACiiigAooooAKKKKACiiigAooooAKKKKACsPxP/AKnTP+wnbf8AodblYfif/U6Z/wBhO2/9DoA3KKKKACiiigAooooAKKKKACiiigAooooAKKKKACiiigAooooAKKKKACiiigAooooAKKKKACiiigAooooAKKKKACiiigAooooAKKKKACiiigAooooAKKKKACiiigAooooAKKKKACiiigAooooAKKKKACiiigAooooAKKKKACiiigAooooAKKKKACiiigAooooAKKKKACiiigAooooAKKKKACiiigAooooAxdD/AOQlr/8A2EB/6IirarF0P/kJa/8A9hAf+iIq2qACiiigAooooAKKKKACiiigAooooAKKKKACsPxP/qdM/wCwnbf+h1uVh+J/9Tpn/YTtv/Q6ANyiiigAooooAKKKKACiiigAooooAKKKKACiiigAooooAKKKKACiiigAooooAKKKKACiiigAooooAKKKKACiiigAooooAKKKKACiiigAooooAKKKKACiiigAooooAKKKKACiiigAooooAKKKKACiiigAooooAKKKKACiiigAooooAKKKKACiiigAooooAKKKKACiiigAooooAKKKKACiiigAooooAKKKKAMXQ/8AkJa//wBhAf8AoiKtqsXQ/wDkJa//ANhAf+iIq2qACiiigAooooAKKKKACimu21GbrgZrA0/UPEWoaba3qWmlolxCkyq1xJkBgDg/J70AdDRWN5niX/n20n/wIk/+Io8zxL/z7aT/AOBEn/xFAGzRWN5niX/n20n/AMCJP/iKPM8S/wDPtpP/AIESf/EUAbNYfif/AFOmf9hO2/8AQ6f5niX/AJ9tJ/8AAiT/AOIqnqVl4j1FLZWi0pPIuY7gYnkOdhzj7negDQ0bUbu+m1OO8t4oGtbryUWNy2U8tHBJ9fm7dPetWsGKHXoJJ5IrLSFed/MlIuJPmbaFyfk9FA/CpfM8S/8APtpP/gRJ/wDEUAbNFY3meJf+fbSf/AiT/wCIo8zxL/z7aT/4ESf/ABFAGzRWN5niX/n20n/wIk/+Io8zxL/z7aT/AOBEn/xFAGzRWPYahqLazJp+oW9qhFuJ1e3lZv4tuDlRWxQAUUUUAFFFFABRRRQAUUUUAFFFFABRRRQAUUUUAFFUNZvptO01riCOOSUyxRIsjFVy8ipkkAnA3Z6dqq+Z4l/59tJ/8CJP/iKANmisbzPEv/PtpP8A4ESf/EUeZ4l/59tJ/wDAiT/4igDZorG8zxL/AM+2k/8AgRJ/8RR5niX/AJ9tJ/8AAiT/AOIoA2aKxvM8S/8APtpP/gRJ/wDEUeZ4l/59tJ/8CJP/AIigDZorG8zxL/z7aT/4ESf/ABFHmeJf+fbSf/AiT/4igDZorG8zxL/z7aT/AOBEn/xFHmeJf+fbSf8AwIk/+IoA2aKxvM8S/wDPtpP/AIESf/EUeZ4l/wCfbSf/AAIk/wDiKANmiszRtQub5LxLuGGOa1uTA3kuWVsKrZBIB/i/StOgAooqi2s6Wsc0jalaBIW2SsZ1wjeh54NAF6isefxRo8CXJN7CxtpUhkUSKPmcBhgkgH5Wz16A+lJrDCN4pn8RtpcTjaq/udrn1BdSc/Q0AbJIAyTgCmo6SIrxsrIwyrKcgiubkDxtcI3jSQPbrumUra5jHq3ycfjXGeBPDupeHdUl1K+8WxQ2V9LJPbaNDLHIjqSTwfug+0YA98UAes0VRh1nTZmCC9txN5QmaJpV3qhGckZ4GDUEHiTR50eRdRthGs3kLI0qhXfarYU5+bhh0oA1aKKKACisnVNXa3tEfT/s9zM90lrhpcKrFsEEgHkelM8zxL/z7aT/AOBEn/xFAGzRWN5niX/n20n/AMCJP/iKPM8S/wDPtpP/AIESf/EUAbNFY3meJf8An20n/wACJP8A4ijzPEv/AD7aT/4ESf8AxFAGzRWN5niX/n20n/wIk/8AiKPM8S/8+2k/+BEn/wARQBs0VjeZ4l/59tJ/8CJP/iKPM8S/8+2k/wDgRJ/8RQBs0VjeZ4l/59tJ/wDAiT/4ijzPEv8Az7aT/wCBEn/xFAGzRWN5niX/AJ9tJ/8AAiT/AOIo8zxL/wA+2k/+BEn/AMRQBs0VnaLfz6jYPLcxRxTRzywOsTllyjlcgkA84z0rRoAKKKKACiiigAooooAKKKKACiiigAooooAKKKKACiiigAooooAKKKKAMXQ/+Qlr/wD2EB/6IirarF0P/kJa/wD9hAf+iIq2qACiiigAooooAKKKKAGS/wCpk/3TWb4Z/wCRU0f/AK8Yf/QBWlL/AKmT/dNZvhn/AJFTR/8Arxh/9AFAGrRRRQA19/lt5ZUPg7SwyM9s1x8PinUbNLm41YWjQQXU1vttIX3t5cbOSNzY5C9K7KsjUfDen3+nXdp5QiNwZXMgySskiFGbGeuGPFAFN/GFvG80LadffardWknt9qb4o1CsXPzYIw68Ak5yMcGofEPieTTZ7L7NJClrPaS3T3EltLOAqFMfLHyBh85PpV9vCmivCIntGblizGaTe+QAQzbsspCqNpJGAOOK0jY2rXMdwYV82KJoUPYIxUlcdMfKv5UAYMXi0DSxJc2jw3wWJZIgQyLJIhYDOenHNMtfGsLQWYu9Pu4LqeNJGjITCoY2cyZ3fdAR/fIxiry+EtDRoCtjgQKqxr5r7QFBC8ZwcBiBnoDjpUtn4a0ix8v7PZgGP7hd2cgbCgHzE8BSQB0GaAF0nXItWkeMW1xbSLEk6pOFBeJ87WGCeu08HkY5FatUNN0aw0gP9ig8veFUkuznav3VBYnCjJwBwM1foAKKKKAMYf8AI6t/2Dh/6MNbNYw/5HVv+wcP/RhrZoAKKKKACiiigAooooAKKKKACiiigAooooAKKKKAMfxN/wAgdP8Ar8tP/SiOtisfxN/yB0/6/LT/ANKI62KACiiigDkNb8UahYa9c2FnFbymGCGVIDDK8lwXLAqGXhPu9SO/PFTXHjzTrUKZra6Xc0u0EJlkjfY7gbuRu4A+8ewroktIIrya7SMCeZVSR8n5gudo/DcfzqlL4c0qaONGtcLGX27JHU4dtzgkEZUnkg5HtQBSh8YWM19JaiC4V0uEt/mCgksxUHbncBkZyQMjBGaanjKykkOLO88lGVZJyq7Iyzsig/NnllxwDjIzVt/C+jySSyNaEvIc7vOfKfNv+Q5+T5uflxzVe08H6VZ6gblISY1WNYoC7bEKFiCRnDHLk85welAEVz43022ht3aKffcQwyxIdqlhIrsBksACBG2cn0xmq9148tFtrlrOyuJpY7M3UaybYvMGwPjDHd0PXGMgjrWlH4S0SJCsdo6fcw6zyB02hgoVt2VADMMAgYOOlPfwtospO+yDL5Zi2GR9oBTYSFzgHbxuHOO9ACWfiOC71BLT7Lcxea8kcUzhdkjx8OowScgg8kAHacZrZrNtdB02yvftkFuRPg4ZpGbBbG4gEkAnAyRye9aVABRRRQByum69pWn6lrlvd30MM39oFtjHnHlx1of8Jd4f/wCgtbf991zOoRyyXd+XivJbIX9wJEtQ5bzTBF5RITnruwegJGa6ywvng0y3S+E7XccAE5ELNl1jDNggYPXjHU5A5oAhPi3w/j/kLW3P+3XEW+leHre28mLxJZu8YRIXdZCyqpYjJEmQ3zdUKjrxyRXoVjp32O7vbn7XdTfa5BJ5cz5WLjGEHYVm+LI7iaPS4oLee5Vr3EsMU5i3p5UnBYds468E4oA5W5ttKntXt18XwCN1AcmLDP8AuViJJVl/ug4GByQQeMWtZOi6lo1ppy+Kbe3jgs3tpDtPzgoF3cMCMY6ElTnkHAqddF8VpClqLomRmSU3huSRGRbmPbtPLYfaffr1qjJ4d16LRphdvJLBtk3W0l/5YVjGAJN47BtxIJ77sZ4oAQ2+hNcvcx+KLRVLrNGixko0gdHDON2Dyv8ADtznJJIBqSGLRYWnZPE1kTenN1utw2W3u/7vJ+QZc/3vXIPNX/D+i63b67Ddz3hksgmQyTAxtGY1CoF74OTnj1yckVFP4e8RSajqkhu52jm87YY7kIHRmBjQcHBUZHQDrz8xwAZMmm6FcSrFN4ugaOOIokYTBUGLyum7bjjP3cnkEmrE0OkzPdzyeKNP8+8WWKcra4QRyLGpCru4YeWPmJPXkGrH/CO66qiU2kck8lvHA7C6cERrM7bcbuTtZeN23gjpgHZ8K6Nqli/navK8k6WscKE3DOBhnLcdOhTnGePagC3D4p8OwwxxLq9uVRQoLPk4FOPi3w8Rg6tbYP8At1t0UAefWt1pNvHDYWd5Zkza2k0MNu3RCwPTHB4Oa9BrG8Rf6rTv+whB/wChVs0AFFFFABRRRQBzvi3xQvhq2tnAgaSV2Zlmk2fukG6Qj1bGAB3JFQXPjBLXU5TJCf7KiyhulXO6TyfOAXB5BQ9cdeO9dA9hayXovJIVe4ERhDtzhCckY6ckD8hVOLw1o8NmtotjH9nVtwjYlhny/L7n+58uPSgCXTNVTUWuIjbzW1xbsFlhm27l3AMpypIIIPY+taFU9P0uz0uORLSIr5jbnZ3Z2Y4AGWYknAAHXtVygAooooAKKKKAMbw3/wAeN5/2ELv/ANHPWzWN4b/48bz/ALCF3/6OetmgAooooAKKKKACiiigAooooAKKKKACiiigAooooAKKKKACiiigAooooAxdD/5CWv8A/YQH/oiKtqsXQ/8AkJa//wBhAf8AoiKtqgAooooAKKKKACiiigBGAZSp6EYrDtvDklnaw20Gu6qkMKLHGuYThQMAcx+lbtFAGP8A2Jc/9DBqv/kH/wCN0f2Jc/8AQwar/wCQf/jdbFFAGP8A2Jc/9DBqv/kH/wCN0f2Jc/8AQwar/wCQf/jdbFFAGOdFuQMnxBqv/kH/AON1z0l3Nc2kFxp+vawFOppZP58cKkgsAxAMecYPBNdzXLatpy6fDblZGf7TrcNwcj7pZxx+lAGj/Ylz/wBDBqv/AJB/+N0f2Jc/9DBqv/kH/wCN1sUUAY/9iXP/AEMGq/8AkH/43R/Ylz/0MGq/+Qf/AI3WxRQBj/2Jc/8AQwar/wCQf/jdH9iXP/Qwar/5B/8AjdbFFAGZY6MLO/e9kv7u7naIRA3BTCrnPAVR3rToooAKKKKACiiigAooooAKKKKACiiigAooooAKKKKAKmpafHqdi1rJJLEC6OHiIDKyMHUjII6qO1Uv7Euf+hg1X/yD/wDG62KKAMf+xLn/AKGDVf8AyD/8bo/sS5/6GDVf/IP/AMbrYooAx/7Euf8AoYNV/wDIP/xuj+xLn/oYNV/8g/8AxutiigDmdXiOiaZNf3Wv600US5KxRxOx+gEX/wBamPZ3w8RWtiviDU/Jls5Zm/1OdyvGB/yz9HNb+p2S6npV3YNIY1uYXiLqMlQwIz+tZ0o2+NLAemm3A/8AIkNAD/7Euf8AoYNV/wDIP/xuj+xLn/oYNV/8g/8AxutiigDH/sS5/wChg1X/AMg//G6wLefUJtaW1OraiLSS6ls45A8PmeZGhYkjysbTtYevA9eO3rMPh/TjfTXoikWeUNkpKwCsw2s6gHCsQANw5oAo6hpepW2nzzWerard3KITHBvgXzG7DJj4qno1rqV/LqK3Ot6pC1vOkYjBgJTMMbkE+XyQXPNdMlokc/mh5i2WOGlYr82M8Zx249OcdTWZon/IW8Q/9f6/+k8NAFzTNMTTIplWeed55TNJJMQWZiAOwA6KO1XqKKACiiigArzr4kfDrU/GJjuLHX54xEVb+zZz/o0uPXAyCfUhq9FooAwotCumhRn13VomKglA8J2n0z5farFvo08FxHK2t6nMEOTHI0e1vY4QH9a1aKACiiigAooooApanpqapbJC800JSVZUkhIDKynI6gj9Kqf2Jc/9DBqv/kH/AON1sUUAY/8AYlz/ANDBqv8A5B/+N0f2Jc/9DBqv/kH/AON1sUUAY/8AYlz/ANDBqv8A5B/+N0f2Jc/9DBqv/kH/AON1sUUAY/8AYlz/ANDBqv8A5B/+N0f2Jc/9DBqv/kH/AON1sUUAY/8AYlz/ANDBqv8A5B/+N0f2Jc/9DBqv/kH/AON1sUUAY/8AYlz/ANDBqv8A5B/+N0f2Jc/9DBqv/kH/AON1sUUAY/8AYlz/ANDBqv8A5B/+N0f2Jc/9DBqv/kH/AON1sUUAU9M06PS7M28css26R5WkmILMzsWJOAB1J7VcoooAKKKKACiiigAooooAKKKKACiiigAooooAKKKKACiiigAooooAKKKKAMXQ/wDkJa//ANhAf+iIq2qxdD/5CWv/APYQH/oiKtqgAooooAKKKKACiiigAooooAKKKKACiiigArD8T/6nTP8AsJ23/odblYfif/U6Z/2E7b/0OgDcooooAKKKKACiiigAooooAKKKKACiiigAooooAKKKKACiiigAooooAKKKKACiiigAooooAKKKKACsWf8A5Hax/wCwdcf+jIa2qxZ/+R2sf+wdcf8AoyGgDaooooAKKKKACsXRP+Qt4h/6/wBf/SeGtqsXRP8AkLeIf+v9f/SeGgDaooooAKKKKACis0+ItEBIOs6eCDgj7Un+NZmu+OdD0LTG1CS8huoI2USi1mR3RScbtucsASM45xz2oA6WiszRPEOkeJLH7Zo+oQXkHQtE2Sp9GHVT7GtOgAooooAKKKKACiori5gtITNczxwxA4LyOFUfiap/8JBov/QXsP8AwJT/ABoA0aKzv+Eg0X/oL2H/AIEp/jR/wkGi/wDQXsP/AAJT/GgDRorO/wCEg0X/AKC9h/4Ep/jR/wAJBov/AEF7D/wJT/GgDRorO/4SDRf+gvYf+BKf40f8JBov/QXsP/AlP8aANGis7/hINF/6C9h/4Ep/jR/wkGi/9Bew/wDAlP8AGgDRorO/4SDRf+gvYf8AgSn+NH/CQaL/ANBew/8AAlP8aANGis7/AISDRf8AoL2H/gSn+NH/AAkGi/8AQXsP/AlP8aANGiooLiC6hWa3mjmibo8bBlP4ipaACiiigAooooAKKR3WNGdjhVGSfasT/hMNB/5/x+MT/wCFAG5RXE+Jvibo3h2xhvwTeW3miO4EORJGp6MAwAbngjI610Xh/wARaX4o0qPU9IufPtXONxQqQe4IIHNAGpRRRQAUUUUAFFFV7q/s7EKbu7gtw/CmaQJn6ZoAsUVnf8JBov8A0F7D/wACU/xo/wCEg0X/AKC9h/4Ep/jQBo0Vnf8ACQaL/wBBew/8CU/xo/4SDRf+gvYf+BKf40AaNFZ3/CQaL/0F7D/wJT/Gj/hINF/6C9h/4Ep/jQBmWGpWOnalrX227ht/N1IJH5jhdx8iGukrzW7ltrzVdektNS0thcmayYTXioEWSGD94Ou4DaQRxn14rq08R2cMIjW8019ilVJ1BAWwQFz6ZGT7YxzmgDZgure6Mgt545fLYo+xgdrehx0NTVi2moeGrAzG0vtLhM8hll2ToN7nqx55NWf+Eg0X/oL2H/gSn+NAGjRWd/wkGi/9Bew/8CU/xo/4SDRf+gvYf+BKf40AaNFZ3/CQaL/0F7D/AMCU/wAa0FZXRXRgysMhgcgigBaKKKACiiigAooooAKw/E/+p0z/ALCdt/6HW5WH4n/1Omf9hO2/9DoA3KKKKACiiigAooooAKKKKACiiigAooooAKKKKACiiigAooooAKKKKACiiigAooooAKKKKACiiigArFn/AOR2sf8AsHXH/oyGtqsWf/kdrH/sHXH/AKMhoA2qKKKACiiigArF0T/kLeIf+v8AX/0nhrarDk0O+TULy5sdaltUu5BK8X2eNwGCKnBIz0QUAblFYf8AZWt/9DJL/wCAcX+FH9la3/0Mkv8A4Bxf4UAWtZ1STS4bUw2wuJbm4S3RGlEYBbPJODxx6VgQ+Po57lI49MuCg2rO4JIjdt3AIG0jK9cjrkA1Z1Hwrf6tFFFfa880UUolCNZxFSwzjIxyOaP+ESuDLFKdTh8yFPLib+zYMovTA44HJ/M0AZX/AAlDJIj3Hh+123MVs1tFGTI++USN82EPAWM9AefXPFLWr7SPEOmfZtR0OWHSmaFroxSKkhJUuEIAyVyvOCCePcU3z7W6iZrzUTGgUQJHNpURkcLI6KoXb0zGxHPHPTFWoLmwLwxQeIVEZEbrKukxiJfkJTLbcKQoYD0xjigCXQNfs7Cxh0/RvDMdizjfFAGEMbJ5ZfcWKjLYGOh65zjJrZ0nxcmrawbOOwnSEtIiXB5UtHgN224znBDHp2yKxdJ0ix1q0mgsNVt3hjdZJIW0mFRkj5X2le4zg+mR7VsxeF7yC7a7i1dI7lxtaZNPhDkehOPYfkPSgDpaKw/7K1v/AKGSX/wDi/wo/srW/wDoZJf/AADi/wAKANyg5xx1rD/srW/+hkl/8A4v8KP7K1v/AKGSX/wDi/woAynvLvUrCMaktuZYdcSDbEDs2q4wOevXr+grqvsVp/z6w/8AfsVy+oaVfWMmnyS6r50TalCzxC1jjDsW+8SozmuvoAg+xWn/AD6w/wDfsUfYrT/n1h/79ip6KAIPsVp/z6w/9+xVC7vdAsbpLW7n0+C4cArHKUViCcA4PqQRWtXNah4al1XXNQknu5odOurOG3kihKfvsNJuDZUkDDgZBHU0Ab32K0/59Yf+/Yo+xWn/AD6w/wDfsVxH/CL69JeXgmupWill+dludqyxmdGAAHI2xhl6j0Gc06Xw7rqX9+YQzWbyBjG14Q00YkB8tWHQbcjkAj7uSCTQB2v2K0/59Yf+/Yo+xWn/AD6w/wDfsVyFt4b1hW+0SyOJo2tzap9sciFBO7Oh/vYiZVyQc4x2q34T0vWbC/vJdSUJFNFHhFnMg80M+5hkk8gryTk45AoA6T7Faf8APrD/AN+xR9itP+fWH/v2KnooAg+xWn/PrD/37FH2K0/59Yf+/YqeigDF8MKqafdqihVGoXeABgD989bVcDHPqdm6i31C5jhvdYuYAI7eJkhJmflmbk5Pb39BXRf2Vrf/AEMkv/gHF/hQBuUVh/2Vrf8A0Mkv/gHF/hR/ZWt/9DJL/wCAcX+FAG5RWH/ZWt/9DJL/AOAcX+FZ+qHWNMe2j/tq+upblmWOO3sYCflUsc7sAcD1oA6tt207cbscZ6Zrzi38c6nBY27Srb3NxNFEzS7gsKnymdhyRgnGMZ7H0xTv+ErDNJ5fiW9kSOJpC6WEJziPzCuPvZ29yAM8ZzUM+s3No9zb395dQBZlWOJrK1LSnyxKSRnAI3Dv1IxzQA/XdZj1a0Fxq+h295Y20rNFaNKzMZVtxMCw+6wGWHOfWut8L6rJqmnzeZbwQ/ZpfJXyGUowCqRgAnGM4xntXMSa88SyTya5fJbR7j9pOnQhSwiEhAH3s7D3HYinWOsXMyLBp+qag7ru3W8Gn25Marty3B2kfOPuknrxkGgD0GiuI0bVbnXb2W1svEt0WRWcO1lDtdQ20kYyRz2bBwc1t/2Vrf8A0Mkv/gHF/hQBuVyWt6teW2vtFHeGExfZPs9qNuLrzJSsmQRk4UdiMdTWj/ZWt/8AQyS/+AcX+FNbRdXaRJG8QuXTOxjZRZXPXBxxQBrfbbV1Aju4MuAFIkBzuyF/Mg49cGufgs7xNc0aHWJ4b65FreFpRCFU/PDjA7YHFWBoOqDGNeIxjGLGHjHTt2yfzqCK0vrXxhpxvNTe9DWdztDQom35of7vWgDVln0WG9jspZLBLqT7kLFA7Z6YHWrf2K0/59Yf+/Yrnv7M1K1v7+GPT7S7gvb1br7TO4xGAF4ZMZLLt+XHHTpisq38MazJLbx3RkSBZI/tn+nO32pgW3SD+6DkfLxnOMYUUAdt9itP+fWH/v2KPsVp/wA+sP8A37FcDJoOrWKaXFLFc3qSmFbmFb5x5kixz7yWzwMeX6A4Aq3H4Z1iO3Ml0z3swkgEsYvHXzoliwyA9vnw2Tjdt560Adn9itP+fWH/AL9imLb2DvIiQW7NGcOAi5U4BwfwINcda+E9Vee3fUJ5ZMSxLJtvHx5IjcMnUZ5KAnq23NQN4c8S/Z7YtI0s8bRn5rs7dwiiUluh+8j8g556HJoA7v7Faf8APrD/AN+xWdDqPh25neCC506SVDhkQoSDu2/zIH1rP0HSdWs9Yee7JCbJRPKbguLpmcFGCHhNqgjt1xyBmobDw3qNloHkC8nNy1yshhMw8tF+0BztwAfu54z7UAdP9itP+fWH/v2KPsVp/wA+sP8A37FcT/wjWt21hFDEDMJILcXSvduxaVS+9hlhnqnU4IHQ4ApLPwz4hSC3llu3XUIxBGJvtTMFURFXOOh+Yg8jnA9KAO0NvYrKsRgtxI4JVSi5IGM/zH50/wCxWn/PrD/37FcPJ4d197ER2qvZMIisim/aUytmLccn7u4K4z75OMmnxeGNaNq7PLKZFg2wxveEbQZizR5XgZj+XPOM8HigDr7uytRZzkWsP+rb/lmPSofDf/IraR/15Q/+gCqukWd3Y6FeR3SmMO8jwwNKZDDGRwm49e59s4HSrXhv/kVtI/68of8A0AUAadFFFABRRRQAVxfxQuNcXwXeWugQO11cRsJbgPsW3hAJdi3qQMADnnPau0rM8RQy3HhnVYYY2klktJVRFGSxKEAD3oAz/CGp38ugWdt4gRLXWoY9k8bSKTLt481cHlWGDn1yO1O1+5gurPS5beaOaM6nbgPGwYH5/UVn3fgpr7V5r17mPyrgB2SVHYo3k+VtwGAK455GeSO+RG+jzaJpNhbz3CSl9Yt5AEU4QblGMklm6ZySTzjtQB1yXtpI5RLqFmV/LIEgJD/3frweKjTVLJzj7TEoMgjQs4AkYgEbf73BHSuOh+HRGnTWEt+vlSJHCZkV/N8tGLbgSxAckjkDj5vXixceCrq4lScXlpFP5iszR25AQBIlO1d2Mfus7WBHI9OQDp7bWNNvI4pLe+t5Fld448SD52U4YD1IIqeC7trouLe4imKHD+W4bb9cdK48+BJWv4pjdwmNZOV2OMKJ2mUjDAbsvg544B7Yqzaadp/guOLUL+9t7e2W2js5JfL2LvMjEMx6AEtjJ7nrzQB0enX8Oqadb31uHEM6B03jBwfWrVct4C1fT7/w1Z2lndxXE1pAgnER3CMkZAJHGfbrXU0AFFFFABRRRQAUUUUAFFFFABRRRQAUUUUAFFFFABRRRQAV5p8QPFXibTfFGi2/h7Sry7tLabzL8xJxPlWPkrn7zBAzYGedtel1ja0rNqeglVJC3zEkDoPIl60AasEyXFvHPGT5ciB1JBBwRkcHpRNPFbx+ZNIkabgu5jgZJwB+JIFeeW3hHVbzTS4SOxYuxkj8xt14PPL/AL3cpC/KMDhvvenFXk8ETfYmFxHa3U6JbCFZ3LhPLnaRkDbeAQQoIHbpgCgDuaK4Gz8DX8crC8uI54zPG8paUn7QFlLlmUKOccclupGcUR+CdUTULaT7aqxxbRGySkG2VXc4UFCSCrKMblHGDkYoA76sWf8A5Hax/wCwdcf+jIa5efwRqc1jbwqtnCIhtkiinbFw+zb5zFkYBs84255PzZxXQpAYfE+l28rmVk0mZHZjkvh4QSc9c0AbVve212CbeZZVCq25DkENyCD0Ofap685PgTVBp1vbK9qscKIhto5Ssb7Y2TdkoQDk7sbe55yAauz+Cb57eYxXiR3srOpu97GQobcRgE/765P59aAOyuLyC0a3WZ9puJRDFwTuYgnH5Kanrz+K3i0VtPs7m7t45U1dbh7cXCsIEMDgH7qAA4J4UDJPfNd5BPFdW8dxBIskMihkdDkMD0IPpQBJRRRQAUUUUAFNd0ijaSRgqICzMTgADqadRQB5LB4j8B6z4ik0qyv5JhHune/klRYbc72YBC4+clpWGMEYJ54rpgPBX2fyG1m0eImMsrXindsUqM/UE5rZi8J6Lb+IRrtrZJa6gUZJZIPkEynqHUcNyAc4zx1ra2j0H5UAYPhe20W2gnTR79LxcqHZZVfaAMKPlAHTPue5Nb9IAB0FLQAUUUUAFFFFAGP4iSZrS0kht5ZzDeQyskQBbaG5IFH9vH/oD6r/AOA4/wAa2KKAMf8At4/9AfVf/Acf40f28f8AoD6r/wCA4/xrYooAx/7eP/QH1X/wHH+NH9vH/oD6r/4Dj/GtiigDH/t4/wDQH1X/AMBx/jR/bx/6A+q/+A4/xrYooAx/7eP/AEB9V/8AAcf40f28f+gPqv8A4Dj/ABrYooAx/wC3j/0B9V/8Bx/jR/bx/wCgPqv/AIDj/GtiigDH/t4/9AfVf/Acf40f28f+gPqv/gOP8a2KKAOe0jTPtmmq17bzwMupTXkUb4Vh+9dlyOeoPSuhoooAKKKKACsvV9Dg1meye4kkVLWR32xuyFtyFfvKQR96tSigDBvNB0Gztbm6mtGS3WFhLHEZCu3ZsJEanltnGQM4rhNI8ceF/GPiTUVg069itbcKZbvE4lkkwUAVI8lBtBBJIJwBjjj1mqCaLpsWrvq0VnFHfyR+XJPGNrSLnOGx97kd+lAGA914TkiaJ7S5aNmZypsbnBJj8s/wf3OP/r1cstI0HVbbfBDdOqOwZ5mnSR8hdwYvhmU4Xg5HA9K6KigChY6LYabPJNaQmNnBGPMYqoJ3EKpOFBPOABV+iigAooooAKw9Wea21/Tb1bO5uIY7e4jf7OgYqzGIjIyP7rflW5RQBj/28f8AoD6r/wCA4/xo/t4/9AfVf/Acf41sUUAY/wDbx/6A+q/+A4/xo/t4/wDQH1X/AMBx/jWxRQBj/wBvH/oD6r/4Dj/Gj+3j/wBAfVf/AAHH+NbFFAGP/bx/6A+q/wDgOP8AGj+3j/0B9V/8Bx/jWxRQBj/28f8AoD6r/wCA4/xo/t4/9AfVf/Acf41sUUAY/wDbx/6A+q/+A4/xo/t4/wDQH1X/AMBx/jWxRQBhz620ltKg0fVcshA/0cen+9V3QoJbbw/ptvOhSWK1iR1PVWCAEfnV+igAooooAKKKKACiiigArD8T/wCp0z/sJ23/AKHW5WH4n/1Omf8AYTtv/Q6ANyiiigAqpqmm2usaVdabexiS2uomikX1BGPzq3RQBzngbwjbeCfC1vo9u4ldS0k023Blc9Wx9MD6AV0dFFABRRRQAUUUUAFFFFABRRRQAUUUUAFFFFABRRRQAUUUUAFFFFABRRRQAUUUUAFYs/8AyO1j/wBg64/9GQ1tViz/API7WP8A2Drj/wBGQ0AbVFFFAHBfED4a2fjjVNEvZGWNrOcLddjNb9Sn1yBj/eau7RFjRURQqKMKoGAB6U6igAooooAKKKKACiiigAooooAKKKKACiiigAooooAKKKKACiiigAooooAKKKKACiiigAooooAKKKKACiiigAooooAKKKKACiiigAooooAKKKKACiiigAooooAKKKKACiiigAooooAKKKKACiiigAooooAKKKKACiiigAooooAKKKKACsPxP/qdM/7Cdt/6HW5WH4n/ANTpn/YTtv8A0OgDcooooAKKKKACiiigAooooAKKKKACiiigAooooAKKKKACiiigAooooAKKKKACiiigAooooAKKKKACsWf/AJHax/7B1x/6MhrarFn/AOR2sf8AsHXH/oyGgDaooooAKKKKACiiigAooooAKKKKACiiigAooooAKKKKACiiigAooooAKKKKACiiigAooooAKKKKACiiigAooooAKKKKACiiigAooooAKKKKACiiigAooooAKKKKACiiigAooooAKKKKACiiigAooooAKKKKACiiigAooooAKKZKSInIOCFNc3oWiw3nh/Tbqe91V5prWKSRv7SnGWKAk4D46mgDp6KyP+EctP8An71X/wAGc/8A8XR/wjlp/wA/eq/+DOf/AOLoA16KyP8AhHLT/n71X/wZz/8AxdH/AAjlp/z96r/4M5//AIugDXrnvGAlOm2YgIE5vofLJ6b93y/rirX/AAjlp/z96r/4M5//AIuo5vCunXAQTTak4RxIu7UZzhhyD9/qKAMvwoz2Zm3Q38du8MCkXEchJuQrmY889lyehPTJraubaPWZbWSO7vbb7JMsxWMNEJcrkK2RyMHkdjxTf+EctP8An71X/wAGU/8A8XR/wjlp/wA/eq/+DOf/AOLoA16KyP8AhHLT/n71X/wZz/8AxdH/AAjlp/z96r/4M5//AIugDXorI/4Ry0/5+9V/8Gc//wAXR/wjlp/z96r/AODOf/4ugDXorAsbf7B4qktYrm7khayEhSe5klAbeRkbyccelb9ABRRRQAUUUUAFFFFADPNjzjzEz/vCqOs63ZaFpU2pXjP9lgwZXjXeUUnBYgc4GcnHauZvdR8FR6pe28+kWks8BkMrrZxuWdV3suPvE45yRjrzmsnWbbw3rulzWNtoSWlvcWbTNd29vBvAEgQop5AJz9/JABz9AD0HTNW0/WrJLzTL2C7t36SQuGH6dD7Vcrk/h9ovh7SvDkUug2EVsJcpO4+ZndCVbLEnIDA45x6V1lABRRRQAUVz2t+IbjS7144bWOWG2gS5umdyG2M5QBBjk/Kx59AO/HQ0AFFc1f3uoXfhp3urWbTJmvoYdsc/zmM3CLkMvTcpPvzV7/hHLT/n71X/AMGc/wD8XQBr0Vkf8I5af8/eq/8Agzn/APi6P+EctP8An71X/wAGc/8A8XQBr0Vkf8I5af8AP3qv/gzn/wDi6P8AhHLT/n71X/wZz/8AxdAGvXI+KVu31QrY+Ybg6Tc7REcOR5sOQvvjOPetf/hHLT/n71X/AMGc/wD8XUZ8K6ebhbgz6mZlQor/ANpT5Ckgkff6EgflQBW8Pzx2NtejyrxLEzu9mkkMhYRBUBwCNwG8tgHnHQYrSeyW+1a21FLu8jFp5kRgBKRyE8EsCOcY4I4+tRf8I5af8/eq/wDgzn/+Lo/4Ry0/5+9V/wDBnP8A/F0Aa9FZH/COWn/P3qv/AIM5/wD4uj/hHLT/AJ+9V/8ABnP/APF0Aa9FZH/COWn/AD96r/4M5/8A4uj/AIRy0/5+9V/8Gc//AMXQBr0VieHd6HVbczTypBfNHGZpWkZV2IcbmJPUn8626ACiiuUX4haJJbyTRmd1QrtwFw6sSA2S2FHB+8VPTjkUAdXTWkRThnUH0Jrlr3xmlta3032KaNLeaNFkk27XUxrIWxuGCFY8dScfhJ4hvfDkNlb6rqmmQ3kUsW5Jnt0YrGBu6vjsc7RyewoA6TzUxw6n2BFY+h+LtE8RPNDp96huoGKT2snyTRMDghkPPBHXp71hNceDPPuoE0C1aSBljAWxjzI7EKqqOvJIwTgEcg4GaxfDHh/wjoOoTalaaZd3ushnkubqWAH7I5ZhgqvCDIYfKDgDOcc0AepUVzP/AAm+mQmJLoSxs9t54YKNrfuw5CjO7oeMjBPGc0ieM4Ue7W50+9je3dy0QjBdIlRGaRxnGAXxwST2zzQB09FNjkWWNZEYMjgMpHcGnE4GaACiuUu9XbWtLjMaXliP7VS0kXzDHIVDgHlTlc+mc1qf8I5af8/eq/8Agzn/APi6ANeisj/hHLT/AJ+9V/8ABnP/APF0f8I5af8AP3qv/gzn/wDi6ANeisj/AIRy0/5+9V/8Gc//AMXR/wAI5af8/eq/+DOf/wCLoA16KyP+EctP+fvVf/BnP/8AF0f8I5af8/eq/wDgzn/+LoA16KyP+EctP+fvVf8AwZz/APxdH/COWn/P3qv/AIM5/wD4ugDXorI/4Ry0/wCfvVf/AAZz/wDxdH/COWn/AD96r/4M5/8A4ugDXorI/wCEctP+fvVf/BnP/wDF0f8ACOWn/P3qv/gzn/8Ai6ANeisbwyX/ALMnR5ppfKvbmNWmkLttWVgAWPJwABzWzQAUUUUAFFFFABRRRQAUUUUAFFFFABRRRQAUUUUAFFFFABRRRQAUUUUAFFFFABRRRQAUUUUAFFFFADJf9TJ/ums3wz/yKmj/APXjD/6AK0pf9TJ/umuc8Oa/o0XhfSY5NXsEdbKEMrXKAghBwRmgDpqKzP8AhI9D/wCgzp3/AIFJ/jR/wkeh/wDQZ07/AMCk/wAaANOisz/hI9D/AOgzp3/gUn+NH/CR6H/0GdO/8Ck/xoA5DUbPVBr97qAEy2keqQq00bymWOLZFkomdjISSG4OAWPOKZda7rN5FaJI91atA8LXUsdm58t/NZWGMfMNuPUcg12X/CR6H/0GdO/8Ck/xo/4SPQ/+gzp3/gUn+NAHLrrPiRoHnlZ4YEWBGcWRJCM7hptvXO1VO3+HccjjFdRoF1d3mkRzXoPml3VXMZjMiBiEcqeV3KAce9H/AAkeh/8AQZ07/wACk/xo/wCEj0P/AKDOnf8AgUn+NAGnRWZ/wkeh/wDQZ07/AMCk/wAaP+Ej0P8A6DOnf+BSf40AadFZn/CR6H/0GdO/8Ck/xo/4SPQ/+gzp3/gUn+NAGbfTX0PjEGxs4bljp43CS48raPMP+yc1aXUNfdFdNGsmVhkEaiSCP+/dZ8z6dr/iC8toJ7e9hfS9jrDMGBzIeCVPetzQ7aWy8P6bazoElgtYo3UEHDKgBHHuKAKv23xD/wBASz/8GB/+N0fbfEP/AEBLP/wYH/43WzRQBjfbfEP/AEBLP/wYH/43R9t8Q/8AQEs//Bgf/jdbNFAGN9t8Q/8AQEs//Bgf/jdH23xD/wBASz/8GB/+N1s0dKAOMu9PuElur+50O1hWQM0x/tl44wSu0vgIAGwAN3Wsz7NYyx28Q0/Ti1wSYmGuNumYuG3Z2csHUYz0Ix7Vf13xT4X126bwkmqJNeXHzObZgy2+whwztkADIAxnJzjjrTYvDmmwz2s0ev20ckcvmyvEVVnO8PgHcTg4wQ2/14PNAGrp0er6VafZbTQbVIt7PhtTZjuZizHJjJ5JJq39t8Q/9ASz/wDBgf8A43WnBd21yWEFxFKV6+W4bH5VNQBjfbfEP/QEs/8AwYH/AON0fbfEP/QEs/8AwYH/AON1s0UAcrf2Oo6ldRXF14etXkjAHGqModQdwVgI8MAQDg5qYLroOf7KTqDzrD9n3/3PXj6cdK6SigDk9cutZksIVudKtoYTe2m6RL0uR/pEfbYM/nXWVi+KpEi0MSSuqRpd2rM7nAUfaI8knsKn/wCEj0P/AKDOnf8AgUn+NAHNeJjB/wAJHdi6bUQ/9mx/YRaGbPnb5c7dny7vudfbtVC51fxc66hZSh4J0tJB+5hJYFYQRIhC4JL5HX2AyK7T/hI9D/6DOnf+BSf40f8ACR6H/wBBnTv/AAKT/GgDjb3XNaur24tIPtb2pUgP9mMbAq8e1gQP4gWPJ5HYYqTS9X8RRapp9i0Ti3LKD50bsZVZm3sW2nBXjGSO2c5Fdd/wkeh/9BnTv/ApP8aP+Ej0P/oM6d/4FJ/jQBzd3o+qan4t1J4JGt44pLbyrlriVTGAoLBEHyNnkHPqc5qq+u+Kov7PJTd9oXzfmtmALGTb5RAUkYXnJwec5wMV13/CR6H/ANBnTv8AwKT/ABo/4SPQ/wDoM6d/4FJ/jQBzFp4j1qO/lF4srWsV4qyyJaNtSM+YMdN2ciPseud2DxWtPEviG6nWNGZrvy4ibM2RH34yzMzH7pBx8px6dxjsP+Ej0P8A6DOnf+BSf41GmueHo5ZJU1XTFklIMjC5jy2BgZ554oA5O68Va/JEHtIpEgxEHne0cbH8olhgqScvx046ZBNN1DWvEk32+3Zp7dvsyyhrW1b9wR5Zb7y5OcuON2emAQa7L/hI9D/6DOnf+BSf40f8JHof/QZ07/wKT/GgDK0bVdVutdaC43tERN50ZtigttrgRYf+PeuT39RjpXUVmf8ACR6H/wBBnTv/AAKT/Gj/AISPQ/8AoM6d/wCBSf40Ac3/AG/c6Je6wRZQzQvqLbSbhg5xFGW+RY2OABkmtyPUdeljWSPR7J0cBlZdRJBB6Efu6w7exl1i51C/0m8tS8d9PGrt+8jZJIYgxBU9QVB/AiuktbS+sLCGzt2tmjt4vKiaQNkhUAUtj/aBzjtigDOtfEGp31zd21tpthLNaOI7hF1E5jYjOD+79KxrqwGlWTfadLtbKB2Coz67IgTG4hE+TgYLfKO30ruY4Y4yzrGiu5y5Vcbj7+tZevafe376Y1jLHDJbXfnNJIgcKvlSL93Izyw7igDlW0u1nRFTR9PEY2xosWuOqjMQAUYT+KML9QAaZqt1Y3WjQzXdhpj2dpE9tG0WtsuVKDdHkIM5VQfwBrV/4QKIQraDUZRYna0kXlje7CFoiQ3YEHOMcEenFc34gi8P+DbRvt3iKOHUpUaFY47fzZZUZAm0RFic8DDEgDp04oA04IIdRuhs0mze8eJXSI60/mQg7Xyo2ZQ5Cnj29aGhtopZYm07T0kt13XKHXHBcbi26X5PmIZictnBb3q5o+haTp2qQ6j/AGrB8uZRDJIpZJGQI3zbiOgPQd+pFNPhTSbi/u3j1a2kNy0rxRsFkKvIwZurcjI6AKffgGgDIX+xxdup0zTTi3Ex3ay/lbHBhz9zGTt2+uQO9XIbKC8f7PFp9ncTzo0zbdfkaSaNwqncduWRgijB4+WtX/hDblYUWPW5gwVVdihO7bIzgZ3bgvzkfezwPm650PDnhtPD0boly05aJI8sgH3Wdv8A2c/lQA5bvX0UKuh2QUDAA1A4A/79077b4h/6Aln/AODA/wDxutmigDirmHUbV7VZtNhghuNWinkkF75hDMw6DYOOPWu1rD8UTRW9pYTTypFEmoQFndgqgbu5NWf+Ej0P/oM6d/4FJ/jQBp0Vmf8ACR6H/wBBnTv/AAKT/Gj/AISPQ/8AoM6d/wCBSf40AadFZn/CR6H/ANBnTv8AwKT/ABo/4SPQ/wDoM6d/4FJ/jQBz/iG41Sx8XQ6hZpdzQRWPlNBGGKO0khVTjpkMEyeoUt2rL0y/8S6XJYaZiWWNJCvm3CO7XJNxIHJO0kbVAI5HBB5Fdp/wkeh/9BnTv/ApP8aP+Ej0P/oM6d/4FJ/jQBm+EtU1LUFvF1LezRMu2TyDGhJByoyAeMcgjIyOTXS1mf8ACR6H/wBBnTv/AAKT/Gj/AISPQ/8AoM6d/wCBSf40AadFZn/CR6H/ANBnTv8AwKT/ABo/4SPQ/wDoM6d/4FJ/jQBp0Vmf8JHof/QZ07/wKT/Gj/hI9D/6DOnf+BSf40AQ+G/+PG8/7CF3/wCjnrZrD8KzRT6ZcywyJJG9/dFXRgQw85+QRW5QAUUUUAFFFFABRRRQAUUUUAFFFFABRRRQAUUUUAFFFFABRRRQAUUUUAFFFFABRRRQAUUUUAFFFFABUX2W3/54Rf8AfAqWigCL7Lb/APPCL/vgUfZbf/nhF/3wKlooAi+y2/8Azwi/74FH2W3/AOeEX/fAqWigCL7Lb/8APCL/AL4FH2W3/wCeEX/fAqWigCL7Lb/88Iv++BR9lt/+eEX/AHwKlooAi+y2/wDzwi/74FH2W3/54Rf98CpaKAIvstv/AM8Iv++BR9lt/wDnhF/3wKlooAYkUcZJjjRc9dqgU+iigAooooAKKKKACggEYIyDRRQByJ+G3hmPxFFrlpp0NrdLkSpFGvlTqeoZCMZ75GDkVu/2Do3/AECbD/wGT/CtGigCta6fZWRY2lnb25bhjFEqZ+uBVmiigAooooAKKKKAEZVdSrKGU9QRkVw18Z31K8trp4ZY4dVsPJVIFQRqzKdvqfqf0ruqw/EqgWtiQACdStcnHX96tAGv9lt/+eEX/fAo+y2//PCL/vgVLRQBF9lt/wDnhF/3wKPstv8A88Iv++BUtFAGN4hmbStBvL6z0+3uJoImkCSEIoABJJOM9ug61BJBAfGVh+4iwdOnONg/56Q1t3NtDeWs1rcIJIZkMciHoykYIrJmAHjWxA6DTrj/ANGQ0Aa32W3/AOeEX/fAo+y2/wDzwi/74FS0UAYmvv8AY7KAWscEctzdRW4laIMIw7YLY7nsM9yKdoEi3+krLcx27ypLLC0iRgCTZIyBgO2dufxrUuLeC7t3guYUmhcYZJFBU/UGol02xQRhbOBRGECARgbQpyoHpgkkelAFVbW8OtuTDYf2V5I24T975uefbbiqui28B1XxADDFxfLj5B/z7w1twwxW8KwwxrHGgwqKMAVkaJ/yFvEP/X+v/pPDQBsIiRrtRVUeijFOoooAKKKKACuY8T+APDni397qVggvFxsvIcJMhHT5u+PQ5FdPRQBmReH9JWJFk02xkcKAzm1Qbj64AqaLRtLglWWHTbOORDlXSBQQfYgVdooAKKKKACiiigBGRXXa6hl9CM1H9lt/+eEX/fAqWigCL7Lb/wDPCL/vgUfZbf8A54Rf98CpaKAIvstv/wA8Iv8AvgUfZbf/AJ4Rf98CpaKAIvstv/zwi/74FH2W3/54Rf8AfAqWigCL7Lb/APPCL/vgUfZbf/nhF/3wKlooAi+y2/8Azwi/74FH2W3/AOeEX/fAqWigCL7Lb/8APCL/AL4FH2W3/wCeEX/fAqWigBFRUXaihVHYDApaKKACiiigAooooAKKKKACiiigAooooAKKKKACiiigAooooAKKKKACiiigAooooAKKKKACiiigAooooAKKKKACiiigAooooAKKKKACiiigAooooAKKKKACiiigAooooAKKKKACiiigAooooAKKKKACiiigAooooAKxPE3/AB6WH/YStf8A0atbdYnib/j0sP8AsJWv/o1aANuiiigAooooAKxZ/wDkdrH/ALB1x/6MhrarFn/5Hax/7B1x/wCjIaANqiiigAooooAKxdE/5C3iH/r/AF/9J4a2qxdE/wCQt4h/6/1/9J4aANqiiigAooooAKKx5j4k8+TyE0ow7js3vIGx2zgdawfFsnitPC1+0cdqs4j/AHBsJJTP5v8ABtG3k7scHjGc8ZoA7aiuS8BSeNZNIz4yhsY58Dy/JP70/wDXQD5Qf90/hXW0AFFFFABRRRQAUVn6lq0dhbLLHE127TrbiOFlzvY4wSSAMe5qv/a2p/8AQu3n/f8Ag/8Ai6ANiisf+1tT/wChdvP+/wDB/wDF0f2tqf8A0Lt5/wB/4P8A4ugDYorH/tbU/wDoXbz/AL/wf/F0f2tqf/Qu3n/f+D/4ugDYorH/ALW1P/oXbz/v/B/8XR/a2p/9C7ef9/4P/i6ANiisf+1tT/6F28/7/wAH/wAXR/a2p/8AQu3n/f8Ag/8Ai6ANiisf+1tT/wChdvP+/wDB/wDF0f2tqf8A0Lt5/wB/4P8A4ugDYorH/tbU/wDoXbz/AL/wf/F0f2tqf/Qu3n/f+D/4ugDYoqjpWojVLM3H2eS3ZZZIXjkKkqyMVPKkjqPWr1ABRRRQAUUUUAFFFFABRRRQAUUUUAFFFFABRRRQAUUUUAFFFFABRRRQAUUUUAFFFFABRRRQAUUUUAFFFFABRRRQAUUUUAFFFFABRRRQAUUUUAFFFFABRRRQAUUUUAFFFFABRRRQAUUUUAFFFFABRRRQAUUUUAFYnib/AI9LD/sJWv8A6NWtusTxN/x6WH/YStf/AEatAG3RRRQAUUUUAFYs/wDyO1j/ANg64/8ARkNbVYs//I7WP/YOuP8A0ZDQBtUUUUAFFFFABWDo88Uer+IQ8qKft68MwB/494a3qoXOiaTeTtPdaXZTzNjdJLbozHHAySM0AWftVv8A8/EX/fYo+1W//PxF/wB9iqP/AAjWg/8AQE03/wABE/wo/wCEa0H/AKAmm/8AgIn+FAF77Vb/APPxF/32KPtVv/z8Rf8AfYqj/wAI1oP/AEBNN/8AARP8KP8AhGtB/wCgJpv/AICJ/hQBW8TfabzRmi0u8RJvNjLhJQrPGGBZQcjBIz3H1Fc9Y2muQanpcst3JLFHgSiW8XaibnJBCtywUqOQ4OByMZOVeWH2K91IwaJZ3TxzzBfM09cW8RaDBGFwwCs7Dg9D71LBazSxxznRdK8uJY2Krpan7QGuGjzkqMfIA3A9+lAHpH2q3/5+Iv8AvsUfarf/AJ+Iv++xXDeE7OPU726TU/D2lxoqBigsQphk3EFMlADxjuT36EV1f/CNaD/0BNN/8BE/woAvfarf/n4i/wC+xR9qt/8An4i/77FUf+Ea0H/oCab/AOAif4Uf8I1oP/QE03/wET/CgC99qt/+fiL/AL7FBurYjH2iLn/bFUf+Ea0H/oCab/4CJ/hR/wAI1oP/AEBNN/8AARP8KAOdjsYtLs47aMQxxvrqyxJG4bKM4IP1PNaMXie6F/c297pcdtHbzxwSS/ag/wAzgFcALzw1N1jRdKsjps1rpllBKNQgAkit1Vh83qBV+88PW10byTfIJLmaOc5bgPGoVe3T5RmgBkfi3RZYFmjuncNt2ItvJvcMpYFU27mBAJyBjg+lLf6+YRpf9nWy37aix8kiYIu0IX3ZwewqjZeDVgtrN5dSvDqVtFHEt2rJlFVCu1QVwV+ZuoJ5znir03hq3NrpkNpdXNmdN/493i2scFChzvUg5BP40AMt/FulyJEtzIbW5ZzFJBINxicOYyGZcgAsMAk4Pai08W6ZdW9rKftEH2ltiLNA4wd5RQxxhcspAyear/8ACD6WLmC4DzmWPBkd9jtOd5kyxZSQSzMcrt4OOmMMPgbT2uYJmu7xvIdXjRmQhSshkAGVyBk4OCMjGc4oAfaeN9LmtPtF0WtAdpCsC5IMSSFvlBwqhxkniptb8SjSru0t4oYJvtEMk4klu1hQKhUcFupO8flVR/AOkvFGgkuAyLsDnY527EQj5lIGRGpyBkHoa2ZtEsbi/tbuaFZGtoXhjR1DKAxUk4I6/IOfrQBRt/GOkT2cc5kmjLLGTE0DlgzoHCcA5bac4GcDnpUw8V6I28pfK6JEJmkRGZApUN94DGdpBx1pmoeFrHUfMMryCR7oXathG2P5Yj4VlKkbR0IPWqkngbTJnBea52C3NuFDKCFKbPvBd3TnbnbnnFAGhd+JtIsp3gnuisiFg4WJ227QpYnA4ADqSTwM0+XxFpMEfmSXiKmZADtJyY2CMBxydzAYHXPGayZfBpkvmkOqXhinjmW7Ysm+YyeUCOFwF2x9sEZ4NST+B9Nud6yz3Rhy5ih3LshLushKjbz8yAjdkdR0oAvR+KdHmliiiumeSXOEWJyVwxXDDHyncCPmxzUen+LdJ1COzKyyRSXaIyRyxMNpcZVWOMKxA4BPPbqKrp4LsFks38+4zayeYNojXLbt2flUbeeCF2gjg5p9p4Ps7RoAl3eNDE0TmFnXbI0fEbNhc5UBRwRnaM5oAseG/wDjxvP+whd/+jnrZrG8N/8AHjef9hC7/wDRz1s0AFFFFABRRRQAUUUUAFFFFABRRRQAUUUUAFFFFABRRRQAUUUUAFFFFABRRRQAUUUUAFFFFABRRRQAUU2QlY2YdQCRXOaTb6xf6JY30viC4V7i2jmZUtocAsoJA+XpzQB0tFcJpmtXmp26XC6xdwwyCMqzNZsf3jKqgqoJU/MOv061d/tGLyZZf+EymKxsFOLaIkk5A2jZlgcHBGc4PpQB11FcstyHhEy+MnMRYqH8mDbkR+YedmPufN9KqPq6iF5U8VXMiLGX4t4AxOQAm0pncSwxx3FAHaUVyEOopNLbQjxhL51wqMiCCE/eyAM7MAkqw56kEVT1XXLrSb+6tZNYv5PssaSSsqWinDZxtRgGc8dB9Bk0Ad3RXKNdhJriJvGEwe3BMg+zQ8YIBA+TkgkAgZIJAosrmfUb021r4kvJMQ+d5gtYQv3yhUgpkMCpyCKAOrorhbLWru5itZrvVtS0+3u4GngnnitSjqo3HO0Hacc4PofSrH9rR+fHEPFl388Uku77HFhQhUMG+ThssODz+YyAdlRXFNrB+1Qwx+I7+USlQJFtYAqkuUIbKgggqc8Voaf52qo72Piu4mCEBsW0IIyMg4KdCOh6HtQB0tFYdg9/beIpLC51B7yI2gmHmRIpVt5H8IHatygAooooAKKKKACiiigAorL1PX7HSbhILrztzRtMTHCzhI1IDOxA4A3Cs668V+HruK7s5pGnQfu2jSJm875xGQmPvYdgDj19KAOlrL1HxDpWkX9rZ6jeR2kl3nyGm+VJCMZUMeN3I4Jye1cilx4JCn7XpT2jCaSPbKjAhUbaZDg8Lk4/P0NY/iTwz4J8Qz24u5Lm00+zd2MEcLqbuQP5WFduoDfLheu7OcUAetAgjI5Borl9G1nw5pmm2thpQkSyij6JG7rbDcw/eMc7fmVhyex7Vq6Pr+n66spsZWYxbSyspU7WGVbB7EA4+lAGnRRRQAVieJv+PSw/7CVr/wCjVrbrE8Tf8elh/wBhK1/9GrQBt0UUUAFFFFABWLP/AMjtY/8AYOuP/RkNbVYs/wDyO1j/ANg64/8ARkNAG1RRRQAUUUUAFFFFABRRRQAUUUUAeWXln8SP+FhWMt/c2suhCRvJFoj+TG+DsMyBg5575Kg4PFdx5fin/n60f/wGl/8Ai626KAM/T11dZH/tKaxePHyC2idSD77mNaFFFABRRRQAUUUUAZ+r6fLqNtEkFwkEsM6To7x+YuVOcEZH86h+zeIP+grp3/gvf/49WtRQBk/ZvEH/AEFdO/8ABe//AMeo+zeIP+grp3/gvf8A+PVrUUAZP2bxB/0FdO/8F7//AB6j7N4g/wCgrp3/AIL3/wDj1a1FAGT9m8Qf9BXTv/Be/wD8eo+zeIP+grp3/gvf/wCPVrUUAZP2bxB/0FdO/wDBe/8A8eo+zeIP+grp3/gvf/49WtRQBk/ZvEH/AEFdO/8ABe//AMeo+zeIP+grp3/gvf8A+PVrUUAZP2bxB/0FdO/8F7//AB6j7N4g/wCgrp3/AIL3/wDj1a1FAFDR9Pk02yaGa4WeV55ZndY9gy7liAMnAGcdTV+iigAooooAKKKKACiiigAooooAKKKKACiiigAooooAKKKKACiiigAooooAKKKKACiiigAooooAKKKKAGS/6mT/AHTWb4aGfCejj1sYf/RYrSl/1Mn+6azfDP8AyKmj/wDXjD/6AKAMOLwdc2Njb2VveRzwLJArB7eOIiOORXyWRcscLj6nNS2fgW105UazvZYZ4Cv2aURR5iVQwAPy/Pw7A59u/NdZRQByl14Os33C81W6NrIzO8cjIN8jQmIsWxnO3nHTP5VYl8Km5mjvJ9Wupb6PBjn2IAhBBBCgYxgYx3yfwb4n0e51bU9GEMdu0UMkrSvcW4mjXMZAypI5z3rHl0bX9JtJrbTbq7e3txbxoFxhoySZSijGD0AGeBwKANy28JWttvIup3eSaGeRm25d45WlzwP4mY5H5VJqHhWx1G4vbmVnW5uBEY5lC77d487XQ44OTn07dCa50J4v861XfeO72zKdwSNUJEmGYgkFhmPIPORweoqK6vtflu4Emj1mCKY7Uih8sSsVgGT1OB5n+cUAbLeBbXzruWO9miacu6tGiBkZ3Dv82MkEjpnoSPTF7Q/C9voU8ksVxLKzqykMFA+Zy5xgerH8K5+d/GnkvbxxzfbV82QzDZ5JzCNqjJ/v7sDsevFMA8VpHZup1CVBcNtjZVQlMpjexYkf8tMbgRg84ODQBqJ4Fgl02PT9Q1K5u7eC3a3tlKInlAgDdwPmbAAyeOvHNPHgmJbfZFqNxDIyyCSSGNE37yh6AcD90o9xkHrWRZ2niKz8m2hGpAxzYgLOrRk/aHMhlJOSpjK7f05r0CgDk4fAVhHH5b3U8iMzMy4VQdzliOBwPmI+laXh/wAOQeH45lhlaUyBFLGNEwqDCj5QMnk8n17VtUUActq2rR6P4rNzNb3EsQ08bmiC4T94epYjFXE8StIiyR6JqzowBVliQgg9CDvrO160uLnxTbvbQid7aGK4MBYL5oWRgRk8ZGcjPcCtPQre90vSraylswSp3MUkG1N7uxUeyAge+eKAG/8ACSkyGMaJqxcAEr5SZAPfG+nf8JDJ/wBAHWP+/Kf/ABdXLXTrX7c2rNZLBqM8KxzNnLbRyFJHBx7VfoAxP+Ehk/6AOsf9+U/+Lo/4SGT/AKAOsf8AflP/AIutuigDE/4SGT/oA6x/35T/AOLo/wCEhk/6AOsf9+U/+LrbooA4nVQdW1SK5n0vXkt1tnt5IYo1XzQzKSGO/wC7hcY689arSR6PpUd1fy6JrcFtGftDZRAkO1xKSMN03LnnPoMCu/qlq9vHd6LfW00yQRzW7xtK+MIGUjJz6ZoA4iQ6Fd3KXZ03WQ807FDujHmbyHKLls4J+bjn5jg4OKluH0K6haKTS9UItQ5YhoswlpRIWPz8EMvGeOCKz9P0vTPFd/dvpusw3fkMY7uSGNxb5cqxWMhwGYbP9oYK+nO7d+B47i3jRLxI5I2kfcqFd7NcLMNxBBx8uDznnNAFaG305oo2h0fX3heMLIEK7Llclhvw/IyzdMDBx04q7o0kGhxSR2mha6wfaMyRocBRhQPm7fme5NbmhaZ/Y+kx2fmLIQzuzKDjLMWOMknqe5rSoAxP+Ehk/wCgDrH/AH5T/wCLo/4SGT/oA6x/35T/AOLrbooAxP8AhIZP+gDrH/flP/i6palfXOrfYbeLRtTiK30ErPNGiqqrIGJJ3egrqKKACiiigAooooAKxZ/+R2sf+wdcf+jIa2qxZ/8AkdrH/sHXH/oyGgDaooooAKKKKACiiigAooooAKKKKACiiigAooooAKKKKACiiigAooooAKKKKACiiigAooooAKKKKACiiigAooooAKKKKACiiigAooooAKKKKACiiigAooooAKKKKACiiigAooooAKKKKACiiigAooooAKKKKACiiigAooooAQgEEEZB61jL4T0FEVE02JVUYVVJAA9BzW1RQBj/APCK6J/0D4/++m/xo/4RXRP+gfH/AN9N/jWxRQBj/wDCK6J/0D4/++m/xo/4RXRP+gfH/wB9N/jWxRQBj/8ACK6J/wBA+P8A76b/ABpP+EU0PIP9nR5HT5m/xrZooAx/+EV0T/oHx/8AfTf40f8ACK6J/wBA+P8A76b/ABrYooAx/wDhFdE/6B8f/fTf40f8Iron/QPj/wC+m/xrYooAx/8AhFdE/wCgfH/303+NH/CK6J/0D4/++m/xrYooAoWOi6bpszzWdpHFI6hWcZJIHOOav0UUAFFFFABRRRQAUUUUAFVNT0ux1nT5bDUrWO6tZRh4pBkGrdFAHF+H/hh4d8OSXiW1rHcWdw4kSC6jWUwtjB2uedpGODnp15rc/wCEU8Pf9ATT/wDwHX/CtiigCG1tLaxt1t7SCOCFc7Y41CqM8ngVNRRQAUUUUAFc54j8a6V4Y1bRdOv5MTarceTHyMRjH3m9txVfx9q6OuH8XeDNA1nX9MutTsBdzXdx9ndpXb5IxDKQqYPy/N82RzmgDuKK87i8bX9vpyiNLS624j3I5Y2uJvKzOWYAkjnqvIPbmrB8U61e6e1xE9jZRxC1aSRlMm4SXDRsQd20LtXPU9evGaAO8orgrPxtq19KYksrWKSSeONRIcmHdKUIdVYknAzzt5BGO9EfjnUzf21u2nwNnarqrAGZi7oTHls4GzOMN1wSOtAHe1iz/wDI7WP/AGDrj/0ZDXMXHjvUIbG3ljGmztOvmM8bEJB8m7ynLMBv7dc8H5ex6BJpLnxPpc5QRSS6TM5QnOwl4Tj3xQB0NFeaQeNdWttOt5JGt7maWKIyXD4WJG8pmIwWUAkjH3ux47VpT+MtWgt5706fA8Kl0S2XcZdy24myW6EZJHTpz7UAdzRXF2uv32qRaZJIY4yNXEDPbyDZMnks38LMOvbcfu/gO0oAKKKKACiiigAooooAKKKKACiiigAooooAKKKKACiiigAooooAKKKKACiiigAooooAKKKKACiiigAooooAKKKKACiiigAooooAKKKKACiiigAooooAKKKKACiiigAooooAKKKKACiiigAooooAKKKKACiiigAooooAKKKKACiiigAooooAKKKKACiiigAooooAKKKKACiiigAooooAKKKKACiiigAooooAKKKKACiiigAqtc2UN3PaTS7t1rKZY8HHzbWXn14Y1ZooAr2tjbWVt9mt4VSHn5evUknr9TU+xcEbRgjBGO1LRQAm1ck7RknJ46mjYuQdoyOhx0paKAG+WmCNi4JyRjv61jz/API7WP8A2Drj/wBGQ1tViz/8jtY/9g64/wDRkNAGx5aYI2LgnJGKXAznA9aWigDy/wCJdx4u0zXNAHh9Lee1u7tYo45Yci2uNrANkY+UqzEg5wU969KtYpILSGKadp5UQB5WABc45OBwM+gqUgHGQDjkUtABRRRQAUUUUAFFFFABRRRQAUUUUAFFFFABRRRQAUUUUAFFFFABRRRQAUUUUAFFFFABRRRQAUUUUAFFFFABRRRQAUUUUAFFFFABRRRQAUUUUAFFFFABRRRQAUUUUAFFFFABRRRQAUUUUAFFFFABRRRQAUUUUAFFFFABRRRQAUUUUAFFFFABRRRQAUUUUAFFFFABRRRQAUUUUAFFFFABRRRQAUUUUAFFFFABRRRQAUUUUAFFV76+t9OtGurpykKlQSFLHLEKAAASSSQOPWqH/CS6d/dv/wDwXXH/AMRQBr0Vkf8ACTab/dv/APwXXH/xFH/CS6d/dv8A/wAF1x/8RQBr0Vkf8JLpw/hv/wDwXXH/AMRR/wAJLp392/8A/Bdcf/EUAa9c5q99DpniaC9uN3lQ6ZcMwUZJ/eQ4AHqTxVz/AISXTv7t/wD+C64/+IrA1e807VtYjSVNSFq+nzwvKmnzgo5kiZcfJ1+Un8KAOo0zUl1KKYmCS3mglMM0MmCUbAPUEgghgcg96S41WK31e001obhpLpXZZEjJjXb13N29qwbO7t7KGZlv9Uae4ZpJpm0mX53IVQQPLwAFTGPfmtKHxFZIHEkl/IS5YH+zZxtBPA4Tt60AbdFZA8S6cei3/wD4Lrj/AOIo/wCEl07+7f8A/guuP/iKANeisj/hJtN/u3//AILrj/4ij/hJtN/u3/8A4Lrj/wCIoA16KqWGpWupwvLaOzLG5jcPGyMrAA4KsARwR271boAKKKKACiiigAooooAKKKKACiiigAooooAKKKKACiiigAooooAKKKKACiiigAooooAKKKKACiiigAooooAKKKKACiiigAooooAKKKKACiiigAooooAKKKKACiiigAooooAKKKKACiiigAooooAKKKKACiiigAooooAKKKKACiiigAooooAKKKKACiiigAooooAKKKKACiiigAooooAKKKKACiiigAooooAx/E3/ACB0/wCv20/9KI62Kx/E3/IHT/r8tP8A0ojrYoAK5DxAmuNqmr/2ZKEh/shcCSKR8vmb/V7WAD4x6n7tdfRQB5/FqmvWl1aRrHc+S04V0+zszyDEQzuYEcAsTyvQnnBFRWN7rsY09ZpLy4ubcqIlmtm/0gtIyzb2wAuxenTjnnNa+ueL7jS9cnsIYbSTyYYpRC8rCa4LlhtjUKQT8vfue3WrE/jrR7UAz/aIwXkUF0AysbbXcZPKhuOOT2BoAyUv9fhjtpLq4uEE9rbPdXa2e5oCwmYqIwCOGCL0JG7nti7pera5PrUEVyJtrSFZIHszGqw+XlZt/OGL4G3JxkjHyk1pQeLdMuLqS3Tz90dwttuKcF2YqO+RyO4HHIyOaYvjDTWlCiO68sFQ83knZGWdkXce2WQj8RnGaAOeAk/ti9NumoHWv7XBjP70Rm3ym7cT8mzZu/HGOajtdX8TXaW814bmFYrqB5kgt23AkOHiIKDK52DgnqMtg10lx400i2ghkdpczRQyxJtClxIrMuMkDOEYnJ7e9QXHjrTVtrqWzhuLtoLT7UFRQu9doYAZ5HB64x1GcjFAHLXGqeItTsZ1dL8BFZ43WFo3+a2myp2qOjBcDnBI5JrpdB1TXrvxHdW9/EEtlM2Y/LYeXtcCPDbQDuXn7zZ7YxitW08RWd3qC2ax3CM5dI5JI8JI6ffVT3KnOfocZwa16ACiiigDG0H/AI+tb/7CLf8AoqOtmsbQf+PrXP8AsIt/6KjrZoAKKKKACiiigAooooAKKKKACiiigAooooAKKKKACiiigAooooAKKKKACiiigAooooAKKKKACiiigAooooAKKKKACiiigAooooAKKKKACiiigAooooAKKKKACiiigAooooAKKKKACiiigAooooAKKKKACiiigAooooAKKKKACiiigAooooAKKKKACiiigAooooAKKKKACiiigAooooAKKKKACiiigAooooAzNetLi80oxWiI8yzwyqjvsDbJUcjODjhT2qH7dr//AEBLb/wP/wDtdbNFAGN9u1//AKAlt/4H/wD2uj7dr/8A0BLb/wAD/wD7XWzRQBz0Z1iK+uL1NCtxPcIiSN/aB5CbtvGz/aNZ02iXUyQqfD8a+UZMNHqrKSrtvdSQnKlucV2VFAHFSaBcy3E07aEvnSEFZP7WfdFht/yHZ8vzc/p04qG28N3tte+aNGRrdVjCW7aoxQlGdwW+X5zufPPcV3dFAHDJ4anSPamhYZdgjk/thy8QQMFCkpwAHYY9DUkvh6edsyeH0ZRCYVQ6s5VAU2Ej5eDt4z+PXmu1ooA5G00y/sr4Xkeho0q7ivmaqzKjN99gpTAZupPufU1q/btf/wCgJbf+B/8A9rrZooAxvt2v/wDQEtv/AAP/APtdH27X/wDoCW3/AIH/AP2utmigDJ0K1vLdb+W9hjhkurtphHHJvCjYq9cD+6e1a1FFABRRRQAUUUUAFFFFABRRRQAUUUUAFFFFABRRRQAUUUUAFFFFABRRRQAUUUUAFFFFABRRRQAUUUUAFFFFABRRRQAUUUUAFFFFABRRRQAUUUUAFFFFABRRRQAUUUUAFFFFABRRRQAUUUUAFFFFAH//2Q==">
          <a:extLst>
            <a:ext uri="{FF2B5EF4-FFF2-40B4-BE49-F238E27FC236}">
              <a16:creationId xmlns:a16="http://schemas.microsoft.com/office/drawing/2014/main" id="{9989DDE0-87E4-4886-A450-A52A12F7EC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47625</xdr:rowOff>
    </xdr:from>
    <xdr:to>
      <xdr:col>13</xdr:col>
      <xdr:colOff>152400</xdr:colOff>
      <xdr:row>33</xdr:row>
      <xdr:rowOff>88761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60C41-A0FC-4256-BDC6-DF821729F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"/>
          <a:ext cx="10058400" cy="499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E4D0-4F30-479E-8F6B-F009382091A9}">
  <dimension ref="A1:E7"/>
  <sheetViews>
    <sheetView workbookViewId="0">
      <selection activeCell="C3" sqref="C3"/>
    </sheetView>
  </sheetViews>
  <sheetFormatPr baseColWidth="10" defaultRowHeight="15" x14ac:dyDescent="0.25"/>
  <cols>
    <col min="1" max="1" width="14.42578125" bestFit="1" customWidth="1"/>
  </cols>
  <sheetData>
    <row r="1" spans="1:5" x14ac:dyDescent="0.25">
      <c r="A1" s="1" t="s">
        <v>0</v>
      </c>
      <c r="B1" s="1" t="s">
        <v>7</v>
      </c>
      <c r="C1" s="1" t="s">
        <v>30</v>
      </c>
      <c r="D1" s="1"/>
      <c r="E1" s="1"/>
    </row>
    <row r="2" spans="1:5" x14ac:dyDescent="0.25">
      <c r="A2" t="s">
        <v>1</v>
      </c>
      <c r="B2" t="s">
        <v>8</v>
      </c>
      <c r="C2" t="s">
        <v>66</v>
      </c>
    </row>
    <row r="3" spans="1:5" x14ac:dyDescent="0.25">
      <c r="A3" t="s">
        <v>2</v>
      </c>
      <c r="B3" t="s">
        <v>9</v>
      </c>
      <c r="C3" t="s">
        <v>67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F963-3576-47C5-9FFC-581422DD7857}">
  <dimension ref="A1"/>
  <sheetViews>
    <sheetView workbookViewId="0">
      <selection activeCell="H36" sqref="H36"/>
    </sheetView>
  </sheetViews>
  <sheetFormatPr baseColWidth="10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B36B-9185-41AB-8255-64BF2F5892F9}">
  <dimension ref="A1:F11"/>
  <sheetViews>
    <sheetView workbookViewId="0">
      <selection activeCell="A2" sqref="A2"/>
    </sheetView>
  </sheetViews>
  <sheetFormatPr baseColWidth="10" defaultRowHeight="15" x14ac:dyDescent="0.25"/>
  <cols>
    <col min="1" max="1" width="23.5703125" bestFit="1" customWidth="1"/>
    <col min="2" max="2" width="72.140625" customWidth="1"/>
  </cols>
  <sheetData>
    <row r="1" spans="1:6" x14ac:dyDescent="0.25">
      <c r="A1" s="1" t="s">
        <v>22</v>
      </c>
      <c r="B1" s="1" t="s">
        <v>21</v>
      </c>
      <c r="C1" s="1"/>
      <c r="D1" s="1"/>
      <c r="E1" s="1"/>
      <c r="F1" s="1"/>
    </row>
    <row r="2" spans="1:6" ht="75" customHeight="1" x14ac:dyDescent="0.25">
      <c r="A2" s="3" t="s">
        <v>10</v>
      </c>
      <c r="B2" s="4" t="s">
        <v>23</v>
      </c>
    </row>
    <row r="3" spans="1:6" x14ac:dyDescent="0.25">
      <c r="A3" t="s">
        <v>11</v>
      </c>
      <c r="B3" t="s">
        <v>25</v>
      </c>
    </row>
    <row r="4" spans="1:6" x14ac:dyDescent="0.25">
      <c r="A4" t="s">
        <v>12</v>
      </c>
    </row>
    <row r="5" spans="1:6" x14ac:dyDescent="0.25">
      <c r="A5" t="s">
        <v>13</v>
      </c>
    </row>
    <row r="6" spans="1:6" x14ac:dyDescent="0.25">
      <c r="A6" t="s">
        <v>14</v>
      </c>
    </row>
    <row r="7" spans="1:6" x14ac:dyDescent="0.25">
      <c r="A7" t="s">
        <v>15</v>
      </c>
    </row>
    <row r="8" spans="1:6" x14ac:dyDescent="0.25">
      <c r="A8" t="s">
        <v>16</v>
      </c>
    </row>
    <row r="9" spans="1:6" x14ac:dyDescent="0.25">
      <c r="A9" t="s">
        <v>17</v>
      </c>
    </row>
    <row r="10" spans="1:6" x14ac:dyDescent="0.25">
      <c r="A10" t="s">
        <v>18</v>
      </c>
    </row>
    <row r="11" spans="1:6" x14ac:dyDescent="0.25">
      <c r="A11" t="s">
        <v>19</v>
      </c>
    </row>
  </sheetData>
  <hyperlinks>
    <hyperlink ref="A2" location="'Tipo Rubro'!A1" display="Tipo Rubro" xr:uid="{3FB15B23-8847-4CF4-A2CC-130ED56ABF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DF5D-12FD-4286-9EA4-B90349F7785B}">
  <dimension ref="A1:P24"/>
  <sheetViews>
    <sheetView workbookViewId="0">
      <pane xSplit="1" topLeftCell="B1" activePane="topRight" state="frozen"/>
      <selection pane="topRight" sqref="A1:P1"/>
    </sheetView>
  </sheetViews>
  <sheetFormatPr baseColWidth="10" defaultRowHeight="15" x14ac:dyDescent="0.25"/>
  <cols>
    <col min="1" max="1" width="20.140625" bestFit="1" customWidth="1"/>
    <col min="2" max="2" width="13" bestFit="1" customWidth="1"/>
    <col min="3" max="3" width="16.140625" bestFit="1" customWidth="1"/>
    <col min="4" max="4" width="16.42578125" bestFit="1" customWidth="1"/>
    <col min="5" max="5" width="9.140625" bestFit="1" customWidth="1"/>
    <col min="6" max="6" width="12.140625" bestFit="1" customWidth="1"/>
    <col min="7" max="7" width="11.140625" bestFit="1" customWidth="1"/>
    <col min="8" max="8" width="47.5703125" customWidth="1"/>
    <col min="9" max="9" width="57.140625" customWidth="1"/>
    <col min="11" max="11" width="45.85546875" customWidth="1"/>
    <col min="13" max="13" width="15.7109375" bestFit="1" customWidth="1"/>
    <col min="14" max="14" width="13" bestFit="1" customWidth="1"/>
    <col min="15" max="15" width="20.85546875" bestFit="1" customWidth="1"/>
    <col min="16" max="16" width="97.5703125" customWidth="1"/>
  </cols>
  <sheetData>
    <row r="1" spans="1:16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x14ac:dyDescent="0.25">
      <c r="A2" s="7" t="str">
        <f>'Objetos de Dominio'!$A$1&amp;":"</f>
        <v>Objeto de Dominio:</v>
      </c>
      <c r="B2" s="8" t="str">
        <f>'Objetos de Dominio'!A2</f>
        <v>Tipo Rubro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1" customFormat="1" ht="29.25" customHeight="1" x14ac:dyDescent="0.25">
      <c r="A3" s="10" t="str">
        <f>'Objetos de Dominio'!$B$1&amp;":"</f>
        <v>Descripción:</v>
      </c>
      <c r="B3" s="6" t="str">
        <f>'Objetos de Dominio'!$B$2</f>
        <v>Entidad que representa un tipo de rubro, el cual corresponde a la categoria a la cual pertence un rubro determinado o un compromiso financiero. Por ejemplo un tipo de rubro  puede ser ingreso, el cual indica que los rubros catagorizados con él, corresponde a dinero que la persona va a recibir por diferentes razones: salarios ,inversiones, ganancias ocacionales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9" customFormat="1" x14ac:dyDescent="0.25">
      <c r="A4" s="16" t="s">
        <v>72</v>
      </c>
    </row>
    <row r="5" spans="1:16" s="9" customFormat="1" x14ac:dyDescent="0.25">
      <c r="A5" s="12" t="s">
        <v>27</v>
      </c>
      <c r="B5" s="7" t="s">
        <v>0</v>
      </c>
      <c r="C5" s="7" t="s">
        <v>31</v>
      </c>
      <c r="D5" s="7" t="s">
        <v>32</v>
      </c>
      <c r="E5" s="7" t="s">
        <v>33</v>
      </c>
      <c r="F5" s="7" t="s">
        <v>39</v>
      </c>
      <c r="G5" s="7" t="s">
        <v>40</v>
      </c>
      <c r="H5" s="7" t="s">
        <v>41</v>
      </c>
      <c r="I5" s="7" t="s">
        <v>45</v>
      </c>
      <c r="J5" s="13"/>
      <c r="K5" s="7" t="s">
        <v>48</v>
      </c>
      <c r="L5" s="13"/>
      <c r="M5" s="7" t="s">
        <v>50</v>
      </c>
      <c r="N5" s="7" t="s">
        <v>51</v>
      </c>
      <c r="O5" s="7" t="s">
        <v>52</v>
      </c>
      <c r="P5" s="7" t="s">
        <v>21</v>
      </c>
    </row>
    <row r="6" spans="1:16" s="11" customFormat="1" x14ac:dyDescent="0.25">
      <c r="A6" s="14" t="s">
        <v>26</v>
      </c>
      <c r="B6" s="14" t="s">
        <v>1</v>
      </c>
      <c r="C6" s="14">
        <v>36</v>
      </c>
      <c r="D6" s="14">
        <v>36</v>
      </c>
      <c r="E6" s="14"/>
      <c r="F6" s="14"/>
      <c r="G6" s="14"/>
      <c r="H6" s="14" t="s">
        <v>42</v>
      </c>
      <c r="I6" s="14"/>
      <c r="J6" s="14"/>
      <c r="K6" s="14" t="s">
        <v>49</v>
      </c>
      <c r="L6" s="14"/>
      <c r="M6" s="14" t="s">
        <v>8</v>
      </c>
      <c r="N6" s="14" t="s">
        <v>8</v>
      </c>
      <c r="O6" s="14" t="s">
        <v>8</v>
      </c>
      <c r="P6" s="14" t="s">
        <v>53</v>
      </c>
    </row>
    <row r="7" spans="1:16" s="11" customFormat="1" x14ac:dyDescent="0.25">
      <c r="A7" s="14" t="s">
        <v>28</v>
      </c>
      <c r="B7" s="14" t="s">
        <v>1</v>
      </c>
      <c r="C7" s="14">
        <v>1</v>
      </c>
      <c r="D7" s="14">
        <v>50</v>
      </c>
      <c r="E7" s="14"/>
      <c r="F7" s="14"/>
      <c r="G7" s="14"/>
      <c r="H7" s="14" t="s">
        <v>43</v>
      </c>
      <c r="I7" s="14"/>
      <c r="J7" s="14"/>
      <c r="K7" s="14" t="s">
        <v>49</v>
      </c>
      <c r="L7" s="14"/>
      <c r="M7" s="14" t="s">
        <v>9</v>
      </c>
      <c r="N7" s="14" t="s">
        <v>8</v>
      </c>
      <c r="O7" s="14" t="s">
        <v>9</v>
      </c>
      <c r="P7" s="14" t="s">
        <v>54</v>
      </c>
    </row>
    <row r="8" spans="1:16" s="11" customFormat="1" ht="30" x14ac:dyDescent="0.25">
      <c r="A8" s="14" t="s">
        <v>29</v>
      </c>
      <c r="B8" s="14" t="s">
        <v>1</v>
      </c>
      <c r="C8" s="14">
        <v>1</v>
      </c>
      <c r="D8" s="14">
        <v>1000</v>
      </c>
      <c r="E8" s="14"/>
      <c r="F8" s="14"/>
      <c r="G8" s="14"/>
      <c r="H8" s="14" t="s">
        <v>44</v>
      </c>
      <c r="I8" s="14" t="s">
        <v>46</v>
      </c>
      <c r="J8" s="14"/>
      <c r="K8" s="14" t="s">
        <v>49</v>
      </c>
      <c r="L8" s="14"/>
      <c r="M8" s="14" t="s">
        <v>9</v>
      </c>
      <c r="N8" s="14" t="s">
        <v>8</v>
      </c>
      <c r="O8" s="14" t="s">
        <v>9</v>
      </c>
      <c r="P8" s="14" t="s">
        <v>55</v>
      </c>
    </row>
    <row r="9" spans="1:16" s="11" customFormat="1" ht="30" x14ac:dyDescent="0.25">
      <c r="A9" s="14" t="s">
        <v>30</v>
      </c>
      <c r="B9" s="14" t="s">
        <v>4</v>
      </c>
      <c r="C9" s="14">
        <v>2</v>
      </c>
      <c r="D9" s="14">
        <v>2</v>
      </c>
      <c r="E9" s="14"/>
      <c r="F9" s="14"/>
      <c r="G9" s="14"/>
      <c r="H9" s="14"/>
      <c r="I9" s="14" t="s">
        <v>47</v>
      </c>
      <c r="J9" s="14"/>
      <c r="K9" s="14"/>
      <c r="L9" s="14"/>
      <c r="M9" s="14" t="s">
        <v>9</v>
      </c>
      <c r="N9" s="14" t="s">
        <v>8</v>
      </c>
      <c r="O9" s="14" t="s">
        <v>9</v>
      </c>
      <c r="P9" s="14" t="s">
        <v>56</v>
      </c>
    </row>
    <row r="11" spans="1:16" x14ac:dyDescent="0.25">
      <c r="A11" s="9"/>
      <c r="B11" s="9"/>
      <c r="C11" s="9"/>
      <c r="D11" s="9">
        <f>D6</f>
        <v>36</v>
      </c>
      <c r="E11" s="9" t="s">
        <v>34</v>
      </c>
    </row>
    <row r="12" spans="1:16" x14ac:dyDescent="0.25">
      <c r="A12" s="15" t="s">
        <v>57</v>
      </c>
      <c r="B12" s="15" t="s">
        <v>29</v>
      </c>
      <c r="C12" s="9" t="s">
        <v>58</v>
      </c>
      <c r="D12" s="9">
        <f>D8</f>
        <v>1000</v>
      </c>
      <c r="E12" s="9" t="s">
        <v>34</v>
      </c>
    </row>
    <row r="13" spans="1:16" x14ac:dyDescent="0.25">
      <c r="A13" s="9" t="s">
        <v>59</v>
      </c>
      <c r="B13" s="9" t="s">
        <v>60</v>
      </c>
      <c r="C13" s="16" t="str">
        <f>$A$7</f>
        <v>Nombre</v>
      </c>
      <c r="D13" s="9">
        <v>4000</v>
      </c>
      <c r="E13" s="9" t="s">
        <v>34</v>
      </c>
    </row>
    <row r="14" spans="1:16" x14ac:dyDescent="0.25">
      <c r="A14" s="18" t="s">
        <v>61</v>
      </c>
      <c r="B14" s="19" t="s">
        <v>64</v>
      </c>
      <c r="C14" s="13" t="s">
        <v>62</v>
      </c>
      <c r="D14" s="9">
        <v>2</v>
      </c>
      <c r="E14" s="9" t="s">
        <v>34</v>
      </c>
    </row>
    <row r="15" spans="1:16" x14ac:dyDescent="0.25">
      <c r="A15" s="18"/>
      <c r="B15" s="19"/>
      <c r="C15" s="13" t="s">
        <v>63</v>
      </c>
      <c r="D15" s="9">
        <f>SUM(D11:D14)</f>
        <v>5038</v>
      </c>
      <c r="E15" s="9"/>
    </row>
    <row r="16" spans="1:16" x14ac:dyDescent="0.25">
      <c r="A16" s="9"/>
      <c r="B16" s="9"/>
      <c r="C16" s="9"/>
      <c r="D16" s="9">
        <f>D15/1024</f>
        <v>4.919921875</v>
      </c>
      <c r="E16" s="9" t="s">
        <v>35</v>
      </c>
    </row>
    <row r="17" spans="1:5" x14ac:dyDescent="0.25">
      <c r="A17" s="9"/>
      <c r="B17" s="9"/>
      <c r="C17" s="9"/>
      <c r="D17" s="9">
        <f>D16/1024</f>
        <v>4.8046112060546875E-3</v>
      </c>
      <c r="E17" s="9" t="s">
        <v>36</v>
      </c>
    </row>
    <row r="18" spans="1:5" x14ac:dyDescent="0.25">
      <c r="A18" s="9"/>
      <c r="B18" s="9"/>
      <c r="C18" s="9"/>
      <c r="D18" s="9">
        <f>D17/1024</f>
        <v>4.6920031309127808E-6</v>
      </c>
      <c r="E18" s="9" t="s">
        <v>37</v>
      </c>
    </row>
    <row r="20" spans="1:5" x14ac:dyDescent="0.25">
      <c r="D20">
        <v>4000000</v>
      </c>
      <c r="E20" t="s">
        <v>38</v>
      </c>
    </row>
    <row r="21" spans="1:5" x14ac:dyDescent="0.25">
      <c r="D21">
        <f>D18*D20</f>
        <v>18.768012523651123</v>
      </c>
    </row>
    <row r="24" spans="1:5" x14ac:dyDescent="0.25">
      <c r="D24">
        <f>D20*D18*0.4</f>
        <v>7.5072050094604492</v>
      </c>
    </row>
  </sheetData>
  <mergeCells count="5">
    <mergeCell ref="A1:P1"/>
    <mergeCell ref="B2:P2"/>
    <mergeCell ref="B3:P3"/>
    <mergeCell ref="A14:A15"/>
    <mergeCell ref="B14:B15"/>
  </mergeCells>
  <hyperlinks>
    <hyperlink ref="A1" location="'Objetos de Dominio'!A1" display="Volver al Inicio" xr:uid="{BDC60357-0AF3-417D-A357-5831DDD98F09}"/>
    <hyperlink ref="C13" location="'Tipo Rubro'!A7" display="'Tipo Rubro'!A7" xr:uid="{D46B8638-9E57-4992-8186-64773C62FFCE}"/>
    <hyperlink ref="A4" location="'Tipo Rubro- Datos Simulados'!A1" display="Datos Simulados" xr:uid="{9597815B-B2E6-40E3-8D17-AD4FCDE330A5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C5C38-525D-49E1-9009-2159B42155DC}">
          <x14:formula1>
            <xm:f>Valores!$A$2:$A$7</xm:f>
          </x14:formula1>
          <xm:sqref>B6:B9</xm:sqref>
        </x14:dataValidation>
        <x14:dataValidation type="list" allowBlank="1" showInputMessage="1" showErrorMessage="1" xr:uid="{C4412802-65E7-4228-933F-54465328708E}">
          <x14:formula1>
            <xm:f>Valores!$B$2:$B$3</xm:f>
          </x14:formula1>
          <xm:sqref>M6:M9 N6:N10 O6:O9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10B1-03C8-4274-98C8-48EADA717A06}">
  <dimension ref="A1:P13"/>
  <sheetViews>
    <sheetView workbookViewId="0">
      <selection sqref="A1:P1"/>
    </sheetView>
  </sheetViews>
  <sheetFormatPr baseColWidth="10" defaultRowHeight="15" x14ac:dyDescent="0.25"/>
  <cols>
    <col min="1" max="1" width="12.42578125" bestFit="1" customWidth="1"/>
    <col min="3" max="3" width="57.140625" customWidth="1"/>
  </cols>
  <sheetData>
    <row r="1" spans="1:16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tr">
        <f>'Tipo Rubro'!$A$6</f>
        <v>Identificador</v>
      </c>
      <c r="B2" s="20" t="str">
        <f>'Tipo Rubro'!$A$7</f>
        <v>Nombre</v>
      </c>
      <c r="C2" s="20" t="str">
        <f>'Tipo Rubro'!$A$8</f>
        <v>Descripcion</v>
      </c>
      <c r="D2" s="20" t="str">
        <f>'Tipo Rubro'!$A$9</f>
        <v>Estado</v>
      </c>
    </row>
    <row r="3" spans="1:16" ht="30" x14ac:dyDescent="0.25">
      <c r="A3" s="17">
        <v>1</v>
      </c>
      <c r="B3" s="17" t="s">
        <v>65</v>
      </c>
      <c r="C3" s="21" t="s">
        <v>71</v>
      </c>
      <c r="D3" s="17" t="s">
        <v>66</v>
      </c>
    </row>
    <row r="4" spans="1:16" ht="30" x14ac:dyDescent="0.25">
      <c r="A4" s="17">
        <v>2</v>
      </c>
      <c r="B4" s="17" t="s">
        <v>68</v>
      </c>
      <c r="C4" s="21" t="s">
        <v>70</v>
      </c>
      <c r="D4" s="17" t="s">
        <v>66</v>
      </c>
    </row>
    <row r="5" spans="1:16" x14ac:dyDescent="0.25">
      <c r="A5" s="17">
        <v>3</v>
      </c>
      <c r="B5" s="17" t="s">
        <v>69</v>
      </c>
      <c r="C5" s="17"/>
      <c r="D5" s="17" t="s">
        <v>66</v>
      </c>
    </row>
    <row r="6" spans="1:16" x14ac:dyDescent="0.25">
      <c r="A6" s="17"/>
      <c r="B6" s="17"/>
      <c r="C6" s="17"/>
      <c r="D6" s="17"/>
    </row>
    <row r="7" spans="1:16" x14ac:dyDescent="0.25">
      <c r="A7" s="17"/>
      <c r="B7" s="17"/>
      <c r="C7" s="17"/>
      <c r="D7" s="17"/>
    </row>
    <row r="8" spans="1:16" x14ac:dyDescent="0.25">
      <c r="A8" s="17"/>
      <c r="B8" s="17"/>
      <c r="C8" s="17"/>
      <c r="D8" s="17"/>
    </row>
    <row r="9" spans="1:16" x14ac:dyDescent="0.25">
      <c r="A9" s="17"/>
      <c r="B9" s="17"/>
      <c r="C9" s="17"/>
      <c r="D9" s="17"/>
    </row>
    <row r="10" spans="1:16" x14ac:dyDescent="0.25">
      <c r="A10" s="17"/>
      <c r="B10" s="17"/>
      <c r="C10" s="17"/>
      <c r="D10" s="17"/>
    </row>
    <row r="11" spans="1:16" x14ac:dyDescent="0.25">
      <c r="A11" s="17"/>
      <c r="B11" s="17"/>
      <c r="C11" s="17"/>
      <c r="D11" s="17"/>
    </row>
    <row r="12" spans="1:16" x14ac:dyDescent="0.25">
      <c r="A12" s="17"/>
      <c r="B12" s="17"/>
      <c r="C12" s="17"/>
      <c r="D12" s="17"/>
    </row>
    <row r="13" spans="1:16" x14ac:dyDescent="0.25">
      <c r="A13" s="17"/>
      <c r="B13" s="17"/>
      <c r="C13" s="17"/>
      <c r="D13" s="17"/>
    </row>
  </sheetData>
  <mergeCells count="1">
    <mergeCell ref="A1:P1"/>
  </mergeCells>
  <hyperlinks>
    <hyperlink ref="A2" location="'Tipo Rubro'!A6" display="'Tipo Rubro'!A6" xr:uid="{0326F9D2-C302-4F10-A3E1-108277811985}"/>
    <hyperlink ref="B2" location="'Tipo Rubro'!A7" display="'Tipo Rubro'!A7" xr:uid="{0ECEA39F-D603-492E-AF2D-955FB68AFE3A}"/>
    <hyperlink ref="C2" location="'Tipo Rubro'!A8" display="'Tipo Rubro'!A8" xr:uid="{AF32E08E-69FF-4A36-85FD-9A87A63351A8}"/>
    <hyperlink ref="D2" location="'Tipo Rubro'!A9" display="'Tipo Rubro'!A9" xr:uid="{AEFEB7BF-8120-45B7-A390-839AE52C0A60}"/>
    <hyperlink ref="A1" location="'Objetos de Dominio'!A1" display="Volver al Inicio" xr:uid="{E9617ED3-C406-4548-8623-30CD8E5285F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987D73-5DB2-409A-A636-041E764A63A7}">
          <x14:formula1>
            <xm:f>Valores!$C$2:$C$3</xm:f>
          </x14:formula1>
          <xm:sqref>D3:D5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F70A-C6A8-4852-B63E-0435180A2A1A}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5703125" bestFit="1" customWidth="1"/>
    <col min="2" max="2" width="68.7109375" customWidth="1"/>
  </cols>
  <sheetData>
    <row r="1" spans="1:2" x14ac:dyDescent="0.25">
      <c r="A1" s="3" t="s">
        <v>24</v>
      </c>
    </row>
    <row r="2" spans="1:2" x14ac:dyDescent="0.25">
      <c r="A2" t="str">
        <f>'Objetos de Dominio'!$A$1&amp;":"</f>
        <v>Objeto de Dominio:</v>
      </c>
      <c r="B2" t="str">
        <f>'Objetos de Dominio'!$A$3</f>
        <v>Rubro</v>
      </c>
    </row>
    <row r="3" spans="1:2" x14ac:dyDescent="0.25">
      <c r="A3" t="str">
        <f>'Objetos de Dominio'!$B$1&amp;":"</f>
        <v>Descripción:</v>
      </c>
      <c r="B3" t="str">
        <f>'Objetos de Dominio'!$B$3</f>
        <v>a</v>
      </c>
    </row>
  </sheetData>
  <hyperlinks>
    <hyperlink ref="A1" location="'Objetos de Dominio'!A1" display="Volver al inicio" xr:uid="{AAF3485C-DA86-41CA-B596-85809653E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Valores</vt:lpstr>
      <vt:lpstr>Modelo de Dominio</vt:lpstr>
      <vt:lpstr>Objetos de Dominio</vt:lpstr>
      <vt:lpstr>Tipo Rubro</vt:lpstr>
      <vt:lpstr>Tipo Rubro- Datos Simulados</vt:lpstr>
      <vt:lpstr>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207</dc:creator>
  <cp:lastModifiedBy>Usuario 207</cp:lastModifiedBy>
  <dcterms:created xsi:type="dcterms:W3CDTF">2022-08-12T22:34:15Z</dcterms:created>
  <dcterms:modified xsi:type="dcterms:W3CDTF">2022-08-13T01:35:55Z</dcterms:modified>
</cp:coreProperties>
</file>