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po\WS_DP2\Workspace-24\Projects\Acme-SF-D04\reports\Student #4\"/>
    </mc:Choice>
  </mc:AlternateContent>
  <xr:revisionPtr revIDLastSave="0" documentId="13_ncr:1_{6F374EDB-94AC-4E16-9232-E1393BE258EC}" xr6:coauthVersionLast="47" xr6:coauthVersionMax="47" xr10:uidLastSave="{00000000-0000-0000-0000-000000000000}"/>
  <bookViews>
    <workbookView xWindow="-108" yWindow="-108" windowWidth="23256" windowHeight="12456" firstSheet="1" activeTab="3" xr2:uid="{7F52CECA-FA52-4EE4-87F3-B9CD37C9D08B}"/>
  </bookViews>
  <sheets>
    <sheet name="Sponsorships" sheetId="2" r:id="rId1"/>
    <sheet name="Invoices" sheetId="3" r:id="rId2"/>
    <sheet name="HACK-Sponsorships" sheetId="4" r:id="rId3"/>
    <sheet name="HACK-Invoice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5" i="8"/>
  <c r="D6" i="8"/>
  <c r="E7" i="3"/>
  <c r="D16" i="8"/>
  <c r="D15" i="8"/>
  <c r="D14" i="8"/>
  <c r="D13" i="8"/>
  <c r="D12" i="8"/>
  <c r="D11" i="8"/>
  <c r="D9" i="8"/>
  <c r="D8" i="8"/>
  <c r="D7" i="8"/>
  <c r="D6" i="4"/>
  <c r="D7" i="4"/>
  <c r="D8" i="4"/>
  <c r="D10" i="4"/>
  <c r="D9" i="4"/>
  <c r="D12" i="4"/>
  <c r="D11" i="4"/>
  <c r="D14" i="4"/>
  <c r="D13" i="4"/>
  <c r="D5" i="4"/>
  <c r="O25" i="3"/>
  <c r="N17" i="3"/>
  <c r="Q25" i="3"/>
  <c r="N25" i="3"/>
  <c r="M25" i="3"/>
  <c r="Q26" i="3"/>
  <c r="O26" i="3"/>
  <c r="N26" i="3"/>
  <c r="M26" i="3"/>
  <c r="H26" i="3"/>
  <c r="F26" i="3"/>
  <c r="E26" i="3"/>
  <c r="D26" i="3"/>
  <c r="O33" i="3"/>
  <c r="N33" i="3"/>
  <c r="M33" i="3"/>
  <c r="O32" i="3"/>
  <c r="N32" i="3"/>
  <c r="M32" i="3"/>
  <c r="O31" i="3"/>
  <c r="N31" i="3"/>
  <c r="M31" i="3"/>
  <c r="O30" i="3"/>
  <c r="N30" i="3"/>
  <c r="M30" i="3"/>
  <c r="Q29" i="3"/>
  <c r="O29" i="3"/>
  <c r="N29" i="3"/>
  <c r="M29" i="3"/>
  <c r="Q28" i="3"/>
  <c r="O28" i="3"/>
  <c r="N28" i="3"/>
  <c r="M28" i="3"/>
  <c r="Q27" i="3"/>
  <c r="O27" i="3"/>
  <c r="N27" i="3"/>
  <c r="M27" i="3"/>
  <c r="Q24" i="3"/>
  <c r="N24" i="3"/>
  <c r="M24" i="3"/>
  <c r="Q23" i="3"/>
  <c r="N23" i="3"/>
  <c r="M23" i="3"/>
  <c r="Q22" i="3"/>
  <c r="N22" i="3"/>
  <c r="M22" i="3"/>
  <c r="Q21" i="3"/>
  <c r="N21" i="3"/>
  <c r="M21" i="3"/>
  <c r="Q20" i="3"/>
  <c r="N20" i="3"/>
  <c r="M20" i="3"/>
  <c r="Q19" i="3"/>
  <c r="N19" i="3"/>
  <c r="M19" i="3"/>
  <c r="Q18" i="3"/>
  <c r="N18" i="3"/>
  <c r="M18" i="3"/>
  <c r="Q17" i="3"/>
  <c r="M17" i="3"/>
  <c r="Q16" i="3"/>
  <c r="O16" i="3"/>
  <c r="M16" i="3"/>
  <c r="Q15" i="3"/>
  <c r="O15" i="3"/>
  <c r="M15" i="3"/>
  <c r="Q14" i="3"/>
  <c r="O14" i="3"/>
  <c r="M14" i="3"/>
  <c r="Q13" i="3"/>
  <c r="O13" i="3"/>
  <c r="Q12" i="3"/>
  <c r="O12" i="3"/>
  <c r="N12" i="3"/>
  <c r="Q11" i="3"/>
  <c r="O11" i="3"/>
  <c r="N11" i="3"/>
  <c r="Q10" i="3"/>
  <c r="O10" i="3"/>
  <c r="N10" i="3"/>
  <c r="Q9" i="3"/>
  <c r="O9" i="3"/>
  <c r="N9" i="3"/>
  <c r="Q8" i="3"/>
  <c r="O8" i="3"/>
  <c r="N8" i="3"/>
  <c r="Q7" i="3"/>
  <c r="P7" i="3"/>
  <c r="O7" i="3"/>
  <c r="N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7" i="3"/>
  <c r="H28" i="3"/>
  <c r="H29" i="3"/>
  <c r="F31" i="3"/>
  <c r="G31" i="3"/>
  <c r="F32" i="3"/>
  <c r="G32" i="3"/>
  <c r="F33" i="3"/>
  <c r="G33" i="3"/>
  <c r="G30" i="3"/>
  <c r="F27" i="3"/>
  <c r="F28" i="3"/>
  <c r="F29" i="3"/>
  <c r="F30" i="3"/>
  <c r="F25" i="3"/>
  <c r="F8" i="3"/>
  <c r="F9" i="3"/>
  <c r="F10" i="3"/>
  <c r="F11" i="3"/>
  <c r="F12" i="3"/>
  <c r="F13" i="3"/>
  <c r="F14" i="3"/>
  <c r="F15" i="3"/>
  <c r="F16" i="3"/>
  <c r="G7" i="3"/>
  <c r="H7" i="3"/>
  <c r="F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17" i="3"/>
  <c r="E12" i="3"/>
  <c r="E11" i="3"/>
  <c r="E10" i="3"/>
  <c r="E9" i="3"/>
  <c r="E8" i="3"/>
  <c r="D33" i="3"/>
  <c r="D32" i="3"/>
  <c r="D31" i="3"/>
  <c r="D30" i="3"/>
  <c r="D29" i="3"/>
  <c r="D28" i="3"/>
  <c r="D27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</calcChain>
</file>

<file path=xl/sharedStrings.xml><?xml version="1.0" encoding="utf-8"?>
<sst xmlns="http://schemas.openxmlformats.org/spreadsheetml/2006/main" count="1206" uniqueCount="272">
  <si>
    <t xml:space="preserve"> </t>
  </si>
  <si>
    <t>Descripción</t>
  </si>
  <si>
    <t>Code</t>
  </si>
  <si>
    <t>Amount</t>
  </si>
  <si>
    <t>Types</t>
  </si>
  <si>
    <t>Email</t>
  </si>
  <si>
    <t>Link</t>
  </si>
  <si>
    <t>Initial period</t>
  </si>
  <si>
    <t>Final period</t>
  </si>
  <si>
    <t>Projects</t>
  </si>
  <si>
    <t>Todo vacío</t>
  </si>
  <si>
    <t>Code vacío</t>
  </si>
  <si>
    <t>Espacio en blanco</t>
  </si>
  <si>
    <t>Sin cumplir formato</t>
  </si>
  <si>
    <t>Caracteres especiales</t>
  </si>
  <si>
    <t>Código duplicado</t>
  </si>
  <si>
    <t>Amount vacío</t>
  </si>
  <si>
    <t>Moneda no existente</t>
  </si>
  <si>
    <t>Moneda no entre las aceptadas del sistema</t>
  </si>
  <si>
    <t>Cantidad negativa</t>
  </si>
  <si>
    <t>Cantidad igual a 0</t>
  </si>
  <si>
    <t>Formato no válido</t>
  </si>
  <si>
    <t>Type vacio</t>
  </si>
  <si>
    <t>No cumple con formato</t>
  </si>
  <si>
    <t>Excede tamaño de 255 caracteres</t>
  </si>
  <si>
    <t>No cumple formato</t>
  </si>
  <si>
    <t>Pasado a moment</t>
  </si>
  <si>
    <t>Igual que moment</t>
  </si>
  <si>
    <t>Ending period vacío</t>
  </si>
  <si>
    <t>Pasado a initial moment</t>
  </si>
  <si>
    <t>Poco menos a un mes después del initial period</t>
  </si>
  <si>
    <t>Proyecto vacio</t>
  </si>
  <si>
    <t>N/A</t>
  </si>
  <si>
    <t>Start period vacío</t>
  </si>
  <si>
    <t>aaaa-000</t>
  </si>
  <si>
    <t>卫一搏非常聪明</t>
  </si>
  <si>
    <t>A-000</t>
  </si>
  <si>
    <t>FINANCIAL</t>
  </si>
  <si>
    <t>IN_KIND</t>
  </si>
  <si>
    <t>JPH-863</t>
  </si>
  <si>
    <t>lorem@acme.com</t>
  </si>
  <si>
    <t>http://www.lorem-ipsum.com</t>
  </si>
  <si>
    <t>El campo moment no se ha modificado por que, al estar bloqueado y no usarse en el bind, no se puede modificar cuando empieza el sponsorship. Vale siempre 2019/06/08 13:00</t>
  </si>
  <si>
    <t>Project 1</t>
  </si>
  <si>
    <t>EUR 10,000.00</t>
  </si>
  <si>
    <t>Sponsorship 10</t>
  </si>
  <si>
    <t>Sponsorship 11</t>
  </si>
  <si>
    <t>Sponsorship 12</t>
  </si>
  <si>
    <t>Sponsorship 13</t>
  </si>
  <si>
    <t>Sponsorship 14</t>
  </si>
  <si>
    <t>Sponsorship 15</t>
  </si>
  <si>
    <t>Sponsorship 16</t>
  </si>
  <si>
    <t>Sponsorship 17</t>
  </si>
  <si>
    <t>Sponsorship 18</t>
  </si>
  <si>
    <t>Sponsorship 19</t>
  </si>
  <si>
    <t>Sponsorship 20</t>
  </si>
  <si>
    <t>Sponsorship 21</t>
  </si>
  <si>
    <t>Sponsorship 22</t>
  </si>
  <si>
    <t>Sponsorship 23</t>
  </si>
  <si>
    <t>Sponsorship 24</t>
  </si>
  <si>
    <t>Sponsorship 25</t>
  </si>
  <si>
    <t>Sponsorship 26</t>
  </si>
  <si>
    <t>Sponsorship 27</t>
  </si>
  <si>
    <t>Sponsorship 28</t>
  </si>
  <si>
    <t>Sponsorship 29</t>
  </si>
  <si>
    <t>Sponsorship 30</t>
  </si>
  <si>
    <t>Sponsorship 01</t>
  </si>
  <si>
    <t>Sponsorship 02</t>
  </si>
  <si>
    <t>Sponsorship 03</t>
  </si>
  <si>
    <t>Sponsorship 04</t>
  </si>
  <si>
    <t>Sponsorship 05</t>
  </si>
  <si>
    <t>Sponsorship 06</t>
  </si>
  <si>
    <t>Sponsorship 07</t>
  </si>
  <si>
    <t>Sponsorship 08</t>
  </si>
  <si>
    <t>Sponsorship 09</t>
  </si>
  <si>
    <t>lorem-ipsumlorem-ipsumlorem-ipsumlorem-ipsumlorem-ipsumlorem-ipsumlorem-ipsumlorem-ipsumlorem-ipsumlorem-ipsumlorem-ipsumlorem-ipsumlorem-ipsumlorem-ipsumlorem-ipsumlorem-ipsumlorem-ipsumlorem-ipsumlorem-ipsumlorem-ipsumlorem-ipsumlorem-ipsumlorem-ipsum@acme.com</t>
  </si>
  <si>
    <t>www.lorem-ipsum.com</t>
  </si>
  <si>
    <t>http://www.lorem-ipsumlorem-ipsumlorem-ipsumlorem-ipsumlorem-ipsumlorem-ipsumlorem-ipsumlorem-ipsumlorem-ipsumlorem-ipsumlorem-ipsumlorem-ipsumlorem-ipsumlorem-ipsumlorem-ipsumlorem-ipsumlorem-ipsumlorem-ipsumlorem-ipsumlorem-ipsumlorem-ipsumlorem-ipsum.com</t>
  </si>
  <si>
    <t>Casos negativos</t>
  </si>
  <si>
    <t>Intento de hacking</t>
  </si>
  <si>
    <t>&lt;h1&gt;Te he hackeado&lt;/h1&gt;</t>
  </si>
  <si>
    <t>Sponsorship 31</t>
  </si>
  <si>
    <t>Sponsorship 32</t>
  </si>
  <si>
    <t>Sponsorship 33</t>
  </si>
  <si>
    <t>Taxes</t>
  </si>
  <si>
    <t>Quantity</t>
  </si>
  <si>
    <t>IN-0000-0000</t>
  </si>
  <si>
    <t>IN-0806-2003</t>
  </si>
  <si>
    <t>21.00</t>
  </si>
  <si>
    <t>-10.00</t>
  </si>
  <si>
    <t>10.575</t>
  </si>
  <si>
    <t>1000.00</t>
  </si>
  <si>
    <t>100.01</t>
  </si>
  <si>
    <t>Publish</t>
  </si>
  <si>
    <t>Currency de esta invoice</t>
  </si>
  <si>
    <r>
      <t xml:space="preserve">Para </t>
    </r>
    <r>
      <rPr>
        <b/>
        <i/>
        <sz val="18"/>
        <color theme="0"/>
        <rFont val="Aptos Narrow"/>
        <family val="2"/>
        <scheme val="minor"/>
      </rPr>
      <t>publish</t>
    </r>
    <r>
      <rPr>
        <sz val="18"/>
        <color theme="0"/>
        <rFont val="Aptos Narrow"/>
        <family val="2"/>
        <scheme val="minor"/>
      </rPr>
      <t>, usamos todas las validaciones de arriba y las de abajo</t>
    </r>
  </si>
  <si>
    <t>Nº invoices publicadas</t>
  </si>
  <si>
    <t>NULL</t>
  </si>
  <si>
    <t>Publicar primera invoice de la sponsorship</t>
  </si>
  <si>
    <t>Sponsorship 35</t>
  </si>
  <si>
    <t>Sponsorship 36</t>
  </si>
  <si>
    <t>Sponsorship 37</t>
  </si>
  <si>
    <t>Sponsorship 38</t>
  </si>
  <si>
    <t>Moneda sponsorship asociado</t>
  </si>
  <si>
    <t>EUR 15,000.37</t>
  </si>
  <si>
    <t>Supera cantidad restante de la sponsorship</t>
  </si>
  <si>
    <r>
      <t xml:space="preserve">EUR </t>
    </r>
    <r>
      <rPr>
        <b/>
        <sz val="11"/>
        <color theme="1"/>
        <rFont val="Aptos Narrow"/>
        <family val="2"/>
        <scheme val="minor"/>
      </rPr>
      <t>15,000.37</t>
    </r>
  </si>
  <si>
    <r>
      <rPr>
        <b/>
        <sz val="11"/>
        <color theme="1"/>
        <rFont val="Aptos Narrow"/>
        <family val="2"/>
        <scheme val="minor"/>
      </rPr>
      <t>EUR</t>
    </r>
    <r>
      <rPr>
        <sz val="11"/>
        <color theme="1"/>
        <rFont val="Aptos Narrow"/>
        <family val="2"/>
        <scheme val="minor"/>
      </rPr>
      <t xml:space="preserve"> 15,000.37</t>
    </r>
  </si>
  <si>
    <r>
      <rPr>
        <b/>
        <sz val="11"/>
        <color theme="1"/>
        <rFont val="Aptos Narrow"/>
        <family val="2"/>
        <scheme val="minor"/>
      </rPr>
      <t>USD</t>
    </r>
    <r>
      <rPr>
        <sz val="11"/>
        <color theme="1"/>
        <rFont val="Aptos Narrow"/>
        <family val="2"/>
        <scheme val="minor"/>
      </rPr>
      <t xml:space="preserve"> 15,000.37</t>
    </r>
  </si>
  <si>
    <t>Moneda sponsorship</t>
  </si>
  <si>
    <t>Invoice 01</t>
  </si>
  <si>
    <t>Invoice 02</t>
  </si>
  <si>
    <t>Invoice 03</t>
  </si>
  <si>
    <t>Invoice 04</t>
  </si>
  <si>
    <t>Invoice 05</t>
  </si>
  <si>
    <t>Invoice 06</t>
  </si>
  <si>
    <t>Invoice 07</t>
  </si>
  <si>
    <t>Invoice 08</t>
  </si>
  <si>
    <t>Invoice 09</t>
  </si>
  <si>
    <t>Invoice 10</t>
  </si>
  <si>
    <t>Invoice 11</t>
  </si>
  <si>
    <t>Invoice 12</t>
  </si>
  <si>
    <t>Invoice 13</t>
  </si>
  <si>
    <t>Invoice 14</t>
  </si>
  <si>
    <t>Invoice 15</t>
  </si>
  <si>
    <t>Invoice 16</t>
  </si>
  <si>
    <t>Invoice 17</t>
  </si>
  <si>
    <t>Invoice 18</t>
  </si>
  <si>
    <t>Invoice 19</t>
  </si>
  <si>
    <t>Invoice 20</t>
  </si>
  <si>
    <t>Invoice 21</t>
  </si>
  <si>
    <t>Invoice 22</t>
  </si>
  <si>
    <t>Invoice 23</t>
  </si>
  <si>
    <t>Invoice 24</t>
  </si>
  <si>
    <t>Invoice 25</t>
  </si>
  <si>
    <t>Invoice 26</t>
  </si>
  <si>
    <t>Invoice 27</t>
  </si>
  <si>
    <t>Invoice 28</t>
  </si>
  <si>
    <t>Invoice 29</t>
  </si>
  <si>
    <t>Invoice 30</t>
  </si>
  <si>
    <t>Currency de las invoices asociadas</t>
  </si>
  <si>
    <t>Algunas</t>
  </si>
  <si>
    <t>Sin todas las invoices publicadas</t>
  </si>
  <si>
    <t>Sin invoices publicadas</t>
  </si>
  <si>
    <t>Todas</t>
  </si>
  <si>
    <t>Con currency distinta a las invoices</t>
  </si>
  <si>
    <t>Con amount inferior a la suma de quantities</t>
  </si>
  <si>
    <t>Con amount superior a la suma de quantities</t>
  </si>
  <si>
    <t>OK</t>
  </si>
  <si>
    <t>10.000,00 EUR</t>
  </si>
  <si>
    <t>EUR 0.00</t>
  </si>
  <si>
    <t>EUR -10,000.00</t>
  </si>
  <si>
    <t>THB 10,000.00</t>
  </si>
  <si>
    <t>WWW 10,000.00</t>
  </si>
  <si>
    <r>
      <rPr>
        <b/>
        <sz val="11"/>
        <color theme="1"/>
        <rFont val="Aptos Narrow"/>
        <family val="2"/>
        <scheme val="minor"/>
      </rPr>
      <t>Create</t>
    </r>
    <r>
      <rPr>
        <sz val="11"/>
        <color theme="1"/>
        <rFont val="Aptos Narrow"/>
        <family val="2"/>
        <scheme val="minor"/>
      </rPr>
      <t xml:space="preserve"> nº prueba</t>
    </r>
  </si>
  <si>
    <t>lorem@</t>
  </si>
  <si>
    <t>Update</t>
  </si>
  <si>
    <r>
      <t xml:space="preserve">EUR </t>
    </r>
    <r>
      <rPr>
        <b/>
        <sz val="11"/>
        <color theme="1"/>
        <rFont val="Aptos Narrow"/>
        <family val="2"/>
        <scheme val="minor"/>
      </rPr>
      <t>200,000.37</t>
    </r>
  </si>
  <si>
    <r>
      <t xml:space="preserve">EUR </t>
    </r>
    <r>
      <rPr>
        <b/>
        <sz val="11"/>
        <color theme="1"/>
        <rFont val="Aptos Narrow"/>
        <family val="2"/>
        <scheme val="minor"/>
      </rPr>
      <t>2,000.37</t>
    </r>
  </si>
  <si>
    <r>
      <rPr>
        <b/>
        <sz val="11"/>
        <color theme="1"/>
        <rFont val="Aptos Narrow"/>
        <family val="2"/>
        <scheme val="minor"/>
      </rPr>
      <t>Update/Publish</t>
    </r>
    <r>
      <rPr>
        <sz val="11"/>
        <color theme="1"/>
        <rFont val="Aptos Narrow"/>
        <family val="2"/>
        <scheme val="minor"/>
      </rPr>
      <t xml:space="preserve"> nº prueba</t>
    </r>
  </si>
  <si>
    <t>Due date</t>
  </si>
  <si>
    <t>Taxes nulas</t>
  </si>
  <si>
    <t>IN-1000-0000</t>
  </si>
  <si>
    <t>Intento nº01</t>
  </si>
  <si>
    <t>Intento nº02</t>
  </si>
  <si>
    <t>Intento nº03</t>
  </si>
  <si>
    <t>Intento nº04</t>
  </si>
  <si>
    <t>Intento nº05</t>
  </si>
  <si>
    <t>Intento nº06</t>
  </si>
  <si>
    <t>Intento nº07</t>
  </si>
  <si>
    <t>Intento nº08</t>
  </si>
  <si>
    <t>Intento nº09</t>
  </si>
  <si>
    <t>Intento nº10</t>
  </si>
  <si>
    <t>---</t>
  </si>
  <si>
    <t>List</t>
  </si>
  <si>
    <t>Show</t>
  </si>
  <si>
    <t>Create</t>
  </si>
  <si>
    <t>Prueba 01</t>
  </si>
  <si>
    <t>Prueba 02</t>
  </si>
  <si>
    <t>Prueba 03</t>
  </si>
  <si>
    <t>Prueba 04</t>
  </si>
  <si>
    <t>Prueba 05</t>
  </si>
  <si>
    <t>Prueba 06</t>
  </si>
  <si>
    <t>Prueba 07</t>
  </si>
  <si>
    <t>URL</t>
  </si>
  <si>
    <t>/sponsor/sponsorship/list-mine</t>
  </si>
  <si>
    <t>/sponsor/sponsorship/show?id=238</t>
  </si>
  <si>
    <t>/sponsor/sponsorship/create</t>
  </si>
  <si>
    <t>Listar sponsorships que no debería ver (no publicadas)</t>
  </si>
  <si>
    <t>Como anónimo</t>
  </si>
  <si>
    <t>Como otro usuario distinto a sponsor</t>
  </si>
  <si>
    <t>Con proyecto no publicado (id = 31)</t>
  </si>
  <si>
    <t>Cambiar type a uno inexistente</t>
  </si>
  <si>
    <t>/sponsor/sponsorship/update</t>
  </si>
  <si>
    <t>Como sponsor</t>
  </si>
  <si>
    <t>Actualizar una entidad publicada</t>
  </si>
  <si>
    <t>/sponsor/sponsorship/publish</t>
  </si>
  <si>
    <t>Mostrar sponsorships que no debería ver, con usuario sponsor2</t>
  </si>
  <si>
    <t>Añadir restricción de update para no cambiar tipo de moneda si tiene facturas publicadas</t>
  </si>
  <si>
    <t>Update / Publish</t>
  </si>
  <si>
    <t>Restante para completar amount de sponsorship</t>
  </si>
  <si>
    <t>/sponsor/sponsorship/show?id=200</t>
  </si>
  <si>
    <t>Mostrar sponsorship que no existe</t>
  </si>
  <si>
    <t>Publicar una entidad publicada</t>
  </si>
  <si>
    <t>Crear una entidad nueva</t>
  </si>
  <si>
    <t>Actualizar una entidad no publicada</t>
  </si>
  <si>
    <t>Wrong role</t>
  </si>
  <si>
    <t>Right role, wrong user</t>
  </si>
  <si>
    <t>Right role, right user, wrong action</t>
  </si>
  <si>
    <t>Publicar una entidad no publicada</t>
  </si>
  <si>
    <t>Como sponsor2, intentar actualizar uno propio</t>
  </si>
  <si>
    <t>Como sponsor2, intentar publicar uno propio</t>
  </si>
  <si>
    <t>Delete</t>
  </si>
  <si>
    <t>/sponsor/sponsorship/delete</t>
  </si>
  <si>
    <t>Eliminar una entidad no publicada</t>
  </si>
  <si>
    <t>Eliminar una entidad publicada</t>
  </si>
  <si>
    <t>Con id de otro sponsorship. Debe no permitir acceso, no se puede editar un id sin intentar hackear</t>
  </si>
  <si>
    <t>Como sponsor2, ver uno no publicado del sponsor1</t>
  </si>
  <si>
    <t>Cambiar la fecha de inicio bloqueada en el formulario</t>
  </si>
  <si>
    <t>Listar invoices que no debería ver (no publicadas)</t>
  </si>
  <si>
    <t>Mostrar invoice que no existe</t>
  </si>
  <si>
    <t>Mostrar invoices que no debería ver, con usuario sponsor2</t>
  </si>
  <si>
    <t>/sponsor/invoice/update</t>
  </si>
  <si>
    <t>/sponsor/invoice/publish</t>
  </si>
  <si>
    <t>/sponsor/invoice/delete</t>
  </si>
  <si>
    <t>Minimo 1</t>
  </si>
  <si>
    <t>¿Permitir un update en que el sponsorship introduzca menos cantidad que la publicada en las facturas?</t>
  </si>
  <si>
    <t>A-042</t>
  </si>
  <si>
    <t>0.00</t>
  </si>
  <si>
    <t>EUR 15,000.00</t>
  </si>
  <si>
    <t>EUR 0.37</t>
  </si>
  <si>
    <t>Muestra error</t>
  </si>
  <si>
    <t>Intenta hacer algo inválido pero no cambia nada, sigue saliendo bien</t>
  </si>
  <si>
    <t>Código de colores</t>
  </si>
  <si>
    <t>http://localhost:8082/Acme-SF-D04</t>
  </si>
  <si>
    <t>Datos sponsorhsip de prueba</t>
  </si>
  <si>
    <t>Como sponsor2, intentar actualizar uno del sponsor1 (id = 240)</t>
  </si>
  <si>
    <t>Como sponsor2, intentar publicar uno del sponsor1 (id = 240)</t>
  </si>
  <si>
    <t>Como sponsor2, intentar eliminar uno del sponsor1 (id = 240)</t>
  </si>
  <si>
    <t>Como sponsor2, intentar actualizar uno del sponsor1 (id = 238)</t>
  </si>
  <si>
    <t>Como sponsor2, intentar publicar uno del sponsor1 (id = 238)</t>
  </si>
  <si>
    <t>Como sponsor2, intentar eliminar uno del sponsor1 (id = 238)</t>
  </si>
  <si>
    <t>Como sponsor2, intentar actualizar uno propio (id = 243)</t>
  </si>
  <si>
    <t>Como sponsor2, intentar publicar uno propio (id = 243)</t>
  </si>
  <si>
    <t>Como sponsor2, intentar eliminar uno propio (id = 243)</t>
  </si>
  <si>
    <t>&lt;button type="submit" formmethod="POST" onclick="javascript: form.action = getAbsoluteUrl('/sponsor/sponsorship/update')" class="btn btn-dark"&gt; Update &lt;/button&gt;</t>
  </si>
  <si>
    <t>&lt;button type="submit" formmethod="POST" onclick="javascript: form.action = getAbsoluteUrl('/sponsor/sponsorship/delete')" class="btn btn-dark"&gt; Delete &lt;/button&gt;</t>
  </si>
  <si>
    <t>&lt;button type="submit" formmethod="POST" onclick="javascript: form.action = getAbsoluteUrl('/sponsor/sponsorship/publish')" class="btn btn-dark"&gt; Publish &lt;/button&gt;</t>
  </si>
  <si>
    <t>Botones para añadir en el html y hacer el testing con F12</t>
  </si>
  <si>
    <t>/sponsor/invoice/list?masterId=238</t>
  </si>
  <si>
    <t>Listar invoices que de sponsorships que no existen</t>
  </si>
  <si>
    <t>/sponsor/invoice/show?id=2000</t>
  </si>
  <si>
    <t>/sponsor/invoice/show?id=291</t>
  </si>
  <si>
    <t>&lt;button type="submit" formmethod="POST" onclick="javascript: form.action = getAbsoluteUrl('/sponsor/invoice/update')" class="btn btn-dark"&gt; Update &lt;/button&gt;</t>
  </si>
  <si>
    <t>&lt;button type="submit" formmethod="POST" onclick="javascript: form.action = getAbsoluteUrl('/sponsor/invoice/publish')" class="btn btn-dark"&gt; Publish &lt;/button&gt;</t>
  </si>
  <si>
    <t>&lt;button type="submit" formmethod="POST" onclick="javascript: form.action = getAbsoluteUrl('/sponsor/invoice/delete')" class="btn btn-dark"&gt; Delete &lt;/button&gt;</t>
  </si>
  <si>
    <t>/sponsor/invoice/list?masterId=200</t>
  </si>
  <si>
    <t>Intentar actualizar uno inexistente (id = 200)</t>
  </si>
  <si>
    <t>Como sponsor1, con proyecto no publicado (id = 31)</t>
  </si>
  <si>
    <t>Intento nº11</t>
  </si>
  <si>
    <t>Intento nº12</t>
  </si>
  <si>
    <t>/sponsor/invoice/create?masterId=238</t>
  </si>
  <si>
    <t>Crear una entidad nueva a una sponsorship no publicada</t>
  </si>
  <si>
    <t>Crear una entidad nueva a una sponsorship publicada</t>
  </si>
  <si>
    <t>/sponsor/invoice/create?masterId=240</t>
  </si>
  <si>
    <t>Como sponsor1 a partir de aquí, con id = 292 (de otro invoice mío). Debe no permitir acceso, no se puede editar un id sin intentar hackear</t>
  </si>
  <si>
    <t>Crear un invoice de un sponsorship que no es mío (masterId = 243)</t>
  </si>
  <si>
    <t>Como sponsor2, intentar actualizar uno del sponsor1 (id = 291)</t>
  </si>
  <si>
    <t>Como sponsor2, intentar actualizar uno del sponsor1 (id = 296)</t>
  </si>
  <si>
    <t>Como sponsor2, intentar eliminar uno propio (id = 299)</t>
  </si>
  <si>
    <t>Como sponsor1, intentar crear en uno propio publicado (masterId = 245)</t>
  </si>
  <si>
    <t>Intentar crear uno inexistente (masterId =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</si>
</sst>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EUR]_-;\-* #,##0.00\ [$EUR]_-;_-* &quot;-&quot;??\ [$EUR]_-;_-@_-"/>
    <numFmt numFmtId="165" formatCode="yyyy/mm/dd\ hh:mm"/>
    <numFmt numFmtId="166" formatCode="dd/mm/yyyy\ hh:mm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i/>
      <sz val="18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3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8" xfId="1" applyBorder="1" applyAlignment="1">
      <alignment vertical="center"/>
    </xf>
    <xf numFmtId="0" fontId="3" fillId="0" borderId="15" xfId="1" applyBorder="1" applyAlignment="1">
      <alignment vertical="center"/>
    </xf>
    <xf numFmtId="164" fontId="0" fillId="0" borderId="0" xfId="0" applyNumberFormat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3" fillId="2" borderId="8" xfId="1" applyFill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2" borderId="8" xfId="0" applyNumberFormat="1" applyFill="1" applyBorder="1" applyAlignment="1">
      <alignment vertical="center"/>
    </xf>
    <xf numFmtId="165" fontId="0" fillId="0" borderId="15" xfId="0" applyNumberFormat="1" applyBorder="1" applyAlignment="1">
      <alignment vertical="center"/>
    </xf>
    <xf numFmtId="166" fontId="0" fillId="2" borderId="8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0" xfId="0" applyFill="1" applyBorder="1" applyAlignment="1">
      <alignment vertical="center" wrapText="1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1" xfId="0" applyFill="1" applyBorder="1" applyAlignment="1">
      <alignment horizontal="center" vertical="center"/>
    </xf>
    <xf numFmtId="0" fontId="0" fillId="3" borderId="9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vertical="center" wrapText="1"/>
    </xf>
    <xf numFmtId="2" fontId="0" fillId="0" borderId="8" xfId="0" applyNumberFormat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3" fillId="0" borderId="13" xfId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3" fillId="2" borderId="13" xfId="1" applyFill="1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2" fontId="0" fillId="2" borderId="8" xfId="0" quotePrefix="1" applyNumberFormat="1" applyFill="1" applyBorder="1" applyAlignment="1">
      <alignment vertical="center"/>
    </xf>
    <xf numFmtId="0" fontId="0" fillId="3" borderId="26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19" xfId="0" applyFill="1" applyBorder="1" applyAlignment="1">
      <alignment vertical="center" wrapText="1"/>
    </xf>
    <xf numFmtId="0" fontId="0" fillId="0" borderId="13" xfId="0" applyBorder="1" applyAlignment="1">
      <alignment horizontal="right" vertical="center" wrapText="1"/>
    </xf>
    <xf numFmtId="0" fontId="0" fillId="2" borderId="8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0" borderId="16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15" xfId="0" applyFill="1" applyBorder="1" applyAlignment="1">
      <alignment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3" fillId="2" borderId="13" xfId="1" applyFill="1" applyBorder="1" applyAlignment="1">
      <alignment vertical="top" wrapText="1"/>
    </xf>
    <xf numFmtId="0" fontId="1" fillId="7" borderId="17" xfId="0" applyFont="1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7" borderId="17" xfId="0" applyFill="1" applyBorder="1" applyAlignment="1">
      <alignment vertical="center" wrapText="1"/>
    </xf>
    <xf numFmtId="0" fontId="0" fillId="7" borderId="15" xfId="0" applyFill="1" applyBorder="1" applyAlignment="1">
      <alignment vertical="center" wrapText="1"/>
    </xf>
    <xf numFmtId="165" fontId="0" fillId="0" borderId="13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38" xfId="0" applyBorder="1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11" fillId="2" borderId="20" xfId="0" applyFont="1" applyFill="1" applyBorder="1" applyAlignment="1">
      <alignment vertical="center" wrapText="1"/>
    </xf>
    <xf numFmtId="0" fontId="13" fillId="0" borderId="17" xfId="0" quotePrefix="1" applyFont="1" applyBorder="1" applyAlignment="1">
      <alignment horizontal="center" vertical="center" wrapText="1"/>
    </xf>
    <xf numFmtId="0" fontId="0" fillId="3" borderId="37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7" borderId="42" xfId="0" applyFill="1" applyBorder="1" applyAlignment="1">
      <alignment vertical="center" wrapText="1"/>
    </xf>
    <xf numFmtId="0" fontId="0" fillId="2" borderId="42" xfId="0" applyFill="1" applyBorder="1" applyAlignment="1">
      <alignment vertical="center" wrapText="1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vertical="center" wrapText="1"/>
    </xf>
    <xf numFmtId="0" fontId="0" fillId="0" borderId="46" xfId="0" applyBorder="1" applyAlignment="1">
      <alignment vertical="center"/>
    </xf>
    <xf numFmtId="0" fontId="3" fillId="0" borderId="46" xfId="1" applyBorder="1" applyAlignment="1">
      <alignment vertical="center"/>
    </xf>
    <xf numFmtId="165" fontId="0" fillId="0" borderId="46" xfId="0" applyNumberFormat="1" applyBorder="1" applyAlignment="1">
      <alignment vertical="center"/>
    </xf>
    <xf numFmtId="0" fontId="0" fillId="2" borderId="47" xfId="0" applyFill="1" applyBorder="1" applyAlignment="1">
      <alignment vertical="center"/>
    </xf>
    <xf numFmtId="0" fontId="0" fillId="0" borderId="48" xfId="0" applyBorder="1" applyAlignment="1">
      <alignment horizontal="right" vertical="center" wrapText="1"/>
    </xf>
    <xf numFmtId="0" fontId="0" fillId="3" borderId="35" xfId="0" applyFill="1" applyBorder="1" applyAlignment="1">
      <alignment vertical="center" wrapText="1"/>
    </xf>
    <xf numFmtId="0" fontId="0" fillId="0" borderId="42" xfId="0" applyBorder="1"/>
    <xf numFmtId="0" fontId="0" fillId="0" borderId="43" xfId="0" applyBorder="1"/>
    <xf numFmtId="0" fontId="0" fillId="3" borderId="49" xfId="0" applyFill="1" applyBorder="1" applyAlignment="1">
      <alignment vertical="center" wrapText="1"/>
    </xf>
    <xf numFmtId="0" fontId="0" fillId="3" borderId="50" xfId="0" applyFill="1" applyBorder="1" applyAlignment="1">
      <alignment vertical="center" wrapText="1"/>
    </xf>
    <xf numFmtId="0" fontId="0" fillId="3" borderId="51" xfId="0" applyFill="1" applyBorder="1" applyAlignment="1">
      <alignment vertical="center" wrapText="1"/>
    </xf>
    <xf numFmtId="0" fontId="0" fillId="3" borderId="52" xfId="0" applyFill="1" applyBorder="1" applyAlignment="1">
      <alignment vertical="center" wrapText="1"/>
    </xf>
    <xf numFmtId="0" fontId="0" fillId="3" borderId="51" xfId="0" applyFill="1" applyBorder="1"/>
    <xf numFmtId="0" fontId="0" fillId="3" borderId="53" xfId="0" applyFill="1" applyBorder="1"/>
    <xf numFmtId="0" fontId="0" fillId="0" borderId="18" xfId="0" applyBorder="1" applyAlignment="1">
      <alignment vertical="center" wrapText="1"/>
    </xf>
    <xf numFmtId="0" fontId="0" fillId="7" borderId="16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3" borderId="42" xfId="0" applyFill="1" applyBorder="1" applyAlignment="1">
      <alignment vertical="center"/>
    </xf>
    <xf numFmtId="0" fontId="0" fillId="0" borderId="26" xfId="0" applyBorder="1" applyAlignment="1">
      <alignment vertical="center"/>
    </xf>
    <xf numFmtId="0" fontId="11" fillId="2" borderId="19" xfId="0" applyFont="1" applyFill="1" applyBorder="1" applyAlignment="1">
      <alignment vertical="center" wrapText="1"/>
    </xf>
    <xf numFmtId="0" fontId="3" fillId="0" borderId="0" xfId="1" applyAlignment="1">
      <alignment horizontal="center" vertical="center"/>
    </xf>
    <xf numFmtId="49" fontId="3" fillId="0" borderId="0" xfId="1" applyNumberFormat="1" applyAlignment="1">
      <alignment horizontal="center" vertical="center"/>
    </xf>
    <xf numFmtId="49" fontId="0" fillId="3" borderId="20" xfId="0" applyNumberForma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vertical="center" wrapText="1"/>
    </xf>
    <xf numFmtId="0" fontId="11" fillId="2" borderId="17" xfId="0" applyFont="1" applyFill="1" applyBorder="1" applyAlignment="1">
      <alignment vertical="center" wrapText="1"/>
    </xf>
    <xf numFmtId="0" fontId="0" fillId="0" borderId="54" xfId="0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13" fillId="8" borderId="17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3" borderId="19" xfId="0" applyNumberFormat="1" applyFill="1" applyBorder="1" applyAlignment="1">
      <alignment horizontal="center" vertical="top" wrapText="1"/>
    </xf>
    <xf numFmtId="0" fontId="13" fillId="8" borderId="13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3" fillId="0" borderId="0" xfId="1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 wrapText="1"/>
    </xf>
    <xf numFmtId="0" fontId="0" fillId="3" borderId="56" xfId="0" applyFill="1" applyBorder="1" applyAlignment="1">
      <alignment horizontal="left" vertical="center" wrapText="1"/>
    </xf>
    <xf numFmtId="49" fontId="0" fillId="3" borderId="20" xfId="0" applyNumberFormat="1" applyFill="1" applyBorder="1" applyAlignment="1">
      <alignment horizontal="left" vertical="center" wrapText="1"/>
    </xf>
    <xf numFmtId="0" fontId="0" fillId="3" borderId="20" xfId="0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left" vertical="center" wrapText="1"/>
    </xf>
    <xf numFmtId="0" fontId="0" fillId="3" borderId="24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40" xfId="0" applyFill="1" applyBorder="1" applyAlignment="1">
      <alignment horizontal="left" vertical="center" wrapText="1"/>
    </xf>
    <xf numFmtId="0" fontId="11" fillId="2" borderId="35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49" fontId="0" fillId="3" borderId="15" xfId="0" applyNumberForma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7" xfId="0" applyFill="1" applyBorder="1" applyAlignment="1">
      <alignment vertical="center"/>
    </xf>
    <xf numFmtId="0" fontId="0" fillId="3" borderId="27" xfId="0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 wrapText="1"/>
    </xf>
    <xf numFmtId="0" fontId="11" fillId="2" borderId="42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3" fillId="8" borderId="8" xfId="0" applyFont="1" applyFill="1" applyBorder="1" applyAlignment="1">
      <alignment horizontal="left" vertical="center" wrapText="1"/>
    </xf>
    <xf numFmtId="0" fontId="13" fillId="0" borderId="13" xfId="0" quotePrefix="1" applyFont="1" applyBorder="1" applyAlignment="1">
      <alignment horizontal="center" vertical="center" wrapText="1"/>
    </xf>
    <xf numFmtId="0" fontId="0" fillId="9" borderId="40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165" fontId="0" fillId="0" borderId="8" xfId="0" applyNumberFormat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37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39" xfId="0" applyFont="1" applyFill="1" applyBorder="1" applyAlignment="1">
      <alignment horizontal="center" vertical="center" wrapText="1"/>
    </xf>
    <xf numFmtId="0" fontId="15" fillId="9" borderId="38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55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vertical="center" wrapText="1"/>
    </xf>
    <xf numFmtId="0" fontId="11" fillId="2" borderId="17" xfId="0" applyFont="1" applyFill="1" applyBorder="1" applyAlignment="1">
      <alignment vertical="center" wrapText="1"/>
    </xf>
    <xf numFmtId="0" fontId="11" fillId="2" borderId="42" xfId="0" applyFont="1" applyFill="1" applyBorder="1" applyAlignment="1">
      <alignment vertical="center" wrapText="1"/>
    </xf>
    <xf numFmtId="0" fontId="11" fillId="2" borderId="46" xfId="0" quotePrefix="1" applyFont="1" applyFill="1" applyBorder="1" applyAlignment="1">
      <alignment horizontal="left" vertical="center" wrapText="1"/>
    </xf>
    <xf numFmtId="0" fontId="11" fillId="2" borderId="17" xfId="0" quotePrefix="1" applyFont="1" applyFill="1" applyBorder="1" applyAlignment="1">
      <alignment horizontal="left" vertical="center" wrapText="1"/>
    </xf>
    <xf numFmtId="0" fontId="0" fillId="8" borderId="36" xfId="0" applyFill="1" applyBorder="1" applyAlignment="1">
      <alignment horizontal="left" vertical="center" wrapText="1"/>
    </xf>
    <xf numFmtId="0" fontId="0" fillId="8" borderId="37" xfId="0" applyFill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0" borderId="33" xfId="0" applyFont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7" fillId="3" borderId="32" xfId="0" applyFont="1" applyFill="1" applyBorder="1" applyAlignment="1">
      <alignment horizontal="left" vertical="center"/>
    </xf>
    <xf numFmtId="0" fontId="7" fillId="3" borderId="33" xfId="0" applyFont="1" applyFill="1" applyBorder="1" applyAlignment="1">
      <alignment horizontal="left" vertical="center"/>
    </xf>
    <xf numFmtId="0" fontId="7" fillId="3" borderId="34" xfId="0" applyFont="1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4" fillId="3" borderId="32" xfId="0" applyFont="1" applyFill="1" applyBorder="1" applyAlignment="1">
      <alignment horizontal="left" vertical="center" wrapText="1"/>
    </xf>
    <xf numFmtId="0" fontId="14" fillId="3" borderId="25" xfId="0" applyFont="1" applyFill="1" applyBorder="1" applyAlignment="1">
      <alignment horizontal="left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lorem-ipsum.com/" TargetMode="External"/><Relationship Id="rId18" Type="http://schemas.openxmlformats.org/officeDocument/2006/relationships/hyperlink" Target="http://www.lorem-ipsum.com/" TargetMode="External"/><Relationship Id="rId26" Type="http://schemas.openxmlformats.org/officeDocument/2006/relationships/hyperlink" Target="http://www.lorem-ipsum.com/" TargetMode="External"/><Relationship Id="rId39" Type="http://schemas.openxmlformats.org/officeDocument/2006/relationships/hyperlink" Target="mailto:lorem@acme" TargetMode="External"/><Relationship Id="rId21" Type="http://schemas.openxmlformats.org/officeDocument/2006/relationships/hyperlink" Target="mailto:lorem@acme.com" TargetMode="External"/><Relationship Id="rId34" Type="http://schemas.openxmlformats.org/officeDocument/2006/relationships/hyperlink" Target="mailto:lorem@acme.com" TargetMode="External"/><Relationship Id="rId7" Type="http://schemas.openxmlformats.org/officeDocument/2006/relationships/hyperlink" Target="http://www.lorem-ipsum.com/" TargetMode="External"/><Relationship Id="rId12" Type="http://schemas.openxmlformats.org/officeDocument/2006/relationships/hyperlink" Target="mailto:lorem@" TargetMode="External"/><Relationship Id="rId17" Type="http://schemas.openxmlformats.org/officeDocument/2006/relationships/hyperlink" Target="http://www.lorem-ipsum.com/" TargetMode="External"/><Relationship Id="rId25" Type="http://schemas.openxmlformats.org/officeDocument/2006/relationships/hyperlink" Target="http://www.lorem-ipsum.com/" TargetMode="External"/><Relationship Id="rId33" Type="http://schemas.openxmlformats.org/officeDocument/2006/relationships/hyperlink" Target="http://www.lorem-ipsum.com/" TargetMode="External"/><Relationship Id="rId38" Type="http://schemas.openxmlformats.org/officeDocument/2006/relationships/hyperlink" Target="http://www.lorem-ipsum.com/" TargetMode="External"/><Relationship Id="rId2" Type="http://schemas.openxmlformats.org/officeDocument/2006/relationships/hyperlink" Target="mailto:lorem@acme.com" TargetMode="External"/><Relationship Id="rId16" Type="http://schemas.openxmlformats.org/officeDocument/2006/relationships/hyperlink" Target="mailto:lorem@acme.com" TargetMode="External"/><Relationship Id="rId20" Type="http://schemas.openxmlformats.org/officeDocument/2006/relationships/hyperlink" Target="http://www.lorem-ipsumlorem-ipsumlorem-ipsumlorem-ipsumlorem-ipsumlorem-ipsumlorem-ipsumlorem-ipsumlorem-ipsumlorem-ipsumlorem-ipsumlorem-ipsumlorem-ipsumlorem-ipsumlorem-ipsumlorem-ipsumlorem-ipsumlorem-ipsumlorem-ipsumlorem-ipsumlorem-ipsumlorem-ipsum.com/" TargetMode="External"/><Relationship Id="rId29" Type="http://schemas.openxmlformats.org/officeDocument/2006/relationships/hyperlink" Target="http://www.lorem-ipsum.com/" TargetMode="External"/><Relationship Id="rId1" Type="http://schemas.openxmlformats.org/officeDocument/2006/relationships/hyperlink" Target="mailto:lorem@acme.com" TargetMode="External"/><Relationship Id="rId6" Type="http://schemas.openxmlformats.org/officeDocument/2006/relationships/hyperlink" Target="http://www.lorem-ipsum.com/" TargetMode="External"/><Relationship Id="rId11" Type="http://schemas.openxmlformats.org/officeDocument/2006/relationships/hyperlink" Target="http://www.lorem-ipsum.com/" TargetMode="External"/><Relationship Id="rId24" Type="http://schemas.openxmlformats.org/officeDocument/2006/relationships/hyperlink" Target="http://www.lorem-ipsum.com/" TargetMode="External"/><Relationship Id="rId32" Type="http://schemas.openxmlformats.org/officeDocument/2006/relationships/hyperlink" Target="mailto:lorem@" TargetMode="External"/><Relationship Id="rId37" Type="http://schemas.openxmlformats.org/officeDocument/2006/relationships/hyperlink" Target="http://www.lorem-ipsum.com/" TargetMode="External"/><Relationship Id="rId40" Type="http://schemas.openxmlformats.org/officeDocument/2006/relationships/hyperlink" Target="http://www.lorem-ipsumlorem-ipsumlorem-ipsumlorem-ipsumlorem-ipsumlorem-ipsumlorem-ipsumlorem-ipsumlorem-ipsumlorem-ipsumlorem-ipsumlorem-ipsumlorem-ipsumlorem-ipsumlorem-ipsumlorem-ipsumlorem-ipsumlorem-ipsumlorem-ipsumlorem-ipsumlorem-ipsumlorem-ipsum.com/" TargetMode="External"/><Relationship Id="rId5" Type="http://schemas.openxmlformats.org/officeDocument/2006/relationships/hyperlink" Target="http://www.lorem-ipsum.com/" TargetMode="External"/><Relationship Id="rId15" Type="http://schemas.openxmlformats.org/officeDocument/2006/relationships/hyperlink" Target="http://www.lorem-ipsum.com/" TargetMode="External"/><Relationship Id="rId23" Type="http://schemas.openxmlformats.org/officeDocument/2006/relationships/hyperlink" Target="mailto:lorem@acme.com" TargetMode="External"/><Relationship Id="rId28" Type="http://schemas.openxmlformats.org/officeDocument/2006/relationships/hyperlink" Target="http://www.lorem-ipsum.com/" TargetMode="External"/><Relationship Id="rId36" Type="http://schemas.openxmlformats.org/officeDocument/2006/relationships/hyperlink" Target="mailto:lorem@acme.com" TargetMode="External"/><Relationship Id="rId10" Type="http://schemas.openxmlformats.org/officeDocument/2006/relationships/hyperlink" Target="http://www.lorem-ipsum.com/" TargetMode="External"/><Relationship Id="rId19" Type="http://schemas.openxmlformats.org/officeDocument/2006/relationships/hyperlink" Target="mailto:lorem@acme" TargetMode="External"/><Relationship Id="rId31" Type="http://schemas.openxmlformats.org/officeDocument/2006/relationships/hyperlink" Target="http://www.lorem-ipsum.com/" TargetMode="External"/><Relationship Id="rId4" Type="http://schemas.openxmlformats.org/officeDocument/2006/relationships/hyperlink" Target="http://www.lorem-ipsum.com/" TargetMode="External"/><Relationship Id="rId9" Type="http://schemas.openxmlformats.org/officeDocument/2006/relationships/hyperlink" Target="http://www.lorem-ipsum.com/" TargetMode="External"/><Relationship Id="rId14" Type="http://schemas.openxmlformats.org/officeDocument/2006/relationships/hyperlink" Target="mailto:lorem@acme.com" TargetMode="External"/><Relationship Id="rId22" Type="http://schemas.openxmlformats.org/officeDocument/2006/relationships/hyperlink" Target="mailto:lorem@acme.com" TargetMode="External"/><Relationship Id="rId27" Type="http://schemas.openxmlformats.org/officeDocument/2006/relationships/hyperlink" Target="http://www.lorem-ipsum.com/" TargetMode="External"/><Relationship Id="rId30" Type="http://schemas.openxmlformats.org/officeDocument/2006/relationships/hyperlink" Target="http://www.lorem-ipsum.com/" TargetMode="External"/><Relationship Id="rId35" Type="http://schemas.openxmlformats.org/officeDocument/2006/relationships/hyperlink" Target="http://www.lorem-ipsum.com/" TargetMode="External"/><Relationship Id="rId8" Type="http://schemas.openxmlformats.org/officeDocument/2006/relationships/hyperlink" Target="http://www.lorem-ipsum.com/" TargetMode="External"/><Relationship Id="rId3" Type="http://schemas.openxmlformats.org/officeDocument/2006/relationships/hyperlink" Target="mailto:lorem@acm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rem-ipsum.com/" TargetMode="External"/><Relationship Id="rId2" Type="http://schemas.openxmlformats.org/officeDocument/2006/relationships/hyperlink" Target="http://www.lorem-ipsumlorem-ipsumlorem-ipsumlorem-ipsumlorem-ipsumlorem-ipsumlorem-ipsumlorem-ipsumlorem-ipsumlorem-ipsumlorem-ipsumlorem-ipsumlorem-ipsumlorem-ipsumlorem-ipsumlorem-ipsumlorem-ipsumlorem-ipsumlorem-ipsumlorem-ipsumlorem-ipsumlorem-ipsum.com/" TargetMode="External"/><Relationship Id="rId1" Type="http://schemas.openxmlformats.org/officeDocument/2006/relationships/hyperlink" Target="http://www.lorem-ipsum.com/" TargetMode="External"/><Relationship Id="rId6" Type="http://schemas.openxmlformats.org/officeDocument/2006/relationships/hyperlink" Target="http://www.lorem-ipsumlorem-ipsumlorem-ipsumlorem-ipsumlorem-ipsumlorem-ipsumlorem-ipsumlorem-ipsumlorem-ipsumlorem-ipsumlorem-ipsumlorem-ipsumlorem-ipsumlorem-ipsumlorem-ipsumlorem-ipsumlorem-ipsumlorem-ipsumlorem-ipsumlorem-ipsumlorem-ipsumlorem-ipsum.com/" TargetMode="External"/><Relationship Id="rId5" Type="http://schemas.openxmlformats.org/officeDocument/2006/relationships/hyperlink" Target="http://www.lorem-ipsum.com/" TargetMode="External"/><Relationship Id="rId4" Type="http://schemas.openxmlformats.org/officeDocument/2006/relationships/hyperlink" Target="http://www.lorem-ipsum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rem-ipsum.com/" TargetMode="External"/><Relationship Id="rId2" Type="http://schemas.openxmlformats.org/officeDocument/2006/relationships/hyperlink" Target="mailto:lorem@acme.com" TargetMode="External"/><Relationship Id="rId1" Type="http://schemas.openxmlformats.org/officeDocument/2006/relationships/hyperlink" Target="http://localhost:8082/Acme-SF-D0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2/Acme-SF-D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A1A0-96F4-4C45-8459-BD785669392D}">
  <dimension ref="B1:Y45"/>
  <sheetViews>
    <sheetView topLeftCell="C1" zoomScale="90" zoomScaleNormal="90" workbookViewId="0">
      <selection activeCell="D13" sqref="D13"/>
    </sheetView>
  </sheetViews>
  <sheetFormatPr baseColWidth="10" defaultRowHeight="14.4" x14ac:dyDescent="0.3"/>
  <cols>
    <col min="1" max="1" width="11.88671875" customWidth="1"/>
    <col min="2" max="2" width="15.77734375" style="7" bestFit="1" customWidth="1"/>
    <col min="3" max="3" width="23.77734375" customWidth="1"/>
    <col min="4" max="4" width="23.33203125" bestFit="1" customWidth="1"/>
    <col min="5" max="5" width="18.44140625" bestFit="1" customWidth="1"/>
    <col min="6" max="6" width="11.109375" bestFit="1" customWidth="1"/>
    <col min="7" max="7" width="23.77734375" customWidth="1"/>
    <col min="8" max="8" width="30.21875" style="1" bestFit="1" customWidth="1"/>
    <col min="9" max="10" width="16.5546875" style="1" bestFit="1" customWidth="1"/>
    <col min="11" max="11" width="10" style="1" bestFit="1" customWidth="1"/>
    <col min="12" max="12" width="3.5546875" bestFit="1" customWidth="1"/>
    <col min="13" max="13" width="11.5546875" customWidth="1"/>
    <col min="14" max="14" width="15.77734375" style="7" bestFit="1" customWidth="1"/>
    <col min="15" max="15" width="23.77734375" customWidth="1"/>
    <col min="16" max="16" width="23.33203125" bestFit="1" customWidth="1"/>
    <col min="17" max="17" width="18.44140625" bestFit="1" customWidth="1"/>
    <col min="18" max="18" width="11.88671875" bestFit="1" customWidth="1"/>
    <col min="19" max="19" width="23.77734375" customWidth="1"/>
    <col min="20" max="20" width="30.21875" style="1" bestFit="1" customWidth="1"/>
    <col min="21" max="22" width="16.5546875" style="1" bestFit="1" customWidth="1"/>
    <col min="23" max="23" width="10" style="1" bestFit="1" customWidth="1"/>
    <col min="24" max="24" width="7.21875" bestFit="1" customWidth="1"/>
    <col min="25" max="25" width="7.5546875" bestFit="1" customWidth="1"/>
  </cols>
  <sheetData>
    <row r="1" spans="2:25" ht="15" thickBot="1" x14ac:dyDescent="0.35"/>
    <row r="2" spans="2:25" ht="31.8" thickBot="1" x14ac:dyDescent="0.35">
      <c r="B2" s="155" t="s">
        <v>78</v>
      </c>
      <c r="C2" s="156"/>
      <c r="D2" s="156"/>
      <c r="E2" s="156"/>
      <c r="F2" s="156"/>
      <c r="G2" s="156"/>
      <c r="H2" s="156"/>
      <c r="I2" s="156"/>
      <c r="J2" s="156"/>
      <c r="K2" s="157"/>
      <c r="N2" s="155" t="s">
        <v>78</v>
      </c>
      <c r="O2" s="156"/>
      <c r="P2" s="156"/>
      <c r="Q2" s="156"/>
      <c r="R2" s="156"/>
      <c r="S2" s="156"/>
      <c r="T2" s="156"/>
      <c r="U2" s="156"/>
      <c r="V2" s="156"/>
      <c r="W2" s="157"/>
    </row>
    <row r="3" spans="2:25" ht="15" thickBot="1" x14ac:dyDescent="0.35">
      <c r="X3" t="s">
        <v>156</v>
      </c>
      <c r="Y3" t="s">
        <v>93</v>
      </c>
    </row>
    <row r="4" spans="2:25" s="1" customFormat="1" ht="28.8" customHeight="1" thickBot="1" x14ac:dyDescent="0.35">
      <c r="B4" s="21" t="s">
        <v>154</v>
      </c>
      <c r="C4" s="22" t="s">
        <v>1</v>
      </c>
      <c r="D4" s="23" t="s">
        <v>2</v>
      </c>
      <c r="E4" s="23" t="s">
        <v>3</v>
      </c>
      <c r="F4" s="23" t="s">
        <v>4</v>
      </c>
      <c r="G4" s="23" t="s">
        <v>5</v>
      </c>
      <c r="H4" s="23" t="s">
        <v>6</v>
      </c>
      <c r="I4" s="23" t="s">
        <v>7</v>
      </c>
      <c r="J4" s="23" t="s">
        <v>8</v>
      </c>
      <c r="K4" s="24" t="s">
        <v>9</v>
      </c>
      <c r="L4" s="1" t="s">
        <v>148</v>
      </c>
      <c r="N4" s="21" t="s">
        <v>159</v>
      </c>
      <c r="O4" s="22" t="s">
        <v>1</v>
      </c>
      <c r="P4" s="23" t="s">
        <v>2</v>
      </c>
      <c r="Q4" s="23" t="s">
        <v>3</v>
      </c>
      <c r="R4" s="23" t="s">
        <v>4</v>
      </c>
      <c r="S4" s="23" t="s">
        <v>5</v>
      </c>
      <c r="T4" s="23" t="s">
        <v>6</v>
      </c>
      <c r="U4" s="23" t="s">
        <v>7</v>
      </c>
      <c r="V4" s="23" t="s">
        <v>8</v>
      </c>
      <c r="W4" s="24" t="s">
        <v>9</v>
      </c>
      <c r="X4" s="1" t="s">
        <v>148</v>
      </c>
      <c r="Y4" s="1" t="s">
        <v>148</v>
      </c>
    </row>
    <row r="5" spans="2:25" ht="28.8" customHeight="1" x14ac:dyDescent="0.3">
      <c r="B5" s="25" t="s">
        <v>66</v>
      </c>
      <c r="C5" s="26" t="s">
        <v>10</v>
      </c>
      <c r="D5" s="11" t="s">
        <v>32</v>
      </c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2" t="s">
        <v>32</v>
      </c>
      <c r="L5" s="112" t="s">
        <v>148</v>
      </c>
      <c r="N5" s="25" t="s">
        <v>66</v>
      </c>
      <c r="O5" s="26" t="s">
        <v>10</v>
      </c>
      <c r="P5" s="11" t="s">
        <v>32</v>
      </c>
      <c r="Q5" s="11" t="s">
        <v>32</v>
      </c>
      <c r="R5" s="11" t="s">
        <v>32</v>
      </c>
      <c r="S5" s="11" t="s">
        <v>32</v>
      </c>
      <c r="T5" s="11" t="s">
        <v>32</v>
      </c>
      <c r="U5" s="11" t="s">
        <v>32</v>
      </c>
      <c r="V5" s="11" t="s">
        <v>32</v>
      </c>
      <c r="W5" s="12" t="s">
        <v>32</v>
      </c>
      <c r="X5" s="1" t="s">
        <v>148</v>
      </c>
      <c r="Y5" s="1" t="s">
        <v>148</v>
      </c>
    </row>
    <row r="6" spans="2:25" ht="28.8" customHeight="1" x14ac:dyDescent="0.3">
      <c r="B6" s="25" t="s">
        <v>67</v>
      </c>
      <c r="C6" s="27" t="s">
        <v>11</v>
      </c>
      <c r="D6" s="13" t="s">
        <v>32</v>
      </c>
      <c r="E6" s="4" t="s">
        <v>44</v>
      </c>
      <c r="F6" s="4" t="s">
        <v>37</v>
      </c>
      <c r="G6" s="8" t="s">
        <v>40</v>
      </c>
      <c r="H6" s="8" t="s">
        <v>41</v>
      </c>
      <c r="I6" s="17">
        <v>44772.020833333336</v>
      </c>
      <c r="J6" s="17">
        <v>44803.020833333336</v>
      </c>
      <c r="K6" s="5" t="s">
        <v>43</v>
      </c>
      <c r="L6" s="112" t="s">
        <v>148</v>
      </c>
      <c r="N6" s="25" t="s">
        <v>67</v>
      </c>
      <c r="O6" s="27" t="s">
        <v>11</v>
      </c>
      <c r="P6" s="13" t="s">
        <v>32</v>
      </c>
      <c r="Q6" s="4" t="s">
        <v>44</v>
      </c>
      <c r="R6" s="4" t="s">
        <v>37</v>
      </c>
      <c r="S6" s="8" t="s">
        <v>40</v>
      </c>
      <c r="T6" s="8" t="s">
        <v>41</v>
      </c>
      <c r="U6" s="17">
        <v>43624.583333333336</v>
      </c>
      <c r="V6" s="17">
        <v>43655.583333333336</v>
      </c>
      <c r="W6" s="5" t="s">
        <v>43</v>
      </c>
      <c r="X6" s="1" t="s">
        <v>148</v>
      </c>
      <c r="Y6" s="1" t="s">
        <v>148</v>
      </c>
    </row>
    <row r="7" spans="2:25" ht="28.8" customHeight="1" x14ac:dyDescent="0.3">
      <c r="B7" s="25" t="s">
        <v>68</v>
      </c>
      <c r="C7" s="27" t="s">
        <v>12</v>
      </c>
      <c r="D7" s="13" t="s">
        <v>0</v>
      </c>
      <c r="E7" s="4" t="s">
        <v>44</v>
      </c>
      <c r="F7" s="4" t="s">
        <v>37</v>
      </c>
      <c r="G7" s="8" t="s">
        <v>40</v>
      </c>
      <c r="H7" s="8" t="s">
        <v>41</v>
      </c>
      <c r="I7" s="17">
        <v>44772.020833333336</v>
      </c>
      <c r="J7" s="17">
        <v>44803.020833333336</v>
      </c>
      <c r="K7" s="5" t="s">
        <v>43</v>
      </c>
      <c r="L7" s="112" t="s">
        <v>148</v>
      </c>
      <c r="N7" s="25" t="s">
        <v>68</v>
      </c>
      <c r="O7" s="27" t="s">
        <v>12</v>
      </c>
      <c r="P7" s="13" t="s">
        <v>0</v>
      </c>
      <c r="Q7" s="4" t="s">
        <v>44</v>
      </c>
      <c r="R7" s="4" t="s">
        <v>37</v>
      </c>
      <c r="S7" s="8" t="s">
        <v>40</v>
      </c>
      <c r="T7" s="8" t="s">
        <v>41</v>
      </c>
      <c r="U7" s="17">
        <v>43624.583333333336</v>
      </c>
      <c r="V7" s="17">
        <v>43655.583333333336</v>
      </c>
      <c r="W7" s="5" t="s">
        <v>43</v>
      </c>
      <c r="X7" s="1" t="s">
        <v>148</v>
      </c>
      <c r="Y7" s="1" t="s">
        <v>148</v>
      </c>
    </row>
    <row r="8" spans="2:25" ht="28.8" customHeight="1" x14ac:dyDescent="0.3">
      <c r="B8" s="25" t="s">
        <v>69</v>
      </c>
      <c r="C8" s="27" t="s">
        <v>13</v>
      </c>
      <c r="D8" s="13" t="s">
        <v>34</v>
      </c>
      <c r="E8" s="4" t="s">
        <v>44</v>
      </c>
      <c r="F8" s="4" t="s">
        <v>37</v>
      </c>
      <c r="G8" s="8" t="s">
        <v>40</v>
      </c>
      <c r="H8" s="8" t="s">
        <v>41</v>
      </c>
      <c r="I8" s="17">
        <v>44772.020833333336</v>
      </c>
      <c r="J8" s="17">
        <v>44803.020833333336</v>
      </c>
      <c r="K8" s="5" t="s">
        <v>43</v>
      </c>
      <c r="L8" s="112" t="s">
        <v>148</v>
      </c>
      <c r="N8" s="25" t="s">
        <v>69</v>
      </c>
      <c r="O8" s="27" t="s">
        <v>13</v>
      </c>
      <c r="P8" s="13" t="s">
        <v>34</v>
      </c>
      <c r="Q8" s="4" t="s">
        <v>44</v>
      </c>
      <c r="R8" s="4" t="s">
        <v>37</v>
      </c>
      <c r="S8" s="8" t="s">
        <v>40</v>
      </c>
      <c r="T8" s="8" t="s">
        <v>41</v>
      </c>
      <c r="U8" s="17">
        <v>43624.583333333336</v>
      </c>
      <c r="V8" s="17">
        <v>43655.583333333336</v>
      </c>
      <c r="W8" s="5" t="s">
        <v>43</v>
      </c>
      <c r="X8" s="1" t="s">
        <v>148</v>
      </c>
      <c r="Y8" s="1" t="s">
        <v>148</v>
      </c>
    </row>
    <row r="9" spans="2:25" ht="28.8" customHeight="1" x14ac:dyDescent="0.3">
      <c r="B9" s="25" t="s">
        <v>70</v>
      </c>
      <c r="C9" s="27" t="s">
        <v>14</v>
      </c>
      <c r="D9" s="13" t="s">
        <v>35</v>
      </c>
      <c r="E9" s="4" t="s">
        <v>44</v>
      </c>
      <c r="F9" s="4" t="s">
        <v>37</v>
      </c>
      <c r="G9" s="8" t="s">
        <v>40</v>
      </c>
      <c r="H9" s="8" t="s">
        <v>41</v>
      </c>
      <c r="I9" s="17">
        <v>44772.020833333336</v>
      </c>
      <c r="J9" s="17">
        <v>44803.020833333336</v>
      </c>
      <c r="K9" s="5" t="s">
        <v>43</v>
      </c>
      <c r="L9" s="112" t="s">
        <v>148</v>
      </c>
      <c r="N9" s="25" t="s">
        <v>70</v>
      </c>
      <c r="O9" s="27" t="s">
        <v>14</v>
      </c>
      <c r="P9" s="13" t="s">
        <v>35</v>
      </c>
      <c r="Q9" s="4" t="s">
        <v>44</v>
      </c>
      <c r="R9" s="4" t="s">
        <v>37</v>
      </c>
      <c r="S9" s="8" t="s">
        <v>40</v>
      </c>
      <c r="T9" s="8" t="s">
        <v>41</v>
      </c>
      <c r="U9" s="17">
        <v>43624.583333333336</v>
      </c>
      <c r="V9" s="17">
        <v>43655.583333333336</v>
      </c>
      <c r="W9" s="5" t="s">
        <v>43</v>
      </c>
      <c r="X9" s="1" t="s">
        <v>148</v>
      </c>
      <c r="Y9" s="1" t="s">
        <v>148</v>
      </c>
    </row>
    <row r="10" spans="2:25" ht="28.8" customHeight="1" x14ac:dyDescent="0.3">
      <c r="B10" s="25" t="s">
        <v>71</v>
      </c>
      <c r="C10" s="27" t="s">
        <v>79</v>
      </c>
      <c r="D10" s="13" t="s">
        <v>80</v>
      </c>
      <c r="E10" s="4" t="s">
        <v>44</v>
      </c>
      <c r="F10" s="4" t="s">
        <v>37</v>
      </c>
      <c r="G10" s="8" t="s">
        <v>40</v>
      </c>
      <c r="H10" s="8" t="s">
        <v>41</v>
      </c>
      <c r="I10" s="17">
        <v>44772.020833333336</v>
      </c>
      <c r="J10" s="17">
        <v>44803.020833333336</v>
      </c>
      <c r="K10" s="5" t="s">
        <v>43</v>
      </c>
      <c r="L10" s="112" t="s">
        <v>148</v>
      </c>
      <c r="N10" s="25" t="s">
        <v>71</v>
      </c>
      <c r="O10" s="27" t="s">
        <v>79</v>
      </c>
      <c r="P10" s="13" t="s">
        <v>80</v>
      </c>
      <c r="Q10" s="4" t="s">
        <v>44</v>
      </c>
      <c r="R10" s="4" t="s">
        <v>37</v>
      </c>
      <c r="S10" s="8" t="s">
        <v>40</v>
      </c>
      <c r="T10" s="8" t="s">
        <v>41</v>
      </c>
      <c r="U10" s="17">
        <v>43624.583333333336</v>
      </c>
      <c r="V10" s="17">
        <v>43655.583333333336</v>
      </c>
      <c r="W10" s="5" t="s">
        <v>43</v>
      </c>
      <c r="X10" s="1" t="s">
        <v>148</v>
      </c>
      <c r="Y10" s="1" t="s">
        <v>148</v>
      </c>
    </row>
    <row r="11" spans="2:25" ht="28.8" customHeight="1" x14ac:dyDescent="0.3">
      <c r="B11" s="25" t="s">
        <v>72</v>
      </c>
      <c r="C11" s="27" t="s">
        <v>15</v>
      </c>
      <c r="D11" s="13" t="s">
        <v>36</v>
      </c>
      <c r="E11" s="4" t="s">
        <v>44</v>
      </c>
      <c r="F11" s="4" t="s">
        <v>37</v>
      </c>
      <c r="G11" s="8" t="s">
        <v>40</v>
      </c>
      <c r="H11" s="8" t="s">
        <v>41</v>
      </c>
      <c r="I11" s="17">
        <v>44772.020833333336</v>
      </c>
      <c r="J11" s="17">
        <v>44803.020833333336</v>
      </c>
      <c r="K11" s="5" t="s">
        <v>43</v>
      </c>
      <c r="L11" s="112" t="s">
        <v>148</v>
      </c>
      <c r="N11" s="25" t="s">
        <v>72</v>
      </c>
      <c r="O11" s="27" t="s">
        <v>15</v>
      </c>
      <c r="P11" s="13" t="s">
        <v>36</v>
      </c>
      <c r="Q11" s="4" t="s">
        <v>44</v>
      </c>
      <c r="R11" s="4" t="s">
        <v>37</v>
      </c>
      <c r="S11" s="8" t="s">
        <v>40</v>
      </c>
      <c r="T11" s="8" t="s">
        <v>41</v>
      </c>
      <c r="U11" s="17">
        <v>43624.583333333336</v>
      </c>
      <c r="V11" s="17">
        <v>43655.583333333336</v>
      </c>
      <c r="W11" s="5" t="s">
        <v>43</v>
      </c>
      <c r="X11" s="1" t="s">
        <v>148</v>
      </c>
      <c r="Y11" s="1" t="s">
        <v>148</v>
      </c>
    </row>
    <row r="12" spans="2:25" ht="28.8" customHeight="1" x14ac:dyDescent="0.3">
      <c r="B12" s="25" t="s">
        <v>73</v>
      </c>
      <c r="C12" s="27" t="s">
        <v>16</v>
      </c>
      <c r="D12" s="4" t="s">
        <v>39</v>
      </c>
      <c r="E12" s="13" t="s">
        <v>32</v>
      </c>
      <c r="F12" s="4" t="s">
        <v>37</v>
      </c>
      <c r="G12" s="8" t="s">
        <v>40</v>
      </c>
      <c r="H12" s="8" t="s">
        <v>41</v>
      </c>
      <c r="I12" s="17">
        <v>44772.020833333336</v>
      </c>
      <c r="J12" s="17">
        <v>44803.020833333336</v>
      </c>
      <c r="K12" s="5" t="s">
        <v>43</v>
      </c>
      <c r="L12" s="112" t="s">
        <v>148</v>
      </c>
      <c r="N12" s="25" t="s">
        <v>73</v>
      </c>
      <c r="O12" s="27" t="s">
        <v>16</v>
      </c>
      <c r="P12" s="4" t="s">
        <v>227</v>
      </c>
      <c r="Q12" s="13" t="s">
        <v>32</v>
      </c>
      <c r="R12" s="4" t="s">
        <v>37</v>
      </c>
      <c r="S12" s="8" t="s">
        <v>40</v>
      </c>
      <c r="T12" s="8" t="s">
        <v>41</v>
      </c>
      <c r="U12" s="17">
        <v>43624.583333333336</v>
      </c>
      <c r="V12" s="17">
        <v>43655.583333333336</v>
      </c>
      <c r="W12" s="5" t="s">
        <v>43</v>
      </c>
      <c r="X12" s="1" t="s">
        <v>148</v>
      </c>
      <c r="Y12" s="1" t="s">
        <v>148</v>
      </c>
    </row>
    <row r="13" spans="2:25" ht="28.8" customHeight="1" x14ac:dyDescent="0.3">
      <c r="B13" s="25" t="s">
        <v>74</v>
      </c>
      <c r="C13" s="27" t="s">
        <v>12</v>
      </c>
      <c r="D13" s="4" t="s">
        <v>39</v>
      </c>
      <c r="E13" s="13" t="s">
        <v>0</v>
      </c>
      <c r="F13" s="4" t="s">
        <v>37</v>
      </c>
      <c r="G13" s="8" t="s">
        <v>40</v>
      </c>
      <c r="H13" s="8" t="s">
        <v>41</v>
      </c>
      <c r="I13" s="17">
        <v>44772.020833333336</v>
      </c>
      <c r="J13" s="17">
        <v>44803.020833333336</v>
      </c>
      <c r="K13" s="5" t="s">
        <v>43</v>
      </c>
      <c r="L13" s="112" t="s">
        <v>148</v>
      </c>
      <c r="N13" s="25" t="s">
        <v>74</v>
      </c>
      <c r="O13" s="27" t="s">
        <v>12</v>
      </c>
      <c r="P13" s="4" t="s">
        <v>39</v>
      </c>
      <c r="Q13" s="13" t="s">
        <v>0</v>
      </c>
      <c r="R13" s="4" t="s">
        <v>37</v>
      </c>
      <c r="S13" s="8" t="s">
        <v>40</v>
      </c>
      <c r="T13" s="8" t="s">
        <v>41</v>
      </c>
      <c r="U13" s="17">
        <v>43624.583333333336</v>
      </c>
      <c r="V13" s="17">
        <v>43655.583333333336</v>
      </c>
      <c r="W13" s="5" t="s">
        <v>43</v>
      </c>
      <c r="X13" s="1" t="s">
        <v>148</v>
      </c>
      <c r="Y13" s="1" t="s">
        <v>148</v>
      </c>
    </row>
    <row r="14" spans="2:25" ht="28.8" customHeight="1" x14ac:dyDescent="0.3">
      <c r="B14" s="25" t="s">
        <v>45</v>
      </c>
      <c r="C14" s="27" t="s">
        <v>17</v>
      </c>
      <c r="D14" s="4" t="s">
        <v>39</v>
      </c>
      <c r="E14" s="59" t="s">
        <v>153</v>
      </c>
      <c r="F14" s="4" t="s">
        <v>37</v>
      </c>
      <c r="G14" s="8" t="s">
        <v>40</v>
      </c>
      <c r="H14" s="8" t="s">
        <v>41</v>
      </c>
      <c r="I14" s="17">
        <v>44772.020833333336</v>
      </c>
      <c r="J14" s="17">
        <v>44803.020833333336</v>
      </c>
      <c r="K14" s="5" t="s">
        <v>43</v>
      </c>
      <c r="L14" s="112" t="s">
        <v>148</v>
      </c>
      <c r="N14" s="25" t="s">
        <v>45</v>
      </c>
      <c r="O14" s="27" t="s">
        <v>17</v>
      </c>
      <c r="P14" s="4" t="s">
        <v>39</v>
      </c>
      <c r="Q14" s="59" t="s">
        <v>153</v>
      </c>
      <c r="R14" s="4" t="s">
        <v>37</v>
      </c>
      <c r="S14" s="8" t="s">
        <v>40</v>
      </c>
      <c r="T14" s="8" t="s">
        <v>41</v>
      </c>
      <c r="U14" s="17">
        <v>43624.583333333336</v>
      </c>
      <c r="V14" s="17">
        <v>43655.583333333336</v>
      </c>
      <c r="W14" s="5" t="s">
        <v>43</v>
      </c>
      <c r="X14" s="1" t="s">
        <v>148</v>
      </c>
      <c r="Y14" s="1" t="s">
        <v>148</v>
      </c>
    </row>
    <row r="15" spans="2:25" ht="28.8" customHeight="1" x14ac:dyDescent="0.3">
      <c r="B15" s="25" t="s">
        <v>46</v>
      </c>
      <c r="C15" s="27" t="s">
        <v>18</v>
      </c>
      <c r="D15" s="4" t="s">
        <v>39</v>
      </c>
      <c r="E15" s="59" t="s">
        <v>152</v>
      </c>
      <c r="F15" s="4" t="s">
        <v>37</v>
      </c>
      <c r="G15" s="8" t="s">
        <v>40</v>
      </c>
      <c r="H15" s="8" t="s">
        <v>41</v>
      </c>
      <c r="I15" s="17">
        <v>44772.020833333336</v>
      </c>
      <c r="J15" s="17">
        <v>44803.020833333336</v>
      </c>
      <c r="K15" s="5" t="s">
        <v>43</v>
      </c>
      <c r="L15" s="112" t="s">
        <v>148</v>
      </c>
      <c r="N15" s="25" t="s">
        <v>46</v>
      </c>
      <c r="O15" s="27" t="s">
        <v>18</v>
      </c>
      <c r="P15" s="4" t="s">
        <v>39</v>
      </c>
      <c r="Q15" s="59" t="s">
        <v>152</v>
      </c>
      <c r="R15" s="4" t="s">
        <v>37</v>
      </c>
      <c r="S15" s="8" t="s">
        <v>40</v>
      </c>
      <c r="T15" s="8" t="s">
        <v>41</v>
      </c>
      <c r="U15" s="17">
        <v>43624.583333333336</v>
      </c>
      <c r="V15" s="17">
        <v>43655.583333333336</v>
      </c>
      <c r="W15" s="5" t="s">
        <v>43</v>
      </c>
      <c r="X15" s="1" t="s">
        <v>148</v>
      </c>
      <c r="Y15" s="1" t="s">
        <v>148</v>
      </c>
    </row>
    <row r="16" spans="2:25" ht="28.8" customHeight="1" x14ac:dyDescent="0.3">
      <c r="B16" s="25" t="s">
        <v>47</v>
      </c>
      <c r="C16" s="27" t="s">
        <v>19</v>
      </c>
      <c r="D16" s="4" t="s">
        <v>39</v>
      </c>
      <c r="E16" s="59" t="s">
        <v>151</v>
      </c>
      <c r="F16" s="4" t="s">
        <v>37</v>
      </c>
      <c r="G16" s="8" t="s">
        <v>40</v>
      </c>
      <c r="H16" s="8" t="s">
        <v>41</v>
      </c>
      <c r="I16" s="17">
        <v>44772.020833333336</v>
      </c>
      <c r="J16" s="17">
        <v>44803.020833333336</v>
      </c>
      <c r="K16" s="5" t="s">
        <v>43</v>
      </c>
      <c r="L16" s="112" t="s">
        <v>148</v>
      </c>
      <c r="N16" s="25" t="s">
        <v>47</v>
      </c>
      <c r="O16" s="27" t="s">
        <v>19</v>
      </c>
      <c r="P16" s="4" t="s">
        <v>39</v>
      </c>
      <c r="Q16" s="59" t="s">
        <v>151</v>
      </c>
      <c r="R16" s="4" t="s">
        <v>37</v>
      </c>
      <c r="S16" s="8" t="s">
        <v>40</v>
      </c>
      <c r="T16" s="8" t="s">
        <v>41</v>
      </c>
      <c r="U16" s="17">
        <v>43624.583333333336</v>
      </c>
      <c r="V16" s="17">
        <v>43655.583333333336</v>
      </c>
      <c r="W16" s="5" t="s">
        <v>43</v>
      </c>
      <c r="X16" s="1" t="s">
        <v>148</v>
      </c>
      <c r="Y16" s="1" t="s">
        <v>148</v>
      </c>
    </row>
    <row r="17" spans="2:25" ht="28.8" customHeight="1" x14ac:dyDescent="0.3">
      <c r="B17" s="25" t="s">
        <v>48</v>
      </c>
      <c r="C17" s="27" t="s">
        <v>20</v>
      </c>
      <c r="D17" s="4" t="s">
        <v>39</v>
      </c>
      <c r="E17" s="59" t="s">
        <v>150</v>
      </c>
      <c r="F17" s="4" t="s">
        <v>37</v>
      </c>
      <c r="G17" s="8" t="s">
        <v>40</v>
      </c>
      <c r="H17" s="8" t="s">
        <v>41</v>
      </c>
      <c r="I17" s="17">
        <v>44772.020833333336</v>
      </c>
      <c r="J17" s="17">
        <v>44803.020833333336</v>
      </c>
      <c r="K17" s="5" t="s">
        <v>43</v>
      </c>
      <c r="L17" s="112" t="s">
        <v>148</v>
      </c>
      <c r="N17" s="25" t="s">
        <v>48</v>
      </c>
      <c r="O17" s="27" t="s">
        <v>20</v>
      </c>
      <c r="P17" s="4" t="s">
        <v>39</v>
      </c>
      <c r="Q17" s="59" t="s">
        <v>150</v>
      </c>
      <c r="R17" s="4" t="s">
        <v>37</v>
      </c>
      <c r="S17" s="8" t="s">
        <v>40</v>
      </c>
      <c r="T17" s="8" t="s">
        <v>41</v>
      </c>
      <c r="U17" s="17">
        <v>43624.583333333336</v>
      </c>
      <c r="V17" s="17">
        <v>43655.583333333336</v>
      </c>
      <c r="W17" s="5" t="s">
        <v>43</v>
      </c>
      <c r="X17" s="1" t="s">
        <v>148</v>
      </c>
      <c r="Y17" s="1" t="s">
        <v>148</v>
      </c>
    </row>
    <row r="18" spans="2:25" ht="28.8" customHeight="1" x14ac:dyDescent="0.3">
      <c r="B18" s="25" t="s">
        <v>49</v>
      </c>
      <c r="C18" s="27" t="s">
        <v>21</v>
      </c>
      <c r="D18" s="4" t="s">
        <v>39</v>
      </c>
      <c r="E18" s="59" t="s">
        <v>149</v>
      </c>
      <c r="F18" s="4" t="s">
        <v>37</v>
      </c>
      <c r="G18" s="8" t="s">
        <v>40</v>
      </c>
      <c r="H18" s="8" t="s">
        <v>41</v>
      </c>
      <c r="I18" s="17">
        <v>44772.020833333336</v>
      </c>
      <c r="J18" s="17">
        <v>44803.020833333336</v>
      </c>
      <c r="K18" s="5" t="s">
        <v>43</v>
      </c>
      <c r="L18" s="112" t="s">
        <v>148</v>
      </c>
      <c r="N18" s="25" t="s">
        <v>49</v>
      </c>
      <c r="O18" s="27" t="s">
        <v>21</v>
      </c>
      <c r="P18" s="4" t="s">
        <v>39</v>
      </c>
      <c r="Q18" s="59" t="s">
        <v>149</v>
      </c>
      <c r="R18" s="4" t="s">
        <v>37</v>
      </c>
      <c r="S18" s="8" t="s">
        <v>40</v>
      </c>
      <c r="T18" s="8" t="s">
        <v>41</v>
      </c>
      <c r="U18" s="17">
        <v>43624.583333333336</v>
      </c>
      <c r="V18" s="17">
        <v>43655.583333333336</v>
      </c>
      <c r="W18" s="5" t="s">
        <v>43</v>
      </c>
      <c r="X18" s="1" t="s">
        <v>148</v>
      </c>
      <c r="Y18" s="1" t="s">
        <v>148</v>
      </c>
    </row>
    <row r="19" spans="2:25" ht="28.8" customHeight="1" x14ac:dyDescent="0.3">
      <c r="B19" s="25" t="s">
        <v>50</v>
      </c>
      <c r="C19" s="27" t="s">
        <v>79</v>
      </c>
      <c r="D19" s="4" t="s">
        <v>39</v>
      </c>
      <c r="E19" s="13" t="s">
        <v>80</v>
      </c>
      <c r="F19" s="4" t="s">
        <v>37</v>
      </c>
      <c r="G19" s="8" t="s">
        <v>40</v>
      </c>
      <c r="H19" s="8" t="s">
        <v>41</v>
      </c>
      <c r="I19" s="17">
        <v>44772.020833333336</v>
      </c>
      <c r="J19" s="17">
        <v>44803.020833333336</v>
      </c>
      <c r="K19" s="5" t="s">
        <v>43</v>
      </c>
      <c r="L19" s="112" t="s">
        <v>148</v>
      </c>
      <c r="N19" s="25" t="s">
        <v>50</v>
      </c>
      <c r="O19" s="27" t="s">
        <v>79</v>
      </c>
      <c r="P19" s="4" t="s">
        <v>39</v>
      </c>
      <c r="Q19" s="13" t="s">
        <v>80</v>
      </c>
      <c r="R19" s="4" t="s">
        <v>37</v>
      </c>
      <c r="S19" s="8" t="s">
        <v>40</v>
      </c>
      <c r="T19" s="8" t="s">
        <v>41</v>
      </c>
      <c r="U19" s="17">
        <v>43624.583333333336</v>
      </c>
      <c r="V19" s="17">
        <v>43655.583333333336</v>
      </c>
      <c r="W19" s="5" t="s">
        <v>43</v>
      </c>
      <c r="X19" s="1" t="s">
        <v>148</v>
      </c>
      <c r="Y19" s="1" t="s">
        <v>148</v>
      </c>
    </row>
    <row r="20" spans="2:25" ht="28.8" customHeight="1" x14ac:dyDescent="0.3">
      <c r="B20" s="25" t="s">
        <v>51</v>
      </c>
      <c r="C20" s="27" t="s">
        <v>22</v>
      </c>
      <c r="D20" s="4" t="s">
        <v>39</v>
      </c>
      <c r="E20" s="4" t="s">
        <v>44</v>
      </c>
      <c r="F20" s="13" t="s">
        <v>32</v>
      </c>
      <c r="G20" s="8" t="s">
        <v>40</v>
      </c>
      <c r="H20" s="8" t="s">
        <v>41</v>
      </c>
      <c r="I20" s="17">
        <v>44772.020833333336</v>
      </c>
      <c r="J20" s="17">
        <v>44803.020833333336</v>
      </c>
      <c r="K20" s="5" t="s">
        <v>43</v>
      </c>
      <c r="L20" s="112" t="s">
        <v>148</v>
      </c>
      <c r="N20" s="25" t="s">
        <v>51</v>
      </c>
      <c r="O20" s="27" t="s">
        <v>22</v>
      </c>
      <c r="P20" s="4" t="s">
        <v>39</v>
      </c>
      <c r="Q20" s="4" t="s">
        <v>44</v>
      </c>
      <c r="R20" s="13" t="s">
        <v>32</v>
      </c>
      <c r="S20" s="8" t="s">
        <v>40</v>
      </c>
      <c r="T20" s="8" t="s">
        <v>41</v>
      </c>
      <c r="U20" s="17">
        <v>43624.583333333336</v>
      </c>
      <c r="V20" s="17">
        <v>43655.583333333336</v>
      </c>
      <c r="W20" s="5" t="s">
        <v>43</v>
      </c>
      <c r="X20" s="1" t="s">
        <v>148</v>
      </c>
      <c r="Y20" s="1" t="s">
        <v>148</v>
      </c>
    </row>
    <row r="21" spans="2:25" ht="28.8" customHeight="1" x14ac:dyDescent="0.3">
      <c r="B21" s="25" t="s">
        <v>52</v>
      </c>
      <c r="C21" s="27" t="s">
        <v>12</v>
      </c>
      <c r="D21" s="4" t="s">
        <v>39</v>
      </c>
      <c r="E21" s="4" t="s">
        <v>44</v>
      </c>
      <c r="F21" s="4" t="s">
        <v>38</v>
      </c>
      <c r="G21" s="13" t="s">
        <v>0</v>
      </c>
      <c r="H21" s="8" t="s">
        <v>41</v>
      </c>
      <c r="I21" s="17">
        <v>44772.020833333336</v>
      </c>
      <c r="J21" s="17">
        <v>44803.020833333336</v>
      </c>
      <c r="K21" s="5" t="s">
        <v>43</v>
      </c>
      <c r="L21" s="112" t="s">
        <v>148</v>
      </c>
      <c r="N21" s="25" t="s">
        <v>52</v>
      </c>
      <c r="O21" s="27" t="s">
        <v>12</v>
      </c>
      <c r="P21" s="4" t="s">
        <v>39</v>
      </c>
      <c r="Q21" s="4" t="s">
        <v>44</v>
      </c>
      <c r="R21" s="4" t="s">
        <v>38</v>
      </c>
      <c r="S21" s="13" t="s">
        <v>0</v>
      </c>
      <c r="T21" s="8" t="s">
        <v>41</v>
      </c>
      <c r="U21" s="17">
        <v>43624.583333333336</v>
      </c>
      <c r="V21" s="17">
        <v>43655.583333333336</v>
      </c>
      <c r="W21" s="5" t="s">
        <v>43</v>
      </c>
      <c r="X21" s="1" t="s">
        <v>148</v>
      </c>
      <c r="Y21" s="1" t="s">
        <v>148</v>
      </c>
    </row>
    <row r="22" spans="2:25" ht="28.8" customHeight="1" x14ac:dyDescent="0.3">
      <c r="B22" s="25" t="s">
        <v>53</v>
      </c>
      <c r="C22" s="27" t="s">
        <v>23</v>
      </c>
      <c r="D22" s="4" t="s">
        <v>39</v>
      </c>
      <c r="E22" s="4" t="s">
        <v>44</v>
      </c>
      <c r="F22" s="4" t="s">
        <v>38</v>
      </c>
      <c r="G22" s="16" t="s">
        <v>155</v>
      </c>
      <c r="H22" s="8" t="s">
        <v>41</v>
      </c>
      <c r="I22" s="17">
        <v>44772.020833333336</v>
      </c>
      <c r="J22" s="17">
        <v>44803.020833333336</v>
      </c>
      <c r="K22" s="5" t="s">
        <v>43</v>
      </c>
      <c r="L22" s="112" t="s">
        <v>148</v>
      </c>
      <c r="N22" s="25" t="s">
        <v>53</v>
      </c>
      <c r="O22" s="27" t="s">
        <v>23</v>
      </c>
      <c r="P22" s="4" t="s">
        <v>39</v>
      </c>
      <c r="Q22" s="4" t="s">
        <v>44</v>
      </c>
      <c r="R22" s="4" t="s">
        <v>38</v>
      </c>
      <c r="S22" s="16" t="s">
        <v>155</v>
      </c>
      <c r="T22" s="8" t="s">
        <v>41</v>
      </c>
      <c r="U22" s="17">
        <v>43624.583333333336</v>
      </c>
      <c r="V22" s="17">
        <v>43655.583333333336</v>
      </c>
      <c r="W22" s="5" t="s">
        <v>43</v>
      </c>
      <c r="X22" s="1" t="s">
        <v>148</v>
      </c>
      <c r="Y22" s="1" t="s">
        <v>148</v>
      </c>
    </row>
    <row r="23" spans="2:25" ht="28.8" customHeight="1" x14ac:dyDescent="0.3">
      <c r="B23" s="25" t="s">
        <v>54</v>
      </c>
      <c r="C23" s="27" t="s">
        <v>24</v>
      </c>
      <c r="D23" s="4" t="s">
        <v>39</v>
      </c>
      <c r="E23" s="4" t="s">
        <v>44</v>
      </c>
      <c r="F23" s="4" t="s">
        <v>38</v>
      </c>
      <c r="G23" s="16" t="s">
        <v>75</v>
      </c>
      <c r="H23" s="8" t="s">
        <v>41</v>
      </c>
      <c r="I23" s="17">
        <v>44772.020833333336</v>
      </c>
      <c r="J23" s="17">
        <v>44803.020833333336</v>
      </c>
      <c r="K23" s="5" t="s">
        <v>43</v>
      </c>
      <c r="L23" s="112" t="s">
        <v>148</v>
      </c>
      <c r="N23" s="25" t="s">
        <v>54</v>
      </c>
      <c r="O23" s="27" t="s">
        <v>24</v>
      </c>
      <c r="P23" s="4" t="s">
        <v>39</v>
      </c>
      <c r="Q23" s="4" t="s">
        <v>44</v>
      </c>
      <c r="R23" s="4" t="s">
        <v>38</v>
      </c>
      <c r="S23" s="16" t="s">
        <v>75</v>
      </c>
      <c r="T23" s="8" t="s">
        <v>41</v>
      </c>
      <c r="U23" s="17">
        <v>43624.583333333336</v>
      </c>
      <c r="V23" s="17">
        <v>43655.583333333336</v>
      </c>
      <c r="W23" s="5" t="s">
        <v>43</v>
      </c>
      <c r="X23" s="1" t="s">
        <v>148</v>
      </c>
      <c r="Y23" s="1" t="s">
        <v>148</v>
      </c>
    </row>
    <row r="24" spans="2:25" ht="28.8" customHeight="1" x14ac:dyDescent="0.3">
      <c r="B24" s="25" t="s">
        <v>55</v>
      </c>
      <c r="C24" s="27" t="s">
        <v>79</v>
      </c>
      <c r="D24" s="4" t="s">
        <v>39</v>
      </c>
      <c r="E24" s="4" t="s">
        <v>44</v>
      </c>
      <c r="F24" s="4" t="s">
        <v>38</v>
      </c>
      <c r="G24" s="13" t="s">
        <v>80</v>
      </c>
      <c r="H24" s="8" t="s">
        <v>41</v>
      </c>
      <c r="I24" s="17">
        <v>44772.020833333336</v>
      </c>
      <c r="J24" s="17">
        <v>44803.020833333336</v>
      </c>
      <c r="K24" s="5" t="s">
        <v>43</v>
      </c>
      <c r="L24" s="112" t="s">
        <v>148</v>
      </c>
      <c r="N24" s="25" t="s">
        <v>55</v>
      </c>
      <c r="O24" s="27" t="s">
        <v>79</v>
      </c>
      <c r="P24" s="4" t="s">
        <v>39</v>
      </c>
      <c r="Q24" s="4" t="s">
        <v>44</v>
      </c>
      <c r="R24" s="4" t="s">
        <v>38</v>
      </c>
      <c r="S24" s="13" t="s">
        <v>80</v>
      </c>
      <c r="T24" s="8" t="s">
        <v>41</v>
      </c>
      <c r="U24" s="17">
        <v>43624.583333333336</v>
      </c>
      <c r="V24" s="17">
        <v>43655.583333333336</v>
      </c>
      <c r="W24" s="5" t="s">
        <v>43</v>
      </c>
      <c r="X24" s="1" t="s">
        <v>148</v>
      </c>
      <c r="Y24" s="1" t="s">
        <v>148</v>
      </c>
    </row>
    <row r="25" spans="2:25" ht="28.8" customHeight="1" x14ac:dyDescent="0.3">
      <c r="B25" s="25" t="s">
        <v>56</v>
      </c>
      <c r="C25" s="27" t="s">
        <v>12</v>
      </c>
      <c r="D25" s="4" t="s">
        <v>39</v>
      </c>
      <c r="E25" s="4" t="s">
        <v>44</v>
      </c>
      <c r="F25" s="4" t="s">
        <v>38</v>
      </c>
      <c r="G25" s="8" t="s">
        <v>40</v>
      </c>
      <c r="H25" s="14" t="s">
        <v>0</v>
      </c>
      <c r="I25" s="17">
        <v>44772.020833333336</v>
      </c>
      <c r="J25" s="17">
        <v>44803.020833333336</v>
      </c>
      <c r="K25" s="5" t="s">
        <v>43</v>
      </c>
      <c r="L25" s="112" t="s">
        <v>148</v>
      </c>
      <c r="N25" s="25" t="s">
        <v>56</v>
      </c>
      <c r="O25" s="27" t="s">
        <v>12</v>
      </c>
      <c r="P25" s="4" t="s">
        <v>39</v>
      </c>
      <c r="Q25" s="4" t="s">
        <v>44</v>
      </c>
      <c r="R25" s="4" t="s">
        <v>38</v>
      </c>
      <c r="S25" s="8" t="s">
        <v>40</v>
      </c>
      <c r="T25" s="14" t="s">
        <v>0</v>
      </c>
      <c r="U25" s="17">
        <v>43624.583333333336</v>
      </c>
      <c r="V25" s="17">
        <v>43655.583333333336</v>
      </c>
      <c r="W25" s="5" t="s">
        <v>43</v>
      </c>
      <c r="X25" s="1" t="s">
        <v>148</v>
      </c>
      <c r="Y25" s="1" t="s">
        <v>148</v>
      </c>
    </row>
    <row r="26" spans="2:25" ht="28.8" customHeight="1" x14ac:dyDescent="0.3">
      <c r="B26" s="25" t="s">
        <v>57</v>
      </c>
      <c r="C26" s="27" t="s">
        <v>23</v>
      </c>
      <c r="D26" s="4" t="s">
        <v>39</v>
      </c>
      <c r="E26" s="4" t="s">
        <v>44</v>
      </c>
      <c r="F26" s="4" t="s">
        <v>38</v>
      </c>
      <c r="G26" s="4" t="s">
        <v>40</v>
      </c>
      <c r="H26" s="16" t="s">
        <v>76</v>
      </c>
      <c r="I26" s="17">
        <v>44772.020833333336</v>
      </c>
      <c r="J26" s="17">
        <v>44803.020833333336</v>
      </c>
      <c r="K26" s="5" t="s">
        <v>43</v>
      </c>
      <c r="L26" s="112" t="s">
        <v>148</v>
      </c>
      <c r="N26" s="25" t="s">
        <v>57</v>
      </c>
      <c r="O26" s="27" t="s">
        <v>23</v>
      </c>
      <c r="P26" s="4" t="s">
        <v>39</v>
      </c>
      <c r="Q26" s="4" t="s">
        <v>44</v>
      </c>
      <c r="R26" s="4" t="s">
        <v>38</v>
      </c>
      <c r="S26" s="4" t="s">
        <v>40</v>
      </c>
      <c r="T26" s="16" t="s">
        <v>76</v>
      </c>
      <c r="U26" s="17">
        <v>43624.583333333336</v>
      </c>
      <c r="V26" s="17">
        <v>43655.583333333336</v>
      </c>
      <c r="W26" s="5" t="s">
        <v>43</v>
      </c>
      <c r="X26" s="1" t="s">
        <v>148</v>
      </c>
      <c r="Y26" s="1" t="s">
        <v>148</v>
      </c>
    </row>
    <row r="27" spans="2:25" ht="28.8" customHeight="1" x14ac:dyDescent="0.3">
      <c r="B27" s="25" t="s">
        <v>58</v>
      </c>
      <c r="C27" s="27" t="s">
        <v>24</v>
      </c>
      <c r="D27" s="4" t="s">
        <v>39</v>
      </c>
      <c r="E27" s="4" t="s">
        <v>44</v>
      </c>
      <c r="F27" s="4" t="s">
        <v>38</v>
      </c>
      <c r="G27" s="4" t="s">
        <v>40</v>
      </c>
      <c r="H27" s="16" t="s">
        <v>77</v>
      </c>
      <c r="I27" s="17">
        <v>44772.020833333336</v>
      </c>
      <c r="J27" s="17">
        <v>44803.020833333336</v>
      </c>
      <c r="K27" s="5" t="s">
        <v>43</v>
      </c>
      <c r="L27" s="112" t="s">
        <v>148</v>
      </c>
      <c r="N27" s="25" t="s">
        <v>58</v>
      </c>
      <c r="O27" s="27" t="s">
        <v>24</v>
      </c>
      <c r="P27" s="4" t="s">
        <v>39</v>
      </c>
      <c r="Q27" s="4" t="s">
        <v>44</v>
      </c>
      <c r="R27" s="4" t="s">
        <v>38</v>
      </c>
      <c r="S27" s="4" t="s">
        <v>40</v>
      </c>
      <c r="T27" s="16" t="s">
        <v>77</v>
      </c>
      <c r="U27" s="17">
        <v>43624.583333333336</v>
      </c>
      <c r="V27" s="17">
        <v>43655.583333333336</v>
      </c>
      <c r="W27" s="5" t="s">
        <v>43</v>
      </c>
      <c r="X27" s="1" t="s">
        <v>148</v>
      </c>
      <c r="Y27" s="1" t="s">
        <v>148</v>
      </c>
    </row>
    <row r="28" spans="2:25" ht="28.8" customHeight="1" x14ac:dyDescent="0.3">
      <c r="B28" s="25" t="s">
        <v>59</v>
      </c>
      <c r="C28" s="27" t="s">
        <v>79</v>
      </c>
      <c r="D28" s="4" t="s">
        <v>39</v>
      </c>
      <c r="E28" s="4" t="s">
        <v>44</v>
      </c>
      <c r="F28" s="4" t="s">
        <v>38</v>
      </c>
      <c r="G28" s="4" t="s">
        <v>40</v>
      </c>
      <c r="H28" s="13" t="s">
        <v>80</v>
      </c>
      <c r="I28" s="17">
        <v>44772.020833333336</v>
      </c>
      <c r="J28" s="17">
        <v>44803.020833333336</v>
      </c>
      <c r="K28" s="5" t="s">
        <v>43</v>
      </c>
      <c r="L28" s="112" t="s">
        <v>148</v>
      </c>
      <c r="N28" s="25" t="s">
        <v>59</v>
      </c>
      <c r="O28" s="27" t="s">
        <v>79</v>
      </c>
      <c r="P28" s="4" t="s">
        <v>39</v>
      </c>
      <c r="Q28" s="4" t="s">
        <v>44</v>
      </c>
      <c r="R28" s="4" t="s">
        <v>38</v>
      </c>
      <c r="S28" s="4" t="s">
        <v>40</v>
      </c>
      <c r="T28" s="13" t="s">
        <v>80</v>
      </c>
      <c r="U28" s="17">
        <v>43624.583333333336</v>
      </c>
      <c r="V28" s="17">
        <v>43655.583333333336</v>
      </c>
      <c r="W28" s="5" t="s">
        <v>43</v>
      </c>
      <c r="X28" s="1" t="s">
        <v>148</v>
      </c>
      <c r="Y28" s="1" t="s">
        <v>148</v>
      </c>
    </row>
    <row r="29" spans="2:25" ht="28.8" customHeight="1" x14ac:dyDescent="0.3">
      <c r="B29" s="25" t="s">
        <v>60</v>
      </c>
      <c r="C29" s="27" t="s">
        <v>33</v>
      </c>
      <c r="D29" s="4" t="s">
        <v>39</v>
      </c>
      <c r="E29" s="4" t="s">
        <v>44</v>
      </c>
      <c r="F29" s="4" t="s">
        <v>38</v>
      </c>
      <c r="G29" s="4" t="s">
        <v>40</v>
      </c>
      <c r="H29" s="8" t="s">
        <v>41</v>
      </c>
      <c r="I29" s="18" t="s">
        <v>32</v>
      </c>
      <c r="J29" s="17">
        <v>44803.020833333336</v>
      </c>
      <c r="K29" s="5" t="s">
        <v>43</v>
      </c>
      <c r="L29" s="112" t="s">
        <v>148</v>
      </c>
      <c r="N29" s="25" t="s">
        <v>60</v>
      </c>
      <c r="O29" s="27" t="s">
        <v>33</v>
      </c>
      <c r="P29" s="4" t="s">
        <v>39</v>
      </c>
      <c r="Q29" s="4" t="s">
        <v>44</v>
      </c>
      <c r="R29" s="4" t="s">
        <v>38</v>
      </c>
      <c r="S29" s="4" t="s">
        <v>40</v>
      </c>
      <c r="T29" s="8" t="s">
        <v>41</v>
      </c>
      <c r="U29" s="18" t="s">
        <v>32</v>
      </c>
      <c r="V29" s="17">
        <v>43655.583333333336</v>
      </c>
      <c r="W29" s="5" t="s">
        <v>43</v>
      </c>
      <c r="X29" s="1" t="s">
        <v>148</v>
      </c>
      <c r="Y29" s="1" t="s">
        <v>148</v>
      </c>
    </row>
    <row r="30" spans="2:25" ht="28.8" customHeight="1" x14ac:dyDescent="0.3">
      <c r="B30" s="25" t="s">
        <v>61</v>
      </c>
      <c r="C30" s="27" t="s">
        <v>25</v>
      </c>
      <c r="D30" s="4" t="s">
        <v>39</v>
      </c>
      <c r="E30" s="4" t="s">
        <v>44</v>
      </c>
      <c r="F30" s="4" t="s">
        <v>38</v>
      </c>
      <c r="G30" s="4" t="s">
        <v>40</v>
      </c>
      <c r="H30" s="8" t="s">
        <v>41</v>
      </c>
      <c r="I30" s="20">
        <v>44781.583333333336</v>
      </c>
      <c r="J30" s="17">
        <v>44803.020833333336</v>
      </c>
      <c r="K30" s="5" t="s">
        <v>43</v>
      </c>
      <c r="L30" s="112" t="s">
        <v>148</v>
      </c>
      <c r="N30" s="25" t="s">
        <v>61</v>
      </c>
      <c r="O30" s="27" t="s">
        <v>25</v>
      </c>
      <c r="P30" s="4" t="s">
        <v>39</v>
      </c>
      <c r="Q30" s="4" t="s">
        <v>44</v>
      </c>
      <c r="R30" s="4" t="s">
        <v>38</v>
      </c>
      <c r="S30" s="4" t="s">
        <v>40</v>
      </c>
      <c r="T30" s="8" t="s">
        <v>41</v>
      </c>
      <c r="U30" s="20">
        <v>43624.583333333336</v>
      </c>
      <c r="V30" s="17">
        <v>43655.583333333336</v>
      </c>
      <c r="W30" s="5" t="s">
        <v>43</v>
      </c>
      <c r="X30" s="1" t="s">
        <v>148</v>
      </c>
      <c r="Y30" s="1" t="s">
        <v>148</v>
      </c>
    </row>
    <row r="31" spans="2:25" ht="28.8" customHeight="1" x14ac:dyDescent="0.3">
      <c r="B31" s="25" t="s">
        <v>62</v>
      </c>
      <c r="C31" s="27" t="s">
        <v>26</v>
      </c>
      <c r="D31" s="4" t="s">
        <v>39</v>
      </c>
      <c r="E31" s="4" t="s">
        <v>44</v>
      </c>
      <c r="F31" s="4" t="s">
        <v>38</v>
      </c>
      <c r="G31" s="4" t="s">
        <v>40</v>
      </c>
      <c r="H31" s="8" t="s">
        <v>41</v>
      </c>
      <c r="I31" s="18">
        <v>44771.979166666664</v>
      </c>
      <c r="J31" s="17">
        <v>44803.020833333336</v>
      </c>
      <c r="K31" s="5" t="s">
        <v>43</v>
      </c>
      <c r="L31" s="112" t="s">
        <v>148</v>
      </c>
      <c r="N31" s="25" t="s">
        <v>62</v>
      </c>
      <c r="O31" s="27" t="s">
        <v>26</v>
      </c>
      <c r="P31" s="4" t="s">
        <v>39</v>
      </c>
      <c r="Q31" s="4" t="s">
        <v>44</v>
      </c>
      <c r="R31" s="4" t="s">
        <v>38</v>
      </c>
      <c r="S31" s="4" t="s">
        <v>40</v>
      </c>
      <c r="T31" s="8" t="s">
        <v>41</v>
      </c>
      <c r="U31" s="18">
        <v>43624.5</v>
      </c>
      <c r="V31" s="17">
        <v>43655.583333333336</v>
      </c>
      <c r="W31" s="5" t="s">
        <v>43</v>
      </c>
      <c r="X31" s="1" t="s">
        <v>148</v>
      </c>
      <c r="Y31" s="1" t="s">
        <v>148</v>
      </c>
    </row>
    <row r="32" spans="2:25" ht="28.8" customHeight="1" x14ac:dyDescent="0.3">
      <c r="B32" s="25" t="s">
        <v>63</v>
      </c>
      <c r="C32" s="27" t="s">
        <v>27</v>
      </c>
      <c r="D32" s="4" t="s">
        <v>39</v>
      </c>
      <c r="E32" s="4" t="s">
        <v>44</v>
      </c>
      <c r="F32" s="4" t="s">
        <v>38</v>
      </c>
      <c r="G32" s="4" t="s">
        <v>40</v>
      </c>
      <c r="H32" s="8" t="s">
        <v>41</v>
      </c>
      <c r="I32" s="18">
        <v>44771.999305555553</v>
      </c>
      <c r="J32" s="17">
        <v>44803.020833333336</v>
      </c>
      <c r="K32" s="5" t="s">
        <v>43</v>
      </c>
      <c r="L32" s="112" t="s">
        <v>148</v>
      </c>
      <c r="N32" s="25" t="s">
        <v>63</v>
      </c>
      <c r="O32" s="27" t="s">
        <v>27</v>
      </c>
      <c r="P32" s="4" t="s">
        <v>39</v>
      </c>
      <c r="Q32" s="4" t="s">
        <v>44</v>
      </c>
      <c r="R32" s="4" t="s">
        <v>38</v>
      </c>
      <c r="S32" s="4" t="s">
        <v>40</v>
      </c>
      <c r="T32" s="8" t="s">
        <v>41</v>
      </c>
      <c r="U32" s="18">
        <v>43624.541666666664</v>
      </c>
      <c r="V32" s="17">
        <v>43655.583333333336</v>
      </c>
      <c r="W32" s="5" t="s">
        <v>43</v>
      </c>
      <c r="X32" s="1" t="s">
        <v>148</v>
      </c>
      <c r="Y32" s="1" t="s">
        <v>148</v>
      </c>
    </row>
    <row r="33" spans="2:25" ht="28.8" customHeight="1" x14ac:dyDescent="0.3">
      <c r="B33" s="25" t="s">
        <v>64</v>
      </c>
      <c r="C33" s="27" t="s">
        <v>28</v>
      </c>
      <c r="D33" s="4" t="s">
        <v>39</v>
      </c>
      <c r="E33" s="4" t="s">
        <v>44</v>
      </c>
      <c r="F33" s="4" t="s">
        <v>38</v>
      </c>
      <c r="G33" s="4" t="s">
        <v>40</v>
      </c>
      <c r="H33" s="8" t="s">
        <v>41</v>
      </c>
      <c r="I33" s="17">
        <v>44772.020833333336</v>
      </c>
      <c r="J33" s="18" t="s">
        <v>32</v>
      </c>
      <c r="K33" s="5" t="s">
        <v>43</v>
      </c>
      <c r="L33" s="112" t="s">
        <v>148</v>
      </c>
      <c r="N33" s="25" t="s">
        <v>64</v>
      </c>
      <c r="O33" s="27" t="s">
        <v>28</v>
      </c>
      <c r="P33" s="4" t="s">
        <v>39</v>
      </c>
      <c r="Q33" s="4" t="s">
        <v>44</v>
      </c>
      <c r="R33" s="4" t="s">
        <v>38</v>
      </c>
      <c r="S33" s="4" t="s">
        <v>40</v>
      </c>
      <c r="T33" s="8" t="s">
        <v>41</v>
      </c>
      <c r="U33" s="17">
        <v>43624.583333333336</v>
      </c>
      <c r="V33" s="18" t="s">
        <v>32</v>
      </c>
      <c r="W33" s="5" t="s">
        <v>43</v>
      </c>
      <c r="X33" s="1" t="s">
        <v>148</v>
      </c>
      <c r="Y33" s="1" t="s">
        <v>148</v>
      </c>
    </row>
    <row r="34" spans="2:25" ht="28.8" customHeight="1" x14ac:dyDescent="0.3">
      <c r="B34" s="25" t="s">
        <v>65</v>
      </c>
      <c r="C34" s="27" t="s">
        <v>25</v>
      </c>
      <c r="D34" s="4" t="s">
        <v>39</v>
      </c>
      <c r="E34" s="4" t="s">
        <v>44</v>
      </c>
      <c r="F34" s="4" t="s">
        <v>38</v>
      </c>
      <c r="G34" s="4" t="s">
        <v>40</v>
      </c>
      <c r="H34" s="8" t="s">
        <v>41</v>
      </c>
      <c r="I34" s="17">
        <v>44772.020833333336</v>
      </c>
      <c r="J34" s="20">
        <v>44812.583333333336</v>
      </c>
      <c r="K34" s="5" t="s">
        <v>43</v>
      </c>
      <c r="L34" s="112" t="s">
        <v>148</v>
      </c>
      <c r="N34" s="25" t="s">
        <v>65</v>
      </c>
      <c r="O34" s="27" t="s">
        <v>25</v>
      </c>
      <c r="P34" s="4" t="s">
        <v>39</v>
      </c>
      <c r="Q34" s="4" t="s">
        <v>44</v>
      </c>
      <c r="R34" s="4" t="s">
        <v>38</v>
      </c>
      <c r="S34" s="4" t="s">
        <v>40</v>
      </c>
      <c r="T34" s="8" t="s">
        <v>41</v>
      </c>
      <c r="U34" s="17">
        <v>43624.583333333336</v>
      </c>
      <c r="V34" s="20">
        <v>43654.583333333336</v>
      </c>
      <c r="W34" s="5" t="s">
        <v>43</v>
      </c>
      <c r="X34" s="1" t="s">
        <v>148</v>
      </c>
      <c r="Y34" s="1" t="s">
        <v>148</v>
      </c>
    </row>
    <row r="35" spans="2:25" ht="28.8" customHeight="1" x14ac:dyDescent="0.3">
      <c r="B35" s="25" t="s">
        <v>81</v>
      </c>
      <c r="C35" s="27" t="s">
        <v>29</v>
      </c>
      <c r="D35" s="4" t="s">
        <v>39</v>
      </c>
      <c r="E35" s="4" t="s">
        <v>44</v>
      </c>
      <c r="F35" s="4" t="s">
        <v>38</v>
      </c>
      <c r="G35" s="4" t="s">
        <v>40</v>
      </c>
      <c r="H35" s="8" t="s">
        <v>41</v>
      </c>
      <c r="I35" s="17">
        <v>44772.020833333336</v>
      </c>
      <c r="J35" s="18">
        <v>43593.583333333336</v>
      </c>
      <c r="K35" s="5" t="s">
        <v>43</v>
      </c>
      <c r="L35" s="112" t="s">
        <v>148</v>
      </c>
      <c r="N35" s="25" t="s">
        <v>81</v>
      </c>
      <c r="O35" s="27" t="s">
        <v>29</v>
      </c>
      <c r="P35" s="4" t="s">
        <v>39</v>
      </c>
      <c r="Q35" s="4" t="s">
        <v>44</v>
      </c>
      <c r="R35" s="4" t="s">
        <v>38</v>
      </c>
      <c r="S35" s="4" t="s">
        <v>40</v>
      </c>
      <c r="T35" s="8" t="s">
        <v>41</v>
      </c>
      <c r="U35" s="17">
        <v>43624.583333333336</v>
      </c>
      <c r="V35" s="18">
        <v>43593.583333333336</v>
      </c>
      <c r="W35" s="5" t="s">
        <v>43</v>
      </c>
      <c r="X35" s="1" t="s">
        <v>148</v>
      </c>
      <c r="Y35" s="1" t="s">
        <v>148</v>
      </c>
    </row>
    <row r="36" spans="2:25" ht="28.8" customHeight="1" x14ac:dyDescent="0.3">
      <c r="B36" s="25" t="s">
        <v>82</v>
      </c>
      <c r="C36" s="27" t="s">
        <v>30</v>
      </c>
      <c r="D36" s="4" t="s">
        <v>39</v>
      </c>
      <c r="E36" s="4" t="s">
        <v>44</v>
      </c>
      <c r="F36" s="4" t="s">
        <v>38</v>
      </c>
      <c r="G36" s="4" t="s">
        <v>40</v>
      </c>
      <c r="H36" s="8" t="s">
        <v>41</v>
      </c>
      <c r="I36" s="17">
        <v>44772.020833333336</v>
      </c>
      <c r="J36" s="18">
        <v>44802.020833333336</v>
      </c>
      <c r="K36" s="5" t="s">
        <v>43</v>
      </c>
      <c r="L36" s="112" t="s">
        <v>148</v>
      </c>
      <c r="N36" s="25" t="s">
        <v>82</v>
      </c>
      <c r="O36" s="27" t="s">
        <v>30</v>
      </c>
      <c r="P36" s="4" t="s">
        <v>39</v>
      </c>
      <c r="Q36" s="4" t="s">
        <v>44</v>
      </c>
      <c r="R36" s="4" t="s">
        <v>38</v>
      </c>
      <c r="S36" s="4" t="s">
        <v>40</v>
      </c>
      <c r="T36" s="8" t="s">
        <v>41</v>
      </c>
      <c r="U36" s="17">
        <v>43624.583333333336</v>
      </c>
      <c r="V36" s="18">
        <v>43654.541666666664</v>
      </c>
      <c r="W36" s="5" t="s">
        <v>43</v>
      </c>
      <c r="X36" s="1" t="s">
        <v>148</v>
      </c>
      <c r="Y36" s="1" t="s">
        <v>148</v>
      </c>
    </row>
    <row r="37" spans="2:25" ht="28.8" customHeight="1" thickBot="1" x14ac:dyDescent="0.35">
      <c r="B37" s="28" t="s">
        <v>83</v>
      </c>
      <c r="C37" s="29" t="s">
        <v>31</v>
      </c>
      <c r="D37" s="6" t="s">
        <v>39</v>
      </c>
      <c r="E37" s="6" t="s">
        <v>44</v>
      </c>
      <c r="F37" s="6" t="s">
        <v>38</v>
      </c>
      <c r="G37" s="6" t="s">
        <v>40</v>
      </c>
      <c r="H37" s="9" t="s">
        <v>41</v>
      </c>
      <c r="I37" s="19">
        <v>44772.020833333336</v>
      </c>
      <c r="J37" s="19">
        <v>44803.020833333336</v>
      </c>
      <c r="K37" s="15" t="s">
        <v>32</v>
      </c>
      <c r="L37" s="112" t="s">
        <v>148</v>
      </c>
      <c r="N37" s="84" t="s">
        <v>83</v>
      </c>
      <c r="O37" s="85" t="s">
        <v>31</v>
      </c>
      <c r="P37" s="86" t="s">
        <v>39</v>
      </c>
      <c r="Q37" s="86" t="s">
        <v>44</v>
      </c>
      <c r="R37" s="86" t="s">
        <v>38</v>
      </c>
      <c r="S37" s="86" t="s">
        <v>40</v>
      </c>
      <c r="T37" s="87" t="s">
        <v>41</v>
      </c>
      <c r="U37" s="88">
        <v>43624.583333333336</v>
      </c>
      <c r="V37" s="88">
        <v>43655.583333333336</v>
      </c>
      <c r="W37" s="89" t="s">
        <v>32</v>
      </c>
      <c r="X37" s="1" t="s">
        <v>148</v>
      </c>
      <c r="Y37" s="1" t="s">
        <v>148</v>
      </c>
    </row>
    <row r="38" spans="2:25" ht="30" thickTop="1" thickBot="1" x14ac:dyDescent="0.35">
      <c r="N38" s="94" t="s">
        <v>199</v>
      </c>
      <c r="O38" s="95" t="s">
        <v>1</v>
      </c>
      <c r="P38" s="96" t="s">
        <v>109</v>
      </c>
      <c r="Q38" s="96" t="s">
        <v>140</v>
      </c>
      <c r="R38" s="97" t="s">
        <v>96</v>
      </c>
      <c r="S38" s="98"/>
      <c r="T38" s="98"/>
      <c r="U38" s="98"/>
      <c r="V38" s="98"/>
      <c r="W38" s="99"/>
      <c r="X38" s="1" t="s">
        <v>148</v>
      </c>
      <c r="Y38" s="1" t="s">
        <v>148</v>
      </c>
    </row>
    <row r="39" spans="2:25" ht="29.4" thickBot="1" x14ac:dyDescent="0.35">
      <c r="B39" s="158" t="s">
        <v>95</v>
      </c>
      <c r="C39" s="159"/>
      <c r="D39" s="159"/>
      <c r="E39" s="159"/>
      <c r="F39" s="159"/>
      <c r="G39" s="159"/>
      <c r="H39" s="160"/>
      <c r="N39" s="80" t="s">
        <v>100</v>
      </c>
      <c r="O39" s="81" t="s">
        <v>145</v>
      </c>
      <c r="P39" s="83" t="s">
        <v>108</v>
      </c>
      <c r="Q39" s="82" t="s">
        <v>107</v>
      </c>
      <c r="R39" s="90" t="s">
        <v>225</v>
      </c>
      <c r="S39" s="92"/>
      <c r="T39" s="92"/>
      <c r="U39" s="92"/>
      <c r="V39" s="92"/>
      <c r="W39" s="93"/>
      <c r="X39" s="1" t="s">
        <v>148</v>
      </c>
      <c r="Y39" s="1" t="s">
        <v>148</v>
      </c>
    </row>
    <row r="40" spans="2:25" ht="15" thickBot="1" x14ac:dyDescent="0.35">
      <c r="E40" s="1"/>
      <c r="F40" s="10"/>
      <c r="H40" s="2"/>
    </row>
    <row r="41" spans="2:25" ht="29.4" customHeight="1" thickBot="1" x14ac:dyDescent="0.35">
      <c r="B41" s="91" t="s">
        <v>93</v>
      </c>
      <c r="C41" s="47" t="s">
        <v>1</v>
      </c>
      <c r="D41" s="39" t="s">
        <v>109</v>
      </c>
      <c r="E41" s="39" t="s">
        <v>140</v>
      </c>
      <c r="F41" s="52" t="s">
        <v>96</v>
      </c>
      <c r="G41" s="2"/>
      <c r="H41" s="161" t="s">
        <v>42</v>
      </c>
      <c r="J41" s="164" t="s">
        <v>198</v>
      </c>
      <c r="K41" s="165"/>
      <c r="N41"/>
      <c r="S41" s="170" t="s">
        <v>226</v>
      </c>
      <c r="T41" s="171"/>
      <c r="U41"/>
      <c r="V41"/>
      <c r="W41"/>
    </row>
    <row r="42" spans="2:25" ht="28.8" customHeight="1" x14ac:dyDescent="0.3">
      <c r="B42" s="48" t="s">
        <v>99</v>
      </c>
      <c r="C42" s="49" t="s">
        <v>143</v>
      </c>
      <c r="D42" s="62" t="s">
        <v>104</v>
      </c>
      <c r="E42" s="60" t="s">
        <v>97</v>
      </c>
      <c r="F42" s="58">
        <v>0</v>
      </c>
      <c r="G42" s="55"/>
      <c r="H42" s="162"/>
      <c r="J42" s="166"/>
      <c r="K42" s="167"/>
      <c r="N42"/>
      <c r="S42" s="172"/>
      <c r="T42" s="173"/>
      <c r="U42"/>
      <c r="V42"/>
      <c r="W42"/>
    </row>
    <row r="43" spans="2:25" ht="28.8" customHeight="1" thickBot="1" x14ac:dyDescent="0.35">
      <c r="B43" s="50" t="s">
        <v>100</v>
      </c>
      <c r="C43" s="42" t="s">
        <v>142</v>
      </c>
      <c r="D43" s="63" t="s">
        <v>104</v>
      </c>
      <c r="E43" s="3" t="s">
        <v>104</v>
      </c>
      <c r="F43" s="57" t="s">
        <v>141</v>
      </c>
      <c r="G43" s="55"/>
      <c r="H43" s="162"/>
      <c r="J43" s="166"/>
      <c r="K43" s="167"/>
      <c r="N43" s="1"/>
      <c r="O43" s="1"/>
      <c r="S43" s="174"/>
      <c r="T43" s="175"/>
      <c r="U43"/>
      <c r="V43"/>
      <c r="W43"/>
    </row>
    <row r="44" spans="2:25" ht="28.8" customHeight="1" thickBot="1" x14ac:dyDescent="0.35">
      <c r="B44" s="50" t="s">
        <v>101</v>
      </c>
      <c r="C44" s="42" t="s">
        <v>146</v>
      </c>
      <c r="D44" s="63" t="s">
        <v>157</v>
      </c>
      <c r="E44" s="46" t="s">
        <v>106</v>
      </c>
      <c r="F44" s="45" t="s">
        <v>144</v>
      </c>
      <c r="G44" s="55"/>
      <c r="H44" s="163"/>
      <c r="J44" s="166"/>
      <c r="K44" s="167"/>
      <c r="T44"/>
      <c r="U44"/>
      <c r="V44"/>
      <c r="W44"/>
    </row>
    <row r="45" spans="2:25" ht="28.8" customHeight="1" thickBot="1" x14ac:dyDescent="0.35">
      <c r="B45" s="51" t="s">
        <v>102</v>
      </c>
      <c r="C45" s="44" t="s">
        <v>147</v>
      </c>
      <c r="D45" s="65" t="s">
        <v>158</v>
      </c>
      <c r="E45" s="56" t="s">
        <v>106</v>
      </c>
      <c r="F45" s="54" t="s">
        <v>144</v>
      </c>
      <c r="G45" s="55"/>
      <c r="H45" s="2"/>
      <c r="J45" s="168"/>
      <c r="K45" s="169"/>
      <c r="T45"/>
      <c r="U45"/>
      <c r="V45"/>
      <c r="W45"/>
    </row>
  </sheetData>
  <mergeCells count="6">
    <mergeCell ref="B2:K2"/>
    <mergeCell ref="B39:H39"/>
    <mergeCell ref="H41:H44"/>
    <mergeCell ref="N2:W2"/>
    <mergeCell ref="J41:K45"/>
    <mergeCell ref="S41:T43"/>
  </mergeCells>
  <phoneticPr fontId="2" type="noConversion"/>
  <hyperlinks>
    <hyperlink ref="G6" r:id="rId1" xr:uid="{F7376CAF-58FB-4A93-8B29-157B0CDE955F}"/>
    <hyperlink ref="G7:G20" r:id="rId2" display="lorem@acme.com" xr:uid="{C8A8A13C-8DF6-4403-B804-A41784715338}"/>
    <hyperlink ref="G25" r:id="rId3" xr:uid="{B9E22CA3-410A-4481-9B2B-3AB1D49FE256}"/>
    <hyperlink ref="H6" r:id="rId4" display="http://www.lorem-ipsum.com/" xr:uid="{9E07E748-43DA-425F-B920-528669C7FAC4}"/>
    <hyperlink ref="H7" r:id="rId5" display="http://www.lorem-ipsum.com/" xr:uid="{4CC94BA1-7A8C-4C12-B926-D75E6E4A36BC}"/>
    <hyperlink ref="H8" r:id="rId6" display="http://www.lorem-ipsum.com/" xr:uid="{33985318-D809-4DC7-A217-EEE6F8B5C2FC}"/>
    <hyperlink ref="H9" r:id="rId7" display="http://www.lorem-ipsum.com/" xr:uid="{B8D6B407-42F2-44DB-9443-5BEAB559AFF2}"/>
    <hyperlink ref="H11" r:id="rId8" display="http://www.lorem-ipsum.com/" xr:uid="{FD895F29-0BBB-4326-A4A9-02191374A6B8}"/>
    <hyperlink ref="H12:H24" r:id="rId9" display="http://www.lorem-ipsum.com/" xr:uid="{01C0BF0F-B5B3-467F-8BAE-F9FE79521864}"/>
    <hyperlink ref="H29" r:id="rId10" xr:uid="{12D5627C-59EA-4CF9-BD27-989347801D8B}"/>
    <hyperlink ref="H30:H37" r:id="rId11" display="http://www.lorem-ipsum.com/" xr:uid="{A8DE00D4-8B74-4912-8A1D-B0C70E276F18}"/>
    <hyperlink ref="G22" r:id="rId12" xr:uid="{67389654-2401-4C41-9A46-913B1D8BFA21}"/>
    <hyperlink ref="H26" r:id="rId13" xr:uid="{F574E8E9-8F96-4242-9D2E-7B8AFE3446A7}"/>
    <hyperlink ref="G10" r:id="rId14" xr:uid="{1EC13DDA-358D-45B3-BB8A-73069AE031CC}"/>
    <hyperlink ref="H10" r:id="rId15" display="http://www.lorem-ipsum.com/" xr:uid="{9AB96A80-2929-46E9-9056-74C323B0CBA4}"/>
    <hyperlink ref="G18" r:id="rId16" xr:uid="{15E4E87F-A147-475D-9099-823C6A305E72}"/>
    <hyperlink ref="H18" r:id="rId17" display="http://www.lorem-ipsum.com/" xr:uid="{92BC1FDB-2706-4A21-84F2-340FFC99D088}"/>
    <hyperlink ref="H23" r:id="rId18" display="http://www.lorem-ipsum.com/" xr:uid="{16FE717A-D0A0-458A-813B-C5F169536F8E}"/>
    <hyperlink ref="G23" r:id="rId19" display="lorem@acme" xr:uid="{5B22C03A-AE04-4CBA-94E7-82F70B262EF0}"/>
    <hyperlink ref="H27" r:id="rId20" display="http://www.lorem-ipsumlorem-ipsumlorem-ipsumlorem-ipsumlorem-ipsumlorem-ipsumlorem-ipsumlorem-ipsumlorem-ipsumlorem-ipsumlorem-ipsumlorem-ipsumlorem-ipsumlorem-ipsumlorem-ipsumlorem-ipsumlorem-ipsumlorem-ipsumlorem-ipsumlorem-ipsumlorem-ipsumlorem-ipsum.com" xr:uid="{FFC3B7D0-2109-45C8-A981-131CE5EE1250}"/>
    <hyperlink ref="S6" r:id="rId21" xr:uid="{D639FD71-A6EA-4530-A507-D1C1E5B3F187}"/>
    <hyperlink ref="S7:S20" r:id="rId22" display="lorem@acme.com" xr:uid="{FA35DFA8-AC02-4C74-8C3A-997E0B1D08B5}"/>
    <hyperlink ref="S25" r:id="rId23" xr:uid="{1BFABB57-F470-424D-A9CE-F1CC81E3DD1A}"/>
    <hyperlink ref="T6" r:id="rId24" display="http://www.lorem-ipsum.com/" xr:uid="{2FB68750-E539-40C3-924B-56C50F11CAB0}"/>
    <hyperlink ref="T7" r:id="rId25" display="http://www.lorem-ipsum.com/" xr:uid="{35B24BA7-8883-40C9-B408-CD9ECC429927}"/>
    <hyperlink ref="T8" r:id="rId26" display="http://www.lorem-ipsum.com/" xr:uid="{F952D97E-C647-41D2-8160-6C9762070574}"/>
    <hyperlink ref="T9" r:id="rId27" display="http://www.lorem-ipsum.com/" xr:uid="{1115D729-6DD9-4AF4-A8A1-01D6E9BF00DA}"/>
    <hyperlink ref="T11" r:id="rId28" display="http://www.lorem-ipsum.com/" xr:uid="{805DBC38-252F-48E1-B749-27802664818F}"/>
    <hyperlink ref="T12:T24" r:id="rId29" display="http://www.lorem-ipsum.com/" xr:uid="{8DEF0B60-5A33-4B74-8E6A-DAD393551F8C}"/>
    <hyperlink ref="T29" r:id="rId30" display="http://www.lorem-ipsum.com/" xr:uid="{233A6015-649E-44F9-9A6B-C672E16C2B5B}"/>
    <hyperlink ref="T30:T37" r:id="rId31" display="http://www.lorem-ipsum.com/" xr:uid="{0DEBD503-63B0-447E-95DD-76373F9C1D12}"/>
    <hyperlink ref="S22" r:id="rId32" xr:uid="{250988D0-F133-4BE4-8D5E-F6BE6E58CCF6}"/>
    <hyperlink ref="T26" r:id="rId33" xr:uid="{16ECF51B-F878-4175-B618-98321C33EF05}"/>
    <hyperlink ref="S10" r:id="rId34" xr:uid="{F65F8065-39C7-47DE-802E-500CB0439150}"/>
    <hyperlink ref="T10" r:id="rId35" display="http://www.lorem-ipsum.com/" xr:uid="{8C7526B6-78BE-4B0F-A2F4-00984D1D4415}"/>
    <hyperlink ref="S18" r:id="rId36" xr:uid="{89CFE007-B71B-49D6-944B-5CBB32655847}"/>
    <hyperlink ref="T18" r:id="rId37" display="http://www.lorem-ipsum.com/" xr:uid="{0CDE2BC6-6F32-4759-8D7A-930518BD12E5}"/>
    <hyperlink ref="T23" r:id="rId38" display="http://www.lorem-ipsum.com/" xr:uid="{085BABEA-B9DE-4881-850A-08B2E3FCFEC5}"/>
    <hyperlink ref="S23" r:id="rId39" display="lorem@acme" xr:uid="{87F0747C-DE46-4F2C-B139-6F0D27B93F25}"/>
    <hyperlink ref="T27" r:id="rId40" display="http://www.lorem-ipsumlorem-ipsumlorem-ipsumlorem-ipsumlorem-ipsumlorem-ipsumlorem-ipsumlorem-ipsumlorem-ipsumlorem-ipsumlorem-ipsumlorem-ipsumlorem-ipsumlorem-ipsumlorem-ipsumlorem-ipsumlorem-ipsumlorem-ipsumlorem-ipsumlorem-ipsumlorem-ipsumlorem-ipsum.com" xr:uid="{18D24A6C-AD14-4531-B990-86E73AC6D1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F134-7F5B-4FC3-8CE5-031B8E1CDCD5}">
  <dimension ref="B1:S42"/>
  <sheetViews>
    <sheetView topLeftCell="A21" zoomScale="90" zoomScaleNormal="90" workbookViewId="0">
      <selection activeCell="F32" sqref="F32:G32"/>
    </sheetView>
  </sheetViews>
  <sheetFormatPr baseColWidth="10" defaultRowHeight="14.4" x14ac:dyDescent="0.3"/>
  <cols>
    <col min="2" max="2" width="10.6640625" style="7" bestFit="1" customWidth="1"/>
    <col min="3" max="3" width="23.77734375" customWidth="1"/>
    <col min="4" max="4" width="23.33203125" bestFit="1" customWidth="1"/>
    <col min="5" max="5" width="18.21875" style="1" customWidth="1"/>
    <col min="6" max="6" width="23.88671875" customWidth="1"/>
    <col min="7" max="7" width="9.109375" customWidth="1"/>
    <col min="8" max="8" width="30.21875" style="2" bestFit="1" customWidth="1"/>
    <col min="9" max="9" width="3.33203125" style="67" bestFit="1" customWidth="1"/>
    <col min="10" max="10" width="11.5546875" style="2" customWidth="1"/>
    <col min="11" max="11" width="14.44140625" style="7" bestFit="1" customWidth="1"/>
    <col min="12" max="12" width="23.77734375" customWidth="1"/>
    <col min="13" max="13" width="23.33203125" bestFit="1" customWidth="1"/>
    <col min="14" max="14" width="16.88671875" style="1" bestFit="1" customWidth="1"/>
    <col min="15" max="15" width="22.33203125" bestFit="1" customWidth="1"/>
    <col min="16" max="16" width="16.5546875" bestFit="1" customWidth="1"/>
    <col min="17" max="17" width="30.21875" style="2" bestFit="1" customWidth="1"/>
    <col min="18" max="19" width="7" bestFit="1" customWidth="1"/>
  </cols>
  <sheetData>
    <row r="1" spans="2:19" ht="15" thickBot="1" x14ac:dyDescent="0.35"/>
    <row r="2" spans="2:19" ht="31.8" thickBot="1" x14ac:dyDescent="0.35">
      <c r="B2" s="155" t="s">
        <v>78</v>
      </c>
      <c r="C2" s="156"/>
      <c r="D2" s="156"/>
      <c r="E2" s="156"/>
      <c r="F2" s="156"/>
      <c r="G2" s="156"/>
      <c r="H2" s="157"/>
      <c r="K2" s="155" t="s">
        <v>78</v>
      </c>
      <c r="L2" s="156"/>
      <c r="M2" s="156"/>
      <c r="N2" s="156"/>
      <c r="O2" s="156"/>
      <c r="P2" s="156"/>
      <c r="Q2" s="157"/>
    </row>
    <row r="3" spans="2:19" x14ac:dyDescent="0.3">
      <c r="D3" s="4" t="s">
        <v>87</v>
      </c>
      <c r="E3" s="17">
        <v>44803.020833333336</v>
      </c>
      <c r="F3" s="4" t="s">
        <v>44</v>
      </c>
      <c r="G3" s="30" t="s">
        <v>88</v>
      </c>
      <c r="H3" s="34" t="s">
        <v>41</v>
      </c>
      <c r="M3" s="4" t="s">
        <v>87</v>
      </c>
      <c r="N3" s="17">
        <v>43655.583333333336</v>
      </c>
      <c r="O3" s="4" t="s">
        <v>44</v>
      </c>
      <c r="P3" s="30" t="s">
        <v>88</v>
      </c>
      <c r="Q3" s="34" t="s">
        <v>41</v>
      </c>
    </row>
    <row r="4" spans="2:19" ht="15" thickBot="1" x14ac:dyDescent="0.35">
      <c r="R4" t="s">
        <v>93</v>
      </c>
      <c r="S4" t="s">
        <v>156</v>
      </c>
    </row>
    <row r="5" spans="2:19" s="1" customFormat="1" ht="28.8" customHeight="1" thickBot="1" x14ac:dyDescent="0.35">
      <c r="B5" s="21" t="s">
        <v>154</v>
      </c>
      <c r="C5" s="22" t="s">
        <v>1</v>
      </c>
      <c r="D5" s="23" t="s">
        <v>2</v>
      </c>
      <c r="E5" s="23" t="s">
        <v>160</v>
      </c>
      <c r="F5" s="23" t="s">
        <v>85</v>
      </c>
      <c r="G5" s="23" t="s">
        <v>84</v>
      </c>
      <c r="H5" s="32" t="s">
        <v>6</v>
      </c>
      <c r="I5" s="2" t="s">
        <v>148</v>
      </c>
      <c r="J5" s="2"/>
      <c r="K5" s="21" t="s">
        <v>159</v>
      </c>
      <c r="L5" s="22" t="s">
        <v>1</v>
      </c>
      <c r="M5" s="23" t="s">
        <v>2</v>
      </c>
      <c r="N5" s="23" t="s">
        <v>8</v>
      </c>
      <c r="O5" s="23" t="s">
        <v>85</v>
      </c>
      <c r="P5" s="23" t="s">
        <v>84</v>
      </c>
      <c r="Q5" s="32" t="s">
        <v>6</v>
      </c>
      <c r="R5" s="1" t="s">
        <v>148</v>
      </c>
      <c r="S5" s="1" t="s">
        <v>148</v>
      </c>
    </row>
    <row r="6" spans="2:19" ht="28.8" customHeight="1" x14ac:dyDescent="0.3">
      <c r="B6" s="25" t="s">
        <v>110</v>
      </c>
      <c r="C6" s="26" t="s">
        <v>10</v>
      </c>
      <c r="D6" s="11" t="s">
        <v>32</v>
      </c>
      <c r="E6" s="11" t="s">
        <v>32</v>
      </c>
      <c r="F6" s="11" t="s">
        <v>32</v>
      </c>
      <c r="G6" s="11" t="s">
        <v>32</v>
      </c>
      <c r="H6" s="33" t="s">
        <v>32</v>
      </c>
      <c r="I6" s="2"/>
      <c r="K6" s="25" t="s">
        <v>110</v>
      </c>
      <c r="L6" s="26" t="s">
        <v>10</v>
      </c>
      <c r="M6" s="11" t="s">
        <v>32</v>
      </c>
      <c r="N6" s="11" t="s">
        <v>32</v>
      </c>
      <c r="O6" s="11" t="s">
        <v>32</v>
      </c>
      <c r="P6" s="11" t="s">
        <v>32</v>
      </c>
      <c r="Q6" s="33" t="s">
        <v>32</v>
      </c>
    </row>
    <row r="7" spans="2:19" ht="28.8" customHeight="1" x14ac:dyDescent="0.3">
      <c r="B7" s="25" t="s">
        <v>111</v>
      </c>
      <c r="C7" s="27" t="s">
        <v>11</v>
      </c>
      <c r="D7" s="13" t="s">
        <v>32</v>
      </c>
      <c r="E7" s="17">
        <f>E$3</f>
        <v>44803.020833333336</v>
      </c>
      <c r="F7" s="17" t="str">
        <f>F$3</f>
        <v>EUR 10,000.00</v>
      </c>
      <c r="G7" s="17" t="str">
        <f t="shared" ref="G7:H22" si="0">G$3</f>
        <v>21.00</v>
      </c>
      <c r="H7" s="66" t="str">
        <f t="shared" si="0"/>
        <v>http://www.lorem-ipsum.com</v>
      </c>
      <c r="K7" s="25" t="s">
        <v>111</v>
      </c>
      <c r="L7" s="27" t="s">
        <v>11</v>
      </c>
      <c r="M7" s="13" t="s">
        <v>32</v>
      </c>
      <c r="N7" s="17">
        <f>N$3</f>
        <v>43655.583333333336</v>
      </c>
      <c r="O7" s="17" t="str">
        <f>O$3</f>
        <v>EUR 10,000.00</v>
      </c>
      <c r="P7" s="17" t="str">
        <f t="shared" ref="P7:Q22" si="1">P$3</f>
        <v>21.00</v>
      </c>
      <c r="Q7" s="66" t="str">
        <f t="shared" si="1"/>
        <v>http://www.lorem-ipsum.com</v>
      </c>
    </row>
    <row r="8" spans="2:19" ht="28.8" customHeight="1" x14ac:dyDescent="0.3">
      <c r="B8" s="25" t="s">
        <v>112</v>
      </c>
      <c r="C8" s="27" t="s">
        <v>12</v>
      </c>
      <c r="D8" s="13" t="s">
        <v>0</v>
      </c>
      <c r="E8" s="17">
        <f t="shared" ref="E8:F16" si="2">E$3</f>
        <v>44803.020833333336</v>
      </c>
      <c r="F8" s="17" t="str">
        <f t="shared" si="2"/>
        <v>EUR 10,000.00</v>
      </c>
      <c r="G8" s="30" t="s">
        <v>88</v>
      </c>
      <c r="H8" s="66" t="str">
        <f t="shared" si="0"/>
        <v>http://www.lorem-ipsum.com</v>
      </c>
      <c r="K8" s="25" t="s">
        <v>112</v>
      </c>
      <c r="L8" s="27" t="s">
        <v>12</v>
      </c>
      <c r="M8" s="13" t="s">
        <v>0</v>
      </c>
      <c r="N8" s="17">
        <f t="shared" ref="N8:O16" si="3">N$3</f>
        <v>43655.583333333336</v>
      </c>
      <c r="O8" s="17" t="str">
        <f t="shared" si="3"/>
        <v>EUR 10,000.00</v>
      </c>
      <c r="P8" s="30" t="s">
        <v>88</v>
      </c>
      <c r="Q8" s="66" t="str">
        <f t="shared" si="1"/>
        <v>http://www.lorem-ipsum.com</v>
      </c>
    </row>
    <row r="9" spans="2:19" ht="28.8" customHeight="1" x14ac:dyDescent="0.3">
      <c r="B9" s="25" t="s">
        <v>113</v>
      </c>
      <c r="C9" s="27" t="s">
        <v>13</v>
      </c>
      <c r="D9" s="13" t="s">
        <v>34</v>
      </c>
      <c r="E9" s="17">
        <f t="shared" si="2"/>
        <v>44803.020833333336</v>
      </c>
      <c r="F9" s="17" t="str">
        <f t="shared" si="2"/>
        <v>EUR 10,000.00</v>
      </c>
      <c r="G9" s="30" t="s">
        <v>88</v>
      </c>
      <c r="H9" s="66" t="str">
        <f t="shared" si="0"/>
        <v>http://www.lorem-ipsum.com</v>
      </c>
      <c r="K9" s="25" t="s">
        <v>113</v>
      </c>
      <c r="L9" s="27" t="s">
        <v>13</v>
      </c>
      <c r="M9" s="13" t="s">
        <v>34</v>
      </c>
      <c r="N9" s="17">
        <f t="shared" si="3"/>
        <v>43655.583333333336</v>
      </c>
      <c r="O9" s="17" t="str">
        <f t="shared" si="3"/>
        <v>EUR 10,000.00</v>
      </c>
      <c r="P9" s="30" t="s">
        <v>88</v>
      </c>
      <c r="Q9" s="66" t="str">
        <f t="shared" si="1"/>
        <v>http://www.lorem-ipsum.com</v>
      </c>
    </row>
    <row r="10" spans="2:19" ht="28.8" customHeight="1" x14ac:dyDescent="0.3">
      <c r="B10" s="25" t="s">
        <v>114</v>
      </c>
      <c r="C10" s="27" t="s">
        <v>14</v>
      </c>
      <c r="D10" s="13" t="s">
        <v>35</v>
      </c>
      <c r="E10" s="17">
        <f t="shared" si="2"/>
        <v>44803.020833333336</v>
      </c>
      <c r="F10" s="17" t="str">
        <f t="shared" si="2"/>
        <v>EUR 10,000.00</v>
      </c>
      <c r="G10" s="30" t="s">
        <v>88</v>
      </c>
      <c r="H10" s="66" t="str">
        <f t="shared" si="0"/>
        <v>http://www.lorem-ipsum.com</v>
      </c>
      <c r="K10" s="25" t="s">
        <v>114</v>
      </c>
      <c r="L10" s="27" t="s">
        <v>14</v>
      </c>
      <c r="M10" s="13" t="s">
        <v>35</v>
      </c>
      <c r="N10" s="17">
        <f t="shared" si="3"/>
        <v>43655.583333333336</v>
      </c>
      <c r="O10" s="17" t="str">
        <f t="shared" si="3"/>
        <v>EUR 10,000.00</v>
      </c>
      <c r="P10" s="30" t="s">
        <v>88</v>
      </c>
      <c r="Q10" s="66" t="str">
        <f t="shared" si="1"/>
        <v>http://www.lorem-ipsum.com</v>
      </c>
    </row>
    <row r="11" spans="2:19" ht="28.8" customHeight="1" x14ac:dyDescent="0.3">
      <c r="B11" s="25" t="s">
        <v>115</v>
      </c>
      <c r="C11" s="27" t="s">
        <v>79</v>
      </c>
      <c r="D11" s="13" t="s">
        <v>80</v>
      </c>
      <c r="E11" s="17">
        <f t="shared" si="2"/>
        <v>44803.020833333336</v>
      </c>
      <c r="F11" s="17" t="str">
        <f t="shared" si="2"/>
        <v>EUR 10,000.00</v>
      </c>
      <c r="G11" s="30" t="s">
        <v>88</v>
      </c>
      <c r="H11" s="66" t="str">
        <f t="shared" si="0"/>
        <v>http://www.lorem-ipsum.com</v>
      </c>
      <c r="K11" s="25" t="s">
        <v>115</v>
      </c>
      <c r="L11" s="27" t="s">
        <v>79</v>
      </c>
      <c r="M11" s="13" t="s">
        <v>80</v>
      </c>
      <c r="N11" s="17">
        <f t="shared" si="3"/>
        <v>43655.583333333336</v>
      </c>
      <c r="O11" s="17" t="str">
        <f t="shared" si="3"/>
        <v>EUR 10,000.00</v>
      </c>
      <c r="P11" s="30" t="s">
        <v>88</v>
      </c>
      <c r="Q11" s="66" t="str">
        <f t="shared" si="1"/>
        <v>http://www.lorem-ipsum.com</v>
      </c>
    </row>
    <row r="12" spans="2:19" ht="28.8" customHeight="1" x14ac:dyDescent="0.3">
      <c r="B12" s="25" t="s">
        <v>116</v>
      </c>
      <c r="C12" s="27" t="s">
        <v>15</v>
      </c>
      <c r="D12" s="13" t="s">
        <v>86</v>
      </c>
      <c r="E12" s="17">
        <f t="shared" si="2"/>
        <v>44803.020833333336</v>
      </c>
      <c r="F12" s="17" t="str">
        <f t="shared" si="2"/>
        <v>EUR 10,000.00</v>
      </c>
      <c r="G12" s="30" t="s">
        <v>88</v>
      </c>
      <c r="H12" s="66" t="str">
        <f t="shared" si="0"/>
        <v>http://www.lorem-ipsum.com</v>
      </c>
      <c r="K12" s="25" t="s">
        <v>116</v>
      </c>
      <c r="L12" s="27" t="s">
        <v>15</v>
      </c>
      <c r="M12" s="13" t="s">
        <v>86</v>
      </c>
      <c r="N12" s="17">
        <f t="shared" si="3"/>
        <v>43655.583333333336</v>
      </c>
      <c r="O12" s="17" t="str">
        <f t="shared" si="3"/>
        <v>EUR 10,000.00</v>
      </c>
      <c r="P12" s="30" t="s">
        <v>88</v>
      </c>
      <c r="Q12" s="66" t="str">
        <f t="shared" si="1"/>
        <v>http://www.lorem-ipsum.com</v>
      </c>
    </row>
    <row r="13" spans="2:19" ht="28.8" customHeight="1" x14ac:dyDescent="0.3">
      <c r="B13" s="25" t="s">
        <v>117</v>
      </c>
      <c r="C13" s="27" t="s">
        <v>28</v>
      </c>
      <c r="D13" s="4" t="str">
        <f>D$3</f>
        <v>IN-0806-2003</v>
      </c>
      <c r="E13" s="18" t="s">
        <v>32</v>
      </c>
      <c r="F13" s="17" t="str">
        <f t="shared" si="2"/>
        <v>EUR 10,000.00</v>
      </c>
      <c r="G13" s="30" t="s">
        <v>88</v>
      </c>
      <c r="H13" s="66" t="str">
        <f t="shared" si="0"/>
        <v>http://www.lorem-ipsum.com</v>
      </c>
      <c r="K13" s="25" t="s">
        <v>117</v>
      </c>
      <c r="L13" s="27" t="s">
        <v>28</v>
      </c>
      <c r="M13" s="4" t="s">
        <v>162</v>
      </c>
      <c r="N13" s="18" t="s">
        <v>32</v>
      </c>
      <c r="O13" s="17" t="str">
        <f t="shared" si="3"/>
        <v>EUR 10,000.00</v>
      </c>
      <c r="P13" s="30" t="s">
        <v>88</v>
      </c>
      <c r="Q13" s="66" t="str">
        <f t="shared" si="1"/>
        <v>http://www.lorem-ipsum.com</v>
      </c>
    </row>
    <row r="14" spans="2:19" ht="28.8" customHeight="1" x14ac:dyDescent="0.3">
      <c r="B14" s="25" t="s">
        <v>118</v>
      </c>
      <c r="C14" s="27" t="s">
        <v>25</v>
      </c>
      <c r="D14" s="4" t="str">
        <f t="shared" ref="D14:G33" si="4">D$3</f>
        <v>IN-0806-2003</v>
      </c>
      <c r="E14" s="20">
        <v>44781.583333333336</v>
      </c>
      <c r="F14" s="17" t="str">
        <f t="shared" si="2"/>
        <v>EUR 10,000.00</v>
      </c>
      <c r="G14" s="30" t="s">
        <v>88</v>
      </c>
      <c r="H14" s="66" t="str">
        <f t="shared" si="0"/>
        <v>http://www.lorem-ipsum.com</v>
      </c>
      <c r="K14" s="25" t="s">
        <v>118</v>
      </c>
      <c r="L14" s="27" t="s">
        <v>25</v>
      </c>
      <c r="M14" s="4" t="str">
        <f t="shared" ref="M14:O33" si="5">M$3</f>
        <v>IN-0806-2003</v>
      </c>
      <c r="N14" s="20">
        <v>43654.583333333336</v>
      </c>
      <c r="O14" s="17" t="str">
        <f t="shared" si="3"/>
        <v>EUR 10,000.00</v>
      </c>
      <c r="P14" s="30" t="s">
        <v>88</v>
      </c>
      <c r="Q14" s="66" t="str">
        <f t="shared" si="1"/>
        <v>http://www.lorem-ipsum.com</v>
      </c>
    </row>
    <row r="15" spans="2:19" ht="28.8" customHeight="1" x14ac:dyDescent="0.3">
      <c r="B15" s="25" t="s">
        <v>119</v>
      </c>
      <c r="C15" s="27" t="s">
        <v>29</v>
      </c>
      <c r="D15" s="4" t="str">
        <f t="shared" si="4"/>
        <v>IN-0806-2003</v>
      </c>
      <c r="E15" s="18">
        <v>44689.583333333336</v>
      </c>
      <c r="F15" s="17" t="str">
        <f t="shared" si="2"/>
        <v>EUR 10,000.00</v>
      </c>
      <c r="G15" s="30" t="s">
        <v>88</v>
      </c>
      <c r="H15" s="66" t="str">
        <f t="shared" si="0"/>
        <v>http://www.lorem-ipsum.com</v>
      </c>
      <c r="K15" s="25" t="s">
        <v>119</v>
      </c>
      <c r="L15" s="27" t="s">
        <v>29</v>
      </c>
      <c r="M15" s="4" t="str">
        <f t="shared" si="5"/>
        <v>IN-0806-2003</v>
      </c>
      <c r="N15" s="18">
        <v>43593.583333333336</v>
      </c>
      <c r="O15" s="17" t="str">
        <f t="shared" si="3"/>
        <v>EUR 10,000.00</v>
      </c>
      <c r="P15" s="30" t="s">
        <v>88</v>
      </c>
      <c r="Q15" s="66" t="str">
        <f t="shared" si="1"/>
        <v>http://www.lorem-ipsum.com</v>
      </c>
    </row>
    <row r="16" spans="2:19" ht="28.8" customHeight="1" x14ac:dyDescent="0.3">
      <c r="B16" s="25" t="s">
        <v>120</v>
      </c>
      <c r="C16" s="27" t="s">
        <v>30</v>
      </c>
      <c r="D16" s="4" t="str">
        <f t="shared" si="4"/>
        <v>IN-0806-2003</v>
      </c>
      <c r="E16" s="18">
        <v>44801.999305555553</v>
      </c>
      <c r="F16" s="17" t="str">
        <f t="shared" si="2"/>
        <v>EUR 10,000.00</v>
      </c>
      <c r="G16" s="30" t="s">
        <v>88</v>
      </c>
      <c r="H16" s="66" t="str">
        <f t="shared" si="0"/>
        <v>http://www.lorem-ipsum.com</v>
      </c>
      <c r="K16" s="25" t="s">
        <v>120</v>
      </c>
      <c r="L16" s="27" t="s">
        <v>30</v>
      </c>
      <c r="M16" s="4" t="str">
        <f t="shared" si="5"/>
        <v>IN-0806-2003</v>
      </c>
      <c r="N16" s="18">
        <v>43654.541666666664</v>
      </c>
      <c r="O16" s="17" t="str">
        <f t="shared" si="3"/>
        <v>EUR 10,000.00</v>
      </c>
      <c r="P16" s="30" t="s">
        <v>88</v>
      </c>
      <c r="Q16" s="66" t="str">
        <f t="shared" si="1"/>
        <v>http://www.lorem-ipsum.com</v>
      </c>
    </row>
    <row r="17" spans="2:17" ht="28.8" customHeight="1" x14ac:dyDescent="0.3">
      <c r="B17" s="25" t="s">
        <v>121</v>
      </c>
      <c r="C17" s="27" t="s">
        <v>16</v>
      </c>
      <c r="D17" s="4" t="str">
        <f t="shared" si="4"/>
        <v>IN-0806-2003</v>
      </c>
      <c r="E17" s="17">
        <f t="shared" si="4"/>
        <v>44803.020833333336</v>
      </c>
      <c r="F17" s="13" t="s">
        <v>32</v>
      </c>
      <c r="G17" s="30" t="s">
        <v>88</v>
      </c>
      <c r="H17" s="66" t="str">
        <f t="shared" si="0"/>
        <v>http://www.lorem-ipsum.com</v>
      </c>
      <c r="K17" s="25" t="s">
        <v>121</v>
      </c>
      <c r="L17" s="27" t="s">
        <v>16</v>
      </c>
      <c r="M17" s="4" t="str">
        <f t="shared" si="5"/>
        <v>IN-0806-2003</v>
      </c>
      <c r="N17" s="17">
        <f>N$3</f>
        <v>43655.583333333336</v>
      </c>
      <c r="O17" s="13" t="s">
        <v>32</v>
      </c>
      <c r="P17" s="30" t="s">
        <v>88</v>
      </c>
      <c r="Q17" s="66" t="str">
        <f t="shared" si="1"/>
        <v>http://www.lorem-ipsum.com</v>
      </c>
    </row>
    <row r="18" spans="2:17" ht="28.8" customHeight="1" x14ac:dyDescent="0.3">
      <c r="B18" s="25" t="s">
        <v>122</v>
      </c>
      <c r="C18" s="27" t="s">
        <v>12</v>
      </c>
      <c r="D18" s="4" t="str">
        <f t="shared" si="4"/>
        <v>IN-0806-2003</v>
      </c>
      <c r="E18" s="17">
        <f t="shared" si="4"/>
        <v>44803.020833333336</v>
      </c>
      <c r="F18" s="13" t="s">
        <v>0</v>
      </c>
      <c r="G18" s="30" t="s">
        <v>88</v>
      </c>
      <c r="H18" s="66" t="str">
        <f t="shared" si="0"/>
        <v>http://www.lorem-ipsum.com</v>
      </c>
      <c r="K18" s="25" t="s">
        <v>122</v>
      </c>
      <c r="L18" s="27" t="s">
        <v>12</v>
      </c>
      <c r="M18" s="4" t="str">
        <f t="shared" si="5"/>
        <v>IN-0806-2003</v>
      </c>
      <c r="N18" s="17">
        <f t="shared" si="5"/>
        <v>43655.583333333336</v>
      </c>
      <c r="O18" s="13" t="s">
        <v>0</v>
      </c>
      <c r="P18" s="30" t="s">
        <v>88</v>
      </c>
      <c r="Q18" s="66" t="str">
        <f t="shared" si="1"/>
        <v>http://www.lorem-ipsum.com</v>
      </c>
    </row>
    <row r="19" spans="2:17" ht="28.8" customHeight="1" x14ac:dyDescent="0.3">
      <c r="B19" s="25" t="s">
        <v>123</v>
      </c>
      <c r="C19" s="27" t="s">
        <v>17</v>
      </c>
      <c r="D19" s="4" t="str">
        <f t="shared" si="4"/>
        <v>IN-0806-2003</v>
      </c>
      <c r="E19" s="17">
        <f t="shared" si="4"/>
        <v>44803.020833333336</v>
      </c>
      <c r="F19" s="59" t="s">
        <v>153</v>
      </c>
      <c r="G19" s="30" t="s">
        <v>88</v>
      </c>
      <c r="H19" s="66" t="str">
        <f t="shared" si="0"/>
        <v>http://www.lorem-ipsum.com</v>
      </c>
      <c r="J19" s="68"/>
      <c r="K19" s="25" t="s">
        <v>123</v>
      </c>
      <c r="L19" s="27" t="s">
        <v>17</v>
      </c>
      <c r="M19" s="4" t="str">
        <f t="shared" si="5"/>
        <v>IN-0806-2003</v>
      </c>
      <c r="N19" s="17">
        <f t="shared" si="5"/>
        <v>43655.583333333336</v>
      </c>
      <c r="O19" s="59" t="s">
        <v>153</v>
      </c>
      <c r="P19" s="30" t="s">
        <v>88</v>
      </c>
      <c r="Q19" s="66" t="str">
        <f t="shared" si="1"/>
        <v>http://www.lorem-ipsum.com</v>
      </c>
    </row>
    <row r="20" spans="2:17" ht="28.8" customHeight="1" x14ac:dyDescent="0.3">
      <c r="B20" s="25" t="s">
        <v>124</v>
      </c>
      <c r="C20" s="27" t="s">
        <v>18</v>
      </c>
      <c r="D20" s="4" t="str">
        <f t="shared" si="4"/>
        <v>IN-0806-2003</v>
      </c>
      <c r="E20" s="17">
        <f t="shared" si="4"/>
        <v>44803.020833333336</v>
      </c>
      <c r="F20" s="59" t="s">
        <v>152</v>
      </c>
      <c r="G20" s="30" t="s">
        <v>88</v>
      </c>
      <c r="H20" s="66" t="str">
        <f t="shared" si="0"/>
        <v>http://www.lorem-ipsum.com</v>
      </c>
      <c r="J20" s="68"/>
      <c r="K20" s="25" t="s">
        <v>124</v>
      </c>
      <c r="L20" s="27" t="s">
        <v>18</v>
      </c>
      <c r="M20" s="4" t="str">
        <f t="shared" si="5"/>
        <v>IN-0806-2003</v>
      </c>
      <c r="N20" s="17">
        <f t="shared" si="5"/>
        <v>43655.583333333336</v>
      </c>
      <c r="O20" s="59" t="s">
        <v>152</v>
      </c>
      <c r="P20" s="30" t="s">
        <v>88</v>
      </c>
      <c r="Q20" s="66" t="str">
        <f t="shared" si="1"/>
        <v>http://www.lorem-ipsum.com</v>
      </c>
    </row>
    <row r="21" spans="2:17" ht="28.8" customHeight="1" x14ac:dyDescent="0.3">
      <c r="B21" s="25" t="s">
        <v>125</v>
      </c>
      <c r="C21" s="27" t="s">
        <v>19</v>
      </c>
      <c r="D21" s="4" t="str">
        <f t="shared" si="4"/>
        <v>IN-0806-2003</v>
      </c>
      <c r="E21" s="17">
        <f t="shared" si="4"/>
        <v>44803.020833333336</v>
      </c>
      <c r="F21" s="59" t="s">
        <v>151</v>
      </c>
      <c r="G21" s="30" t="s">
        <v>88</v>
      </c>
      <c r="H21" s="66" t="str">
        <f t="shared" si="0"/>
        <v>http://www.lorem-ipsum.com</v>
      </c>
      <c r="K21" s="25" t="s">
        <v>125</v>
      </c>
      <c r="L21" s="27" t="s">
        <v>19</v>
      </c>
      <c r="M21" s="4" t="str">
        <f t="shared" si="5"/>
        <v>IN-0806-2003</v>
      </c>
      <c r="N21" s="17">
        <f t="shared" si="5"/>
        <v>43655.583333333336</v>
      </c>
      <c r="O21" s="59" t="s">
        <v>151</v>
      </c>
      <c r="P21" s="30" t="s">
        <v>88</v>
      </c>
      <c r="Q21" s="66" t="str">
        <f t="shared" si="1"/>
        <v>http://www.lorem-ipsum.com</v>
      </c>
    </row>
    <row r="22" spans="2:17" ht="28.8" customHeight="1" x14ac:dyDescent="0.3">
      <c r="B22" s="25" t="s">
        <v>126</v>
      </c>
      <c r="C22" s="27" t="s">
        <v>20</v>
      </c>
      <c r="D22" s="4" t="str">
        <f t="shared" si="4"/>
        <v>IN-0806-2003</v>
      </c>
      <c r="E22" s="17">
        <f t="shared" si="4"/>
        <v>44803.020833333336</v>
      </c>
      <c r="F22" s="59" t="s">
        <v>150</v>
      </c>
      <c r="G22" s="30" t="s">
        <v>88</v>
      </c>
      <c r="H22" s="66" t="str">
        <f t="shared" si="0"/>
        <v>http://www.lorem-ipsum.com</v>
      </c>
      <c r="K22" s="25" t="s">
        <v>126</v>
      </c>
      <c r="L22" s="27" t="s">
        <v>20</v>
      </c>
      <c r="M22" s="4" t="str">
        <f t="shared" si="5"/>
        <v>IN-0806-2003</v>
      </c>
      <c r="N22" s="17">
        <f t="shared" si="5"/>
        <v>43655.583333333336</v>
      </c>
      <c r="O22" s="59" t="s">
        <v>150</v>
      </c>
      <c r="P22" s="30" t="s">
        <v>88</v>
      </c>
      <c r="Q22" s="66" t="str">
        <f t="shared" si="1"/>
        <v>http://www.lorem-ipsum.com</v>
      </c>
    </row>
    <row r="23" spans="2:17" ht="28.8" customHeight="1" x14ac:dyDescent="0.3">
      <c r="B23" s="25" t="s">
        <v>127</v>
      </c>
      <c r="C23" s="27" t="s">
        <v>21</v>
      </c>
      <c r="D23" s="4" t="str">
        <f t="shared" si="4"/>
        <v>IN-0806-2003</v>
      </c>
      <c r="E23" s="17">
        <f t="shared" si="4"/>
        <v>44803.020833333336</v>
      </c>
      <c r="F23" s="59" t="s">
        <v>149</v>
      </c>
      <c r="G23" s="30" t="s">
        <v>88</v>
      </c>
      <c r="H23" s="66" t="str">
        <f t="shared" ref="H23:H29" si="6">H$3</f>
        <v>http://www.lorem-ipsum.com</v>
      </c>
      <c r="K23" s="25" t="s">
        <v>127</v>
      </c>
      <c r="L23" s="27" t="s">
        <v>21</v>
      </c>
      <c r="M23" s="4" t="str">
        <f t="shared" si="5"/>
        <v>IN-0806-2003</v>
      </c>
      <c r="N23" s="17">
        <f t="shared" si="5"/>
        <v>43655.583333333336</v>
      </c>
      <c r="O23" s="59" t="s">
        <v>149</v>
      </c>
      <c r="P23" s="30" t="s">
        <v>88</v>
      </c>
      <c r="Q23" s="66" t="str">
        <f t="shared" ref="Q23:Q29" si="7">Q$3</f>
        <v>http://www.lorem-ipsum.com</v>
      </c>
    </row>
    <row r="24" spans="2:17" ht="28.8" customHeight="1" x14ac:dyDescent="0.3">
      <c r="B24" s="25" t="s">
        <v>128</v>
      </c>
      <c r="C24" s="27" t="s">
        <v>79</v>
      </c>
      <c r="D24" s="4" t="str">
        <f t="shared" si="4"/>
        <v>IN-0806-2003</v>
      </c>
      <c r="E24" s="17">
        <f t="shared" si="4"/>
        <v>44803.020833333336</v>
      </c>
      <c r="F24" s="13" t="s">
        <v>80</v>
      </c>
      <c r="G24" s="30" t="s">
        <v>88</v>
      </c>
      <c r="H24" s="66" t="str">
        <f t="shared" si="6"/>
        <v>http://www.lorem-ipsum.com</v>
      </c>
      <c r="K24" s="25" t="s">
        <v>128</v>
      </c>
      <c r="L24" s="27" t="s">
        <v>79</v>
      </c>
      <c r="M24" s="4" t="str">
        <f t="shared" si="5"/>
        <v>IN-0806-2003</v>
      </c>
      <c r="N24" s="17">
        <f t="shared" si="5"/>
        <v>43655.583333333336</v>
      </c>
      <c r="O24" s="13" t="s">
        <v>80</v>
      </c>
      <c r="P24" s="30" t="s">
        <v>88</v>
      </c>
      <c r="Q24" s="66" t="str">
        <f t="shared" si="7"/>
        <v>http://www.lorem-ipsum.com</v>
      </c>
    </row>
    <row r="25" spans="2:17" ht="28.8" customHeight="1" x14ac:dyDescent="0.3">
      <c r="B25" s="25" t="s">
        <v>129</v>
      </c>
      <c r="C25" s="27" t="s">
        <v>161</v>
      </c>
      <c r="D25" s="4" t="str">
        <f t="shared" si="4"/>
        <v>IN-0806-2003</v>
      </c>
      <c r="E25" s="17">
        <f t="shared" si="4"/>
        <v>44803.020833333336</v>
      </c>
      <c r="F25" s="17" t="str">
        <f t="shared" si="4"/>
        <v>EUR 10,000.00</v>
      </c>
      <c r="G25" s="38" t="s">
        <v>32</v>
      </c>
      <c r="H25" s="66" t="str">
        <f t="shared" si="6"/>
        <v>http://www.lorem-ipsum.com</v>
      </c>
      <c r="J25" s="68"/>
      <c r="K25" s="25" t="s">
        <v>129</v>
      </c>
      <c r="L25" s="27" t="s">
        <v>161</v>
      </c>
      <c r="M25" s="4" t="str">
        <f t="shared" si="5"/>
        <v>IN-0806-2003</v>
      </c>
      <c r="N25" s="17">
        <f t="shared" si="5"/>
        <v>43655.583333333336</v>
      </c>
      <c r="O25" s="17" t="str">
        <f>O$3</f>
        <v>EUR 10,000.00</v>
      </c>
      <c r="P25" s="38" t="s">
        <v>32</v>
      </c>
      <c r="Q25" s="66" t="str">
        <f t="shared" si="7"/>
        <v>http://www.lorem-ipsum.com</v>
      </c>
    </row>
    <row r="26" spans="2:17" ht="28.8" customHeight="1" x14ac:dyDescent="0.3">
      <c r="B26" s="25" t="s">
        <v>130</v>
      </c>
      <c r="C26" s="27" t="s">
        <v>22</v>
      </c>
      <c r="D26" s="4" t="str">
        <f t="shared" si="4"/>
        <v>IN-0806-2003</v>
      </c>
      <c r="E26" s="17">
        <f t="shared" si="4"/>
        <v>44803.020833333336</v>
      </c>
      <c r="F26" s="17" t="str">
        <f t="shared" si="4"/>
        <v>EUR 10,000.00</v>
      </c>
      <c r="G26" s="38" t="s">
        <v>89</v>
      </c>
      <c r="H26" s="66" t="str">
        <f t="shared" si="6"/>
        <v>http://www.lorem-ipsum.com</v>
      </c>
      <c r="J26" s="68"/>
      <c r="K26" s="25" t="s">
        <v>130</v>
      </c>
      <c r="L26" s="27" t="s">
        <v>22</v>
      </c>
      <c r="M26" s="4" t="str">
        <f t="shared" si="5"/>
        <v>IN-0806-2003</v>
      </c>
      <c r="N26" s="17">
        <f t="shared" si="5"/>
        <v>43655.583333333336</v>
      </c>
      <c r="O26" s="17" t="str">
        <f t="shared" si="5"/>
        <v>EUR 10,000.00</v>
      </c>
      <c r="P26" s="38" t="s">
        <v>89</v>
      </c>
      <c r="Q26" s="66" t="str">
        <f t="shared" si="7"/>
        <v>http://www.lorem-ipsum.com</v>
      </c>
    </row>
    <row r="27" spans="2:17" ht="28.8" customHeight="1" x14ac:dyDescent="0.3">
      <c r="B27" s="25" t="s">
        <v>131</v>
      </c>
      <c r="C27" s="27" t="s">
        <v>12</v>
      </c>
      <c r="D27" s="4" t="str">
        <f t="shared" si="4"/>
        <v>IN-0806-2003</v>
      </c>
      <c r="E27" s="17">
        <f t="shared" si="4"/>
        <v>44803.020833333336</v>
      </c>
      <c r="F27" s="17" t="str">
        <f t="shared" si="4"/>
        <v>EUR 10,000.00</v>
      </c>
      <c r="G27" s="38" t="s">
        <v>90</v>
      </c>
      <c r="H27" s="66" t="str">
        <f t="shared" si="6"/>
        <v>http://www.lorem-ipsum.com</v>
      </c>
      <c r="J27" s="68"/>
      <c r="K27" s="25" t="s">
        <v>131</v>
      </c>
      <c r="L27" s="27" t="s">
        <v>12</v>
      </c>
      <c r="M27" s="4" t="str">
        <f t="shared" si="5"/>
        <v>IN-0806-2003</v>
      </c>
      <c r="N27" s="17">
        <f t="shared" si="5"/>
        <v>43655.583333333336</v>
      </c>
      <c r="O27" s="17" t="str">
        <f t="shared" si="5"/>
        <v>EUR 10,000.00</v>
      </c>
      <c r="P27" s="38" t="s">
        <v>90</v>
      </c>
      <c r="Q27" s="66" t="str">
        <f t="shared" si="7"/>
        <v>http://www.lorem-ipsum.com</v>
      </c>
    </row>
    <row r="28" spans="2:17" ht="28.8" customHeight="1" x14ac:dyDescent="0.3">
      <c r="B28" s="25" t="s">
        <v>132</v>
      </c>
      <c r="C28" s="27" t="s">
        <v>23</v>
      </c>
      <c r="D28" s="4" t="str">
        <f t="shared" si="4"/>
        <v>IN-0806-2003</v>
      </c>
      <c r="E28" s="17">
        <f t="shared" si="4"/>
        <v>44803.020833333336</v>
      </c>
      <c r="F28" s="17" t="str">
        <f t="shared" si="4"/>
        <v>EUR 10,000.00</v>
      </c>
      <c r="G28" s="31" t="s">
        <v>91</v>
      </c>
      <c r="H28" s="66" t="str">
        <f t="shared" si="6"/>
        <v>http://www.lorem-ipsum.com</v>
      </c>
      <c r="J28" s="68"/>
      <c r="K28" s="25" t="s">
        <v>132</v>
      </c>
      <c r="L28" s="27" t="s">
        <v>23</v>
      </c>
      <c r="M28" s="4" t="str">
        <f t="shared" si="5"/>
        <v>IN-0806-2003</v>
      </c>
      <c r="N28" s="17">
        <f t="shared" si="5"/>
        <v>43655.583333333336</v>
      </c>
      <c r="O28" s="17" t="str">
        <f t="shared" si="5"/>
        <v>EUR 10,000.00</v>
      </c>
      <c r="P28" s="31" t="s">
        <v>91</v>
      </c>
      <c r="Q28" s="66" t="str">
        <f t="shared" si="7"/>
        <v>http://www.lorem-ipsum.com</v>
      </c>
    </row>
    <row r="29" spans="2:17" ht="28.8" customHeight="1" x14ac:dyDescent="0.3">
      <c r="B29" s="25" t="s">
        <v>133</v>
      </c>
      <c r="C29" s="27" t="s">
        <v>24</v>
      </c>
      <c r="D29" s="4" t="str">
        <f t="shared" si="4"/>
        <v>IN-0806-2003</v>
      </c>
      <c r="E29" s="17">
        <f t="shared" si="4"/>
        <v>44803.020833333336</v>
      </c>
      <c r="F29" s="17" t="str">
        <f t="shared" si="4"/>
        <v>EUR 10,000.00</v>
      </c>
      <c r="G29" s="31" t="s">
        <v>92</v>
      </c>
      <c r="H29" s="66" t="str">
        <f t="shared" si="6"/>
        <v>http://www.lorem-ipsum.com</v>
      </c>
      <c r="J29" s="68"/>
      <c r="K29" s="25" t="s">
        <v>133</v>
      </c>
      <c r="L29" s="27" t="s">
        <v>24</v>
      </c>
      <c r="M29" s="4" t="str">
        <f t="shared" si="5"/>
        <v>IN-0806-2003</v>
      </c>
      <c r="N29" s="17">
        <f t="shared" si="5"/>
        <v>43655.583333333336</v>
      </c>
      <c r="O29" s="17" t="str">
        <f t="shared" si="5"/>
        <v>EUR 10,000.00</v>
      </c>
      <c r="P29" s="31" t="s">
        <v>92</v>
      </c>
      <c r="Q29" s="66" t="str">
        <f t="shared" si="7"/>
        <v>http://www.lorem-ipsum.com</v>
      </c>
    </row>
    <row r="30" spans="2:17" ht="28.8" customHeight="1" x14ac:dyDescent="0.3">
      <c r="B30" s="25" t="s">
        <v>134</v>
      </c>
      <c r="C30" s="27" t="s">
        <v>12</v>
      </c>
      <c r="D30" s="4" t="str">
        <f t="shared" si="4"/>
        <v>IN-0806-2003</v>
      </c>
      <c r="E30" s="17">
        <f t="shared" si="4"/>
        <v>44803.020833333336</v>
      </c>
      <c r="F30" s="17" t="str">
        <f t="shared" si="4"/>
        <v>EUR 10,000.00</v>
      </c>
      <c r="G30" s="17" t="str">
        <f t="shared" si="4"/>
        <v>21.00</v>
      </c>
      <c r="H30" s="35" t="s">
        <v>0</v>
      </c>
      <c r="K30" s="25" t="s">
        <v>134</v>
      </c>
      <c r="L30" s="27" t="s">
        <v>12</v>
      </c>
      <c r="M30" s="4" t="str">
        <f t="shared" si="5"/>
        <v>IN-0806-2003</v>
      </c>
      <c r="N30" s="17">
        <f t="shared" si="5"/>
        <v>43655.583333333336</v>
      </c>
      <c r="O30" s="17" t="str">
        <f t="shared" si="5"/>
        <v>EUR 10,000.00</v>
      </c>
      <c r="P30" s="30" t="s">
        <v>228</v>
      </c>
      <c r="Q30" s="35" t="s">
        <v>0</v>
      </c>
    </row>
    <row r="31" spans="2:17" ht="28.8" customHeight="1" x14ac:dyDescent="0.3">
      <c r="B31" s="25" t="s">
        <v>135</v>
      </c>
      <c r="C31" s="27" t="s">
        <v>23</v>
      </c>
      <c r="D31" s="4" t="str">
        <f t="shared" si="4"/>
        <v>IN-0806-2003</v>
      </c>
      <c r="E31" s="17">
        <f t="shared" si="4"/>
        <v>44803.020833333336</v>
      </c>
      <c r="F31" s="17" t="str">
        <f t="shared" si="4"/>
        <v>EUR 10,000.00</v>
      </c>
      <c r="G31" s="17" t="str">
        <f t="shared" si="4"/>
        <v>21.00</v>
      </c>
      <c r="H31" s="36" t="s">
        <v>76</v>
      </c>
      <c r="K31" s="25" t="s">
        <v>135</v>
      </c>
      <c r="L31" s="27" t="s">
        <v>23</v>
      </c>
      <c r="M31" s="4" t="str">
        <f t="shared" si="5"/>
        <v>IN-0806-2003</v>
      </c>
      <c r="N31" s="17">
        <f t="shared" si="5"/>
        <v>43655.583333333336</v>
      </c>
      <c r="O31" s="17" t="str">
        <f t="shared" si="5"/>
        <v>EUR 10,000.00</v>
      </c>
      <c r="P31" s="30" t="s">
        <v>228</v>
      </c>
      <c r="Q31" s="36" t="s">
        <v>76</v>
      </c>
    </row>
    <row r="32" spans="2:17" ht="28.8" customHeight="1" x14ac:dyDescent="0.3">
      <c r="B32" s="25" t="s">
        <v>136</v>
      </c>
      <c r="C32" s="27" t="s">
        <v>24</v>
      </c>
      <c r="D32" s="4" t="str">
        <f t="shared" si="4"/>
        <v>IN-0806-2003</v>
      </c>
      <c r="E32" s="17">
        <f t="shared" si="4"/>
        <v>44803.020833333336</v>
      </c>
      <c r="F32" s="17" t="str">
        <f t="shared" si="4"/>
        <v>EUR 10,000.00</v>
      </c>
      <c r="G32" s="17" t="str">
        <f t="shared" si="4"/>
        <v>21.00</v>
      </c>
      <c r="H32" s="61" t="s">
        <v>77</v>
      </c>
      <c r="K32" s="25" t="s">
        <v>136</v>
      </c>
      <c r="L32" s="27" t="s">
        <v>24</v>
      </c>
      <c r="M32" s="4" t="str">
        <f t="shared" si="5"/>
        <v>IN-0806-2003</v>
      </c>
      <c r="N32" s="17">
        <f t="shared" si="5"/>
        <v>43655.583333333336</v>
      </c>
      <c r="O32" s="17" t="str">
        <f t="shared" si="5"/>
        <v>EUR 10,000.00</v>
      </c>
      <c r="P32" s="30" t="s">
        <v>228</v>
      </c>
      <c r="Q32" s="61" t="s">
        <v>77</v>
      </c>
    </row>
    <row r="33" spans="2:17" ht="28.8" customHeight="1" thickBot="1" x14ac:dyDescent="0.35">
      <c r="B33" s="28" t="s">
        <v>137</v>
      </c>
      <c r="C33" s="29" t="s">
        <v>79</v>
      </c>
      <c r="D33" s="6" t="str">
        <f t="shared" si="4"/>
        <v>IN-0806-2003</v>
      </c>
      <c r="E33" s="19">
        <f t="shared" si="4"/>
        <v>44803.020833333336</v>
      </c>
      <c r="F33" s="19" t="str">
        <f t="shared" si="4"/>
        <v>EUR 10,000.00</v>
      </c>
      <c r="G33" s="19" t="str">
        <f t="shared" si="4"/>
        <v>21.00</v>
      </c>
      <c r="H33" s="37" t="s">
        <v>80</v>
      </c>
      <c r="K33" s="28" t="s">
        <v>137</v>
      </c>
      <c r="L33" s="29" t="s">
        <v>79</v>
      </c>
      <c r="M33" s="6" t="str">
        <f t="shared" si="5"/>
        <v>IN-0806-2003</v>
      </c>
      <c r="N33" s="19">
        <f t="shared" si="5"/>
        <v>43655.583333333336</v>
      </c>
      <c r="O33" s="19" t="str">
        <f t="shared" si="5"/>
        <v>EUR 10,000.00</v>
      </c>
      <c r="P33" s="113" t="s">
        <v>228</v>
      </c>
      <c r="Q33" s="37" t="s">
        <v>80</v>
      </c>
    </row>
    <row r="34" spans="2:17" ht="15" thickBot="1" x14ac:dyDescent="0.35"/>
    <row r="35" spans="2:17" ht="24" thickBot="1" x14ac:dyDescent="0.35">
      <c r="B35" s="158" t="s">
        <v>95</v>
      </c>
      <c r="C35" s="159"/>
      <c r="D35" s="159"/>
      <c r="E35" s="159"/>
      <c r="F35" s="159"/>
      <c r="G35" s="159"/>
      <c r="H35" s="160"/>
      <c r="K35"/>
      <c r="N35"/>
      <c r="Q35"/>
    </row>
    <row r="36" spans="2:17" ht="15" thickBot="1" x14ac:dyDescent="0.35">
      <c r="K36"/>
      <c r="N36"/>
      <c r="Q36"/>
    </row>
    <row r="37" spans="2:17" s="2" customFormat="1" ht="28.8" customHeight="1" thickBot="1" x14ac:dyDescent="0.35">
      <c r="B37" s="21" t="s">
        <v>93</v>
      </c>
      <c r="C37" s="47" t="s">
        <v>1</v>
      </c>
      <c r="D37" s="39" t="s">
        <v>103</v>
      </c>
      <c r="E37" s="39" t="s">
        <v>94</v>
      </c>
      <c r="F37" s="52" t="s">
        <v>200</v>
      </c>
    </row>
    <row r="38" spans="2:17" s="2" customFormat="1" ht="28.8" customHeight="1" x14ac:dyDescent="0.3">
      <c r="B38" s="40" t="s">
        <v>138</v>
      </c>
      <c r="C38" s="49" t="s">
        <v>98</v>
      </c>
      <c r="D38" s="64" t="s">
        <v>107</v>
      </c>
      <c r="E38" s="53" t="s">
        <v>108</v>
      </c>
      <c r="F38" s="100" t="s">
        <v>104</v>
      </c>
      <c r="H38" s="100" t="s">
        <v>229</v>
      </c>
    </row>
    <row r="39" spans="2:17" s="2" customFormat="1" ht="28.8" customHeight="1" thickBot="1" x14ac:dyDescent="0.35">
      <c r="B39" s="43" t="s">
        <v>139</v>
      </c>
      <c r="C39" s="44" t="s">
        <v>105</v>
      </c>
      <c r="D39" s="102" t="s">
        <v>106</v>
      </c>
      <c r="E39" s="56" t="s">
        <v>157</v>
      </c>
      <c r="F39" s="101" t="s">
        <v>106</v>
      </c>
      <c r="H39" s="100" t="s">
        <v>230</v>
      </c>
    </row>
    <row r="40" spans="2:17" ht="15" thickBot="1" x14ac:dyDescent="0.35"/>
    <row r="41" spans="2:17" ht="30.6" customHeight="1" x14ac:dyDescent="0.3">
      <c r="B41" s="176" t="s">
        <v>42</v>
      </c>
      <c r="C41" s="177"/>
      <c r="D41" s="177"/>
      <c r="E41" s="177"/>
      <c r="F41" s="177"/>
      <c r="G41" s="178"/>
    </row>
    <row r="42" spans="2:17" ht="30.6" customHeight="1" thickBot="1" x14ac:dyDescent="0.35">
      <c r="B42" s="179"/>
      <c r="C42" s="180"/>
      <c r="D42" s="180"/>
      <c r="E42" s="180"/>
      <c r="F42" s="180"/>
      <c r="G42" s="181"/>
    </row>
  </sheetData>
  <mergeCells count="4">
    <mergeCell ref="B2:H2"/>
    <mergeCell ref="B35:H35"/>
    <mergeCell ref="K2:Q2"/>
    <mergeCell ref="B41:G42"/>
  </mergeCells>
  <phoneticPr fontId="2" type="noConversion"/>
  <hyperlinks>
    <hyperlink ref="H31" r:id="rId1" xr:uid="{55A888F6-5A3B-4371-A9C3-25B89ADF5965}"/>
    <hyperlink ref="H32" r:id="rId2" display="http://www.lorem-ipsumlorem-ipsumlorem-ipsumlorem-ipsumlorem-ipsumlorem-ipsumlorem-ipsumlorem-ipsumlorem-ipsumlorem-ipsumlorem-ipsumlorem-ipsumlorem-ipsumlorem-ipsumlorem-ipsumlorem-ipsumlorem-ipsumlorem-ipsumlorem-ipsumlorem-ipsumlorem-ipsumlorem-ipsum.com" xr:uid="{AF7EF1E1-BA7C-46B0-A0CA-304B93723B67}"/>
    <hyperlink ref="H3" r:id="rId3" display="http://www.lorem-ipsum.com/" xr:uid="{751BEF44-CEC3-4251-A2CD-744D53EECEB7}"/>
    <hyperlink ref="Q3" r:id="rId4" display="http://www.lorem-ipsum.com/" xr:uid="{FFEC1C16-3272-420B-AB61-19F6A81E7281}"/>
    <hyperlink ref="Q31" r:id="rId5" xr:uid="{F825E4B9-5B1F-482A-AE48-6C025FA465BF}"/>
    <hyperlink ref="Q32" r:id="rId6" display="http://www.lorem-ipsumlorem-ipsumlorem-ipsumlorem-ipsumlorem-ipsumlorem-ipsumlorem-ipsumlorem-ipsumlorem-ipsumlorem-ipsumlorem-ipsumlorem-ipsumlorem-ipsumlorem-ipsumlorem-ipsumlorem-ipsumlorem-ipsumlorem-ipsumlorem-ipsumlorem-ipsumlorem-ipsumlorem-ipsum.com" xr:uid="{EC4843B8-2C3F-4E85-81D7-BE2B7F216A84}"/>
  </hyperlinks>
  <pageMargins left="0.7" right="0.7" top="0.75" bottom="0.75" header="0.3" footer="0.3"/>
  <ignoredErrors>
    <ignoredError sqref="G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91F1-8568-4CB3-8087-415A05662AFD}">
  <dimension ref="A1:P16"/>
  <sheetViews>
    <sheetView topLeftCell="E5" zoomScale="86" workbookViewId="0">
      <selection activeCell="I9" sqref="I9"/>
    </sheetView>
  </sheetViews>
  <sheetFormatPr baseColWidth="10" defaultRowHeight="14.4" x14ac:dyDescent="0.3"/>
  <cols>
    <col min="1" max="1" width="7.21875" style="1" bestFit="1" customWidth="1"/>
    <col min="2" max="2" width="14.77734375" style="7" bestFit="1" customWidth="1"/>
    <col min="3" max="3" width="33.109375" style="7" customWidth="1"/>
    <col min="4" max="4" width="34" style="7" customWidth="1"/>
    <col min="5" max="5" width="26.5546875" style="1" bestFit="1" customWidth="1"/>
    <col min="6" max="6" width="13.77734375" style="1" bestFit="1" customWidth="1"/>
    <col min="7" max="7" width="16.21875" style="1" bestFit="1" customWidth="1"/>
    <col min="8" max="8" width="30.44140625" style="1" bestFit="1" customWidth="1"/>
    <col min="9" max="9" width="29.21875" style="1" bestFit="1" customWidth="1"/>
    <col min="10" max="10" width="16.21875" style="1" bestFit="1" customWidth="1"/>
    <col min="11" max="11" width="18.44140625" style="1" customWidth="1"/>
    <col min="12" max="12" width="23" style="1" customWidth="1"/>
    <col min="13" max="13" width="11.5546875" style="1"/>
    <col min="14" max="14" width="13.88671875" style="2" bestFit="1" customWidth="1"/>
    <col min="15" max="16384" width="11.5546875" style="1"/>
  </cols>
  <sheetData>
    <row r="1" spans="1:16" ht="15" thickBot="1" x14ac:dyDescent="0.35"/>
    <row r="2" spans="1:16" ht="31.8" thickBot="1" x14ac:dyDescent="0.35">
      <c r="B2" s="155" t="s">
        <v>78</v>
      </c>
      <c r="C2" s="156"/>
      <c r="D2" s="156"/>
      <c r="E2" s="156"/>
      <c r="F2" s="156"/>
      <c r="G2" s="156"/>
      <c r="H2" s="156"/>
      <c r="I2" s="156"/>
      <c r="J2" s="156"/>
      <c r="K2" s="156"/>
      <c r="L2" s="157"/>
    </row>
    <row r="3" spans="1:16" ht="15" thickBot="1" x14ac:dyDescent="0.35">
      <c r="C3" s="108" t="s">
        <v>234</v>
      </c>
      <c r="D3" s="107"/>
      <c r="F3" s="200" t="s">
        <v>206</v>
      </c>
      <c r="G3" s="200"/>
      <c r="H3" s="105" t="s">
        <v>207</v>
      </c>
      <c r="I3" s="200" t="s">
        <v>208</v>
      </c>
      <c r="J3" s="200"/>
      <c r="K3" s="200"/>
      <c r="L3" s="200"/>
    </row>
    <row r="4" spans="1:16" ht="28.8" customHeight="1" thickBot="1" x14ac:dyDescent="0.35">
      <c r="B4" s="21" t="s">
        <v>154</v>
      </c>
      <c r="C4" s="201" t="s">
        <v>184</v>
      </c>
      <c r="D4" s="202"/>
      <c r="E4" s="47" t="s">
        <v>1</v>
      </c>
      <c r="F4" s="104" t="s">
        <v>177</v>
      </c>
      <c r="G4" s="104" t="s">
        <v>178</v>
      </c>
      <c r="H4" s="104" t="s">
        <v>179</v>
      </c>
      <c r="I4" s="104" t="s">
        <v>180</v>
      </c>
      <c r="J4" s="104" t="s">
        <v>181</v>
      </c>
      <c r="K4" s="104" t="s">
        <v>182</v>
      </c>
      <c r="L4" s="145" t="s">
        <v>183</v>
      </c>
      <c r="N4" s="116" t="s">
        <v>233</v>
      </c>
    </row>
    <row r="5" spans="1:16" ht="43.2" customHeight="1" x14ac:dyDescent="0.3">
      <c r="A5" s="1" t="s">
        <v>174</v>
      </c>
      <c r="B5" s="40" t="s">
        <v>163</v>
      </c>
      <c r="C5" s="69" t="s">
        <v>185</v>
      </c>
      <c r="D5" s="109" t="str">
        <f>_xlfn.CONCAT($C$3,C5)</f>
        <v>http://localhost:8082/Acme-SF-D04/sponsor/sponsorship/list-mine</v>
      </c>
      <c r="E5" s="49" t="s">
        <v>188</v>
      </c>
      <c r="F5" s="78" t="s">
        <v>189</v>
      </c>
      <c r="G5" s="78" t="s">
        <v>190</v>
      </c>
      <c r="H5" s="79" t="s">
        <v>173</v>
      </c>
      <c r="I5" s="79" t="s">
        <v>173</v>
      </c>
      <c r="J5" s="70" t="s">
        <v>173</v>
      </c>
      <c r="K5" s="70" t="s">
        <v>173</v>
      </c>
      <c r="L5" s="71" t="s">
        <v>173</v>
      </c>
      <c r="N5" s="115" t="s">
        <v>231</v>
      </c>
    </row>
    <row r="6" spans="1:16" ht="43.2" customHeight="1" x14ac:dyDescent="0.3">
      <c r="A6" s="1" t="s">
        <v>175</v>
      </c>
      <c r="B6" s="41" t="s">
        <v>164</v>
      </c>
      <c r="C6" s="72" t="s">
        <v>201</v>
      </c>
      <c r="D6" s="109" t="str">
        <f t="shared" ref="D6:D14" si="0">_xlfn.CONCAT($C$3,C6)</f>
        <v>http://localhost:8082/Acme-SF-D04/sponsor/sponsorship/show?id=200</v>
      </c>
      <c r="E6" s="49" t="s">
        <v>202</v>
      </c>
      <c r="F6" s="78" t="s">
        <v>189</v>
      </c>
      <c r="G6" s="78" t="s">
        <v>190</v>
      </c>
      <c r="H6" s="78" t="s">
        <v>194</v>
      </c>
      <c r="I6" s="79" t="s">
        <v>173</v>
      </c>
      <c r="J6" s="70" t="s">
        <v>173</v>
      </c>
      <c r="K6" s="70" t="s">
        <v>173</v>
      </c>
      <c r="L6" s="71" t="s">
        <v>173</v>
      </c>
      <c r="N6" s="203" t="s">
        <v>232</v>
      </c>
    </row>
    <row r="7" spans="1:16" ht="43.2" customHeight="1" thickBot="1" x14ac:dyDescent="0.35">
      <c r="B7" s="41" t="s">
        <v>165</v>
      </c>
      <c r="C7" s="72" t="s">
        <v>186</v>
      </c>
      <c r="D7" s="109" t="str">
        <f t="shared" si="0"/>
        <v>http://localhost:8082/Acme-SF-D04/sponsor/sponsorship/show?id=238</v>
      </c>
      <c r="E7" s="49" t="s">
        <v>197</v>
      </c>
      <c r="F7" s="78" t="s">
        <v>189</v>
      </c>
      <c r="G7" s="78" t="s">
        <v>190</v>
      </c>
      <c r="H7" s="78" t="s">
        <v>217</v>
      </c>
      <c r="I7" s="79" t="s">
        <v>173</v>
      </c>
      <c r="J7" s="70" t="s">
        <v>173</v>
      </c>
      <c r="K7" s="70" t="s">
        <v>173</v>
      </c>
      <c r="L7" s="71" t="s">
        <v>173</v>
      </c>
      <c r="N7" s="203"/>
    </row>
    <row r="8" spans="1:16" ht="43.2" customHeight="1" thickBot="1" x14ac:dyDescent="0.35">
      <c r="A8" s="1" t="s">
        <v>176</v>
      </c>
      <c r="B8" s="41" t="s">
        <v>166</v>
      </c>
      <c r="C8" s="72" t="s">
        <v>187</v>
      </c>
      <c r="D8" s="109" t="str">
        <f t="shared" si="0"/>
        <v>http://localhost:8082/Acme-SF-D04/sponsor/sponsorship/create</v>
      </c>
      <c r="E8" s="49" t="s">
        <v>204</v>
      </c>
      <c r="F8" s="78" t="s">
        <v>189</v>
      </c>
      <c r="G8" s="78" t="s">
        <v>190</v>
      </c>
      <c r="H8" s="103" t="s">
        <v>173</v>
      </c>
      <c r="I8" s="78" t="s">
        <v>216</v>
      </c>
      <c r="J8" s="78" t="s">
        <v>191</v>
      </c>
      <c r="K8" s="110" t="s">
        <v>192</v>
      </c>
      <c r="L8" s="118" t="s">
        <v>218</v>
      </c>
      <c r="N8" s="197" t="s">
        <v>248</v>
      </c>
      <c r="O8" s="198"/>
      <c r="P8" s="199"/>
    </row>
    <row r="9" spans="1:16" ht="43.2" customHeight="1" x14ac:dyDescent="0.3">
      <c r="A9" s="1" t="s">
        <v>156</v>
      </c>
      <c r="B9" s="41" t="s">
        <v>168</v>
      </c>
      <c r="C9" s="73" t="s">
        <v>193</v>
      </c>
      <c r="D9" s="109" t="str">
        <f>_xlfn.CONCAT($C$3,C9)</f>
        <v>http://localhost:8082/Acme-SF-D04/sponsor/sponsorship/update</v>
      </c>
      <c r="E9" s="42" t="s">
        <v>195</v>
      </c>
      <c r="F9" s="204" t="s">
        <v>189</v>
      </c>
      <c r="G9" s="204" t="s">
        <v>190</v>
      </c>
      <c r="H9" s="78" t="s">
        <v>236</v>
      </c>
      <c r="I9" s="78" t="s">
        <v>242</v>
      </c>
      <c r="J9" s="78" t="s">
        <v>257</v>
      </c>
      <c r="K9" s="70" t="s">
        <v>173</v>
      </c>
      <c r="L9" s="71" t="s">
        <v>173</v>
      </c>
      <c r="N9" s="182" t="s">
        <v>245</v>
      </c>
      <c r="O9" s="183"/>
      <c r="P9" s="184"/>
    </row>
    <row r="10" spans="1:16" ht="43.2" customHeight="1" x14ac:dyDescent="0.3">
      <c r="B10" s="41" t="s">
        <v>167</v>
      </c>
      <c r="C10" s="72" t="s">
        <v>193</v>
      </c>
      <c r="D10" s="109" t="str">
        <f t="shared" si="0"/>
        <v>http://localhost:8082/Acme-SF-D04/sponsor/sponsorship/update</v>
      </c>
      <c r="E10" s="49" t="s">
        <v>205</v>
      </c>
      <c r="F10" s="205"/>
      <c r="G10" s="205"/>
      <c r="H10" s="78" t="s">
        <v>239</v>
      </c>
      <c r="I10" s="78" t="s">
        <v>258</v>
      </c>
      <c r="J10" s="111" t="s">
        <v>192</v>
      </c>
      <c r="K10" s="114" t="s">
        <v>218</v>
      </c>
      <c r="L10" s="71" t="s">
        <v>173</v>
      </c>
      <c r="N10" s="185"/>
      <c r="O10" s="186"/>
      <c r="P10" s="187"/>
    </row>
    <row r="11" spans="1:16" ht="43.2" customHeight="1" x14ac:dyDescent="0.3">
      <c r="A11" s="1" t="s">
        <v>93</v>
      </c>
      <c r="B11" s="41" t="s">
        <v>170</v>
      </c>
      <c r="C11" s="73" t="s">
        <v>196</v>
      </c>
      <c r="D11" s="109" t="str">
        <f>_xlfn.CONCAT($C$3,C11)</f>
        <v>http://localhost:8082/Acme-SF-D04/sponsor/sponsorship/publish</v>
      </c>
      <c r="E11" s="42" t="s">
        <v>203</v>
      </c>
      <c r="F11" s="204" t="s">
        <v>189</v>
      </c>
      <c r="G11" s="204" t="s">
        <v>190</v>
      </c>
      <c r="H11" s="78" t="s">
        <v>237</v>
      </c>
      <c r="I11" s="78" t="s">
        <v>243</v>
      </c>
      <c r="J11" s="78" t="s">
        <v>257</v>
      </c>
      <c r="K11" s="70" t="s">
        <v>173</v>
      </c>
      <c r="L11" s="71" t="s">
        <v>173</v>
      </c>
      <c r="N11" s="188" t="s">
        <v>247</v>
      </c>
      <c r="O11" s="189"/>
      <c r="P11" s="190"/>
    </row>
    <row r="12" spans="1:16" ht="43.2" customHeight="1" x14ac:dyDescent="0.3">
      <c r="B12" s="41" t="s">
        <v>169</v>
      </c>
      <c r="C12" s="72" t="s">
        <v>196</v>
      </c>
      <c r="D12" s="109" t="str">
        <f t="shared" si="0"/>
        <v>http://localhost:8082/Acme-SF-D04/sponsor/sponsorship/publish</v>
      </c>
      <c r="E12" s="49" t="s">
        <v>209</v>
      </c>
      <c r="F12" s="205"/>
      <c r="G12" s="205"/>
      <c r="H12" s="78" t="s">
        <v>240</v>
      </c>
      <c r="I12" s="78" t="s">
        <v>258</v>
      </c>
      <c r="J12" s="111" t="s">
        <v>192</v>
      </c>
      <c r="K12" s="114" t="s">
        <v>218</v>
      </c>
      <c r="L12" s="71" t="s">
        <v>173</v>
      </c>
      <c r="N12" s="188"/>
      <c r="O12" s="189"/>
      <c r="P12" s="190"/>
    </row>
    <row r="13" spans="1:16" ht="43.2" customHeight="1" x14ac:dyDescent="0.3">
      <c r="A13" s="1" t="s">
        <v>212</v>
      </c>
      <c r="B13" s="41" t="s">
        <v>172</v>
      </c>
      <c r="C13" s="73" t="s">
        <v>213</v>
      </c>
      <c r="D13" s="109" t="str">
        <f>_xlfn.CONCAT($C$3,C13)</f>
        <v>http://localhost:8082/Acme-SF-D04/sponsor/sponsorship/delete</v>
      </c>
      <c r="E13" s="42" t="s">
        <v>215</v>
      </c>
      <c r="F13" s="206" t="s">
        <v>189</v>
      </c>
      <c r="G13" s="206" t="s">
        <v>190</v>
      </c>
      <c r="H13" s="110" t="s">
        <v>238</v>
      </c>
      <c r="I13" s="110" t="s">
        <v>244</v>
      </c>
      <c r="J13" s="78" t="s">
        <v>257</v>
      </c>
      <c r="K13" s="103" t="s">
        <v>173</v>
      </c>
      <c r="L13" s="75" t="s">
        <v>173</v>
      </c>
      <c r="N13" s="191" t="s">
        <v>246</v>
      </c>
      <c r="O13" s="192"/>
      <c r="P13" s="193"/>
    </row>
    <row r="14" spans="1:16" ht="43.2" customHeight="1" thickBot="1" x14ac:dyDescent="0.35">
      <c r="B14" s="43" t="s">
        <v>171</v>
      </c>
      <c r="C14" s="74" t="s">
        <v>213</v>
      </c>
      <c r="D14" s="117" t="str">
        <f t="shared" si="0"/>
        <v>http://localhost:8082/Acme-SF-D04/sponsor/sponsorship/delete</v>
      </c>
      <c r="E14" s="44" t="s">
        <v>214</v>
      </c>
      <c r="F14" s="207"/>
      <c r="G14" s="207"/>
      <c r="H14" s="106" t="s">
        <v>241</v>
      </c>
      <c r="I14" s="76" t="s">
        <v>173</v>
      </c>
      <c r="J14" s="76" t="s">
        <v>173</v>
      </c>
      <c r="K14" s="76" t="s">
        <v>173</v>
      </c>
      <c r="L14" s="77" t="s">
        <v>173</v>
      </c>
      <c r="N14" s="194"/>
      <c r="O14" s="195"/>
      <c r="P14" s="196"/>
    </row>
    <row r="16" spans="1:16" ht="28.8" customHeight="1" x14ac:dyDescent="0.3">
      <c r="D16" s="1" t="s">
        <v>235</v>
      </c>
      <c r="E16" s="4" t="s">
        <v>39</v>
      </c>
      <c r="F16" s="4" t="s">
        <v>44</v>
      </c>
      <c r="G16" s="4" t="s">
        <v>37</v>
      </c>
      <c r="H16" s="8" t="s">
        <v>40</v>
      </c>
      <c r="I16" s="8" t="s">
        <v>41</v>
      </c>
      <c r="J16" s="17">
        <v>44772.020833333336</v>
      </c>
      <c r="K16" s="17">
        <v>44803.020833333336</v>
      </c>
      <c r="L16" s="4" t="s">
        <v>43</v>
      </c>
    </row>
  </sheetData>
  <mergeCells count="15">
    <mergeCell ref="N9:P10"/>
    <mergeCell ref="N11:P12"/>
    <mergeCell ref="N13:P14"/>
    <mergeCell ref="N8:P8"/>
    <mergeCell ref="B2:L2"/>
    <mergeCell ref="I3:L3"/>
    <mergeCell ref="F3:G3"/>
    <mergeCell ref="C4:D4"/>
    <mergeCell ref="N6:N7"/>
    <mergeCell ref="G9:G10"/>
    <mergeCell ref="F9:F10"/>
    <mergeCell ref="G11:G12"/>
    <mergeCell ref="F11:F12"/>
    <mergeCell ref="F13:F14"/>
    <mergeCell ref="G13:G14"/>
  </mergeCells>
  <phoneticPr fontId="2" type="noConversion"/>
  <hyperlinks>
    <hyperlink ref="C3" r:id="rId1" xr:uid="{4F85D8FB-2219-4B22-9F69-2CB452F3D602}"/>
    <hyperlink ref="H16" r:id="rId2" xr:uid="{B418365B-FDB7-4D7E-B0AE-39D5DCDFC15D}"/>
    <hyperlink ref="I16" r:id="rId3" display="http://www.lorem-ipsum.com/" xr:uid="{2F976F18-A0C2-44E0-BCEF-8C4C91EED6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50DB-A942-4E65-AFB4-55B027352EEA}">
  <dimension ref="A1:N21"/>
  <sheetViews>
    <sheetView tabSelected="1" topLeftCell="H10" zoomScale="85" zoomScaleNormal="85" workbookViewId="0">
      <selection activeCell="L11" sqref="L11:N12"/>
    </sheetView>
  </sheetViews>
  <sheetFormatPr baseColWidth="10" defaultRowHeight="14.4" x14ac:dyDescent="0.3"/>
  <cols>
    <col min="1" max="1" width="7.21875" style="119" bestFit="1" customWidth="1"/>
    <col min="2" max="2" width="14.77734375" style="119" bestFit="1" customWidth="1"/>
    <col min="3" max="3" width="33.44140625" style="119" bestFit="1" customWidth="1"/>
    <col min="4" max="4" width="33" style="119" customWidth="1"/>
    <col min="5" max="5" width="28.77734375" style="119" customWidth="1"/>
    <col min="6" max="6" width="29.88671875" style="119" bestFit="1" customWidth="1"/>
    <col min="7" max="7" width="25.88671875" style="119" customWidth="1"/>
    <col min="8" max="8" width="24.109375" style="119" bestFit="1" customWidth="1"/>
    <col min="9" max="9" width="46.109375" style="119" customWidth="1"/>
    <col min="10" max="10" width="25.88671875" style="119" bestFit="1" customWidth="1"/>
    <col min="11" max="11" width="11.5546875" style="119"/>
    <col min="12" max="12" width="13.88671875" style="120" bestFit="1" customWidth="1"/>
    <col min="13" max="16384" width="11.5546875" style="119"/>
  </cols>
  <sheetData>
    <row r="1" spans="1:14" ht="15" thickBot="1" x14ac:dyDescent="0.35"/>
    <row r="2" spans="1:14" ht="31.8" thickBot="1" x14ac:dyDescent="0.35">
      <c r="B2" s="218" t="s">
        <v>78</v>
      </c>
      <c r="C2" s="219"/>
      <c r="D2" s="219"/>
      <c r="E2" s="219"/>
      <c r="F2" s="219"/>
      <c r="G2" s="219"/>
      <c r="H2" s="219"/>
      <c r="I2" s="219"/>
      <c r="J2" s="220"/>
    </row>
    <row r="3" spans="1:14" ht="15" thickBot="1" x14ac:dyDescent="0.35">
      <c r="C3" s="121" t="s">
        <v>234</v>
      </c>
      <c r="D3" s="122"/>
      <c r="F3" s="221" t="s">
        <v>206</v>
      </c>
      <c r="G3" s="221"/>
      <c r="H3" s="123" t="s">
        <v>207</v>
      </c>
      <c r="I3" s="221" t="s">
        <v>208</v>
      </c>
      <c r="J3" s="221"/>
    </row>
    <row r="4" spans="1:14" ht="28.8" customHeight="1" thickBot="1" x14ac:dyDescent="0.35">
      <c r="B4" s="124" t="s">
        <v>154</v>
      </c>
      <c r="C4" s="222" t="s">
        <v>184</v>
      </c>
      <c r="D4" s="223"/>
      <c r="E4" s="125" t="s">
        <v>1</v>
      </c>
      <c r="F4" s="126" t="s">
        <v>177</v>
      </c>
      <c r="G4" s="126" t="s">
        <v>178</v>
      </c>
      <c r="H4" s="126" t="s">
        <v>179</v>
      </c>
      <c r="I4" s="126" t="s">
        <v>180</v>
      </c>
      <c r="J4" s="146" t="s">
        <v>181</v>
      </c>
    </row>
    <row r="5" spans="1:14" ht="43.2" customHeight="1" thickBot="1" x14ac:dyDescent="0.35">
      <c r="A5" s="119" t="s">
        <v>174</v>
      </c>
      <c r="B5" s="127" t="s">
        <v>163</v>
      </c>
      <c r="C5" s="128" t="s">
        <v>256</v>
      </c>
      <c r="D5" s="129" t="str">
        <f>_xlfn.CONCAT($C$3,C5)</f>
        <v>http://localhost:8082/Acme-SF-D04/sponsor/invoice/list?masterId=200</v>
      </c>
      <c r="E5" s="130" t="s">
        <v>250</v>
      </c>
      <c r="F5" s="131" t="s">
        <v>189</v>
      </c>
      <c r="G5" s="131" t="s">
        <v>190</v>
      </c>
      <c r="H5" s="131" t="s">
        <v>194</v>
      </c>
      <c r="I5" s="70" t="s">
        <v>173</v>
      </c>
      <c r="J5" s="71" t="s">
        <v>173</v>
      </c>
    </row>
    <row r="6" spans="1:14" ht="43.2" customHeight="1" thickBot="1" x14ac:dyDescent="0.35">
      <c r="B6" s="132" t="s">
        <v>164</v>
      </c>
      <c r="C6" s="133" t="s">
        <v>249</v>
      </c>
      <c r="D6" s="129" t="str">
        <f>_xlfn.CONCAT($C$3,C6)</f>
        <v>http://localhost:8082/Acme-SF-D04/sponsor/invoice/list?masterId=238</v>
      </c>
      <c r="E6" s="130" t="s">
        <v>219</v>
      </c>
      <c r="F6" s="131" t="s">
        <v>189</v>
      </c>
      <c r="G6" s="131" t="s">
        <v>190</v>
      </c>
      <c r="H6" s="131" t="s">
        <v>217</v>
      </c>
      <c r="I6" s="70" t="s">
        <v>173</v>
      </c>
      <c r="J6" s="71" t="s">
        <v>173</v>
      </c>
      <c r="L6" s="144" t="s">
        <v>233</v>
      </c>
    </row>
    <row r="7" spans="1:14" ht="43.2" customHeight="1" x14ac:dyDescent="0.3">
      <c r="A7" s="119" t="s">
        <v>175</v>
      </c>
      <c r="B7" s="132" t="s">
        <v>165</v>
      </c>
      <c r="C7" s="134" t="s">
        <v>251</v>
      </c>
      <c r="D7" s="129" t="str">
        <f t="shared" ref="D7:D16" si="0">_xlfn.CONCAT($C$3,C7)</f>
        <v>http://localhost:8082/Acme-SF-D04/sponsor/invoice/show?id=2000</v>
      </c>
      <c r="E7" s="130" t="s">
        <v>220</v>
      </c>
      <c r="F7" s="131" t="s">
        <v>189</v>
      </c>
      <c r="G7" s="131" t="s">
        <v>190</v>
      </c>
      <c r="H7" s="131" t="s">
        <v>194</v>
      </c>
      <c r="I7" s="79" t="s">
        <v>173</v>
      </c>
      <c r="J7" s="71" t="s">
        <v>173</v>
      </c>
      <c r="L7" s="135" t="s">
        <v>231</v>
      </c>
    </row>
    <row r="8" spans="1:14" ht="43.2" customHeight="1" x14ac:dyDescent="0.3">
      <c r="B8" s="132" t="s">
        <v>166</v>
      </c>
      <c r="C8" s="134" t="s">
        <v>252</v>
      </c>
      <c r="D8" s="129" t="str">
        <f t="shared" si="0"/>
        <v>http://localhost:8082/Acme-SF-D04/sponsor/invoice/show?id=291</v>
      </c>
      <c r="E8" s="130" t="s">
        <v>221</v>
      </c>
      <c r="F8" s="131" t="s">
        <v>189</v>
      </c>
      <c r="G8" s="131" t="s">
        <v>190</v>
      </c>
      <c r="H8" s="131" t="s">
        <v>217</v>
      </c>
      <c r="I8" s="79" t="s">
        <v>173</v>
      </c>
      <c r="J8" s="75" t="s">
        <v>173</v>
      </c>
      <c r="L8" s="213" t="s">
        <v>232</v>
      </c>
    </row>
    <row r="9" spans="1:14" ht="43.2" customHeight="1" thickBot="1" x14ac:dyDescent="0.35">
      <c r="A9" s="119" t="s">
        <v>176</v>
      </c>
      <c r="B9" s="132" t="s">
        <v>167</v>
      </c>
      <c r="C9" s="134" t="s">
        <v>264</v>
      </c>
      <c r="D9" s="129" t="str">
        <f>_xlfn.CONCAT($C$3,C9)</f>
        <v>http://localhost:8082/Acme-SF-D04/sponsor/invoice/create?masterId=240</v>
      </c>
      <c r="E9" s="130" t="s">
        <v>263</v>
      </c>
      <c r="F9" s="208" t="s">
        <v>189</v>
      </c>
      <c r="G9" s="208" t="s">
        <v>190</v>
      </c>
      <c r="H9" s="211" t="s">
        <v>266</v>
      </c>
      <c r="I9" s="131" t="s">
        <v>270</v>
      </c>
      <c r="J9" s="137" t="s">
        <v>218</v>
      </c>
      <c r="L9" s="214"/>
    </row>
    <row r="10" spans="1:14" ht="43.2" customHeight="1" thickBot="1" x14ac:dyDescent="0.35">
      <c r="B10" s="132" t="s">
        <v>168</v>
      </c>
      <c r="C10" s="134" t="s">
        <v>261</v>
      </c>
      <c r="D10" s="129" t="str">
        <f>_xlfn.CONCAT($C$3,C10)</f>
        <v>http://localhost:8082/Acme-SF-D04/sponsor/invoice/create?masterId=238</v>
      </c>
      <c r="E10" s="130" t="s">
        <v>262</v>
      </c>
      <c r="F10" s="209"/>
      <c r="G10" s="209"/>
      <c r="H10" s="212"/>
      <c r="I10" s="110" t="s">
        <v>265</v>
      </c>
      <c r="J10" s="147" t="s">
        <v>271</v>
      </c>
      <c r="L10" s="215" t="s">
        <v>248</v>
      </c>
      <c r="M10" s="216"/>
      <c r="N10" s="217"/>
    </row>
    <row r="11" spans="1:14" ht="43.2" customHeight="1" x14ac:dyDescent="0.3">
      <c r="A11" s="119" t="s">
        <v>156</v>
      </c>
      <c r="B11" s="132" t="s">
        <v>169</v>
      </c>
      <c r="C11" s="152" t="s">
        <v>222</v>
      </c>
      <c r="D11" s="129" t="str">
        <f t="shared" si="0"/>
        <v>http://localhost:8082/Acme-SF-D04/sponsor/invoice/update</v>
      </c>
      <c r="E11" s="130" t="s">
        <v>205</v>
      </c>
      <c r="F11" s="208" t="s">
        <v>189</v>
      </c>
      <c r="G11" s="208" t="s">
        <v>190</v>
      </c>
      <c r="H11" s="131" t="s">
        <v>267</v>
      </c>
      <c r="I11" s="150" t="s">
        <v>218</v>
      </c>
      <c r="J11" s="151" t="s">
        <v>173</v>
      </c>
      <c r="L11" s="224" t="s">
        <v>253</v>
      </c>
      <c r="M11" s="225"/>
      <c r="N11" s="226"/>
    </row>
    <row r="12" spans="1:14" ht="43.2" customHeight="1" x14ac:dyDescent="0.3">
      <c r="B12" s="132" t="s">
        <v>170</v>
      </c>
      <c r="C12" s="153" t="s">
        <v>222</v>
      </c>
      <c r="D12" s="129" t="str">
        <f t="shared" si="0"/>
        <v>http://localhost:8082/Acme-SF-D04/sponsor/invoice/update</v>
      </c>
      <c r="E12" s="138" t="s">
        <v>195</v>
      </c>
      <c r="F12" s="209"/>
      <c r="G12" s="209"/>
      <c r="H12" s="131" t="s">
        <v>268</v>
      </c>
      <c r="I12" s="131" t="s">
        <v>210</v>
      </c>
      <c r="J12" s="147" t="s">
        <v>257</v>
      </c>
      <c r="L12" s="227"/>
      <c r="M12" s="228"/>
      <c r="N12" s="229"/>
    </row>
    <row r="13" spans="1:14" ht="43.2" customHeight="1" x14ac:dyDescent="0.3">
      <c r="A13" s="119" t="s">
        <v>93</v>
      </c>
      <c r="B13" s="132" t="s">
        <v>171</v>
      </c>
      <c r="C13" s="152" t="s">
        <v>223</v>
      </c>
      <c r="D13" s="129" t="str">
        <f t="shared" si="0"/>
        <v>http://localhost:8082/Acme-SF-D04/sponsor/invoice/publish</v>
      </c>
      <c r="E13" s="130" t="s">
        <v>209</v>
      </c>
      <c r="F13" s="208" t="s">
        <v>189</v>
      </c>
      <c r="G13" s="208" t="s">
        <v>190</v>
      </c>
      <c r="H13" s="131" t="s">
        <v>267</v>
      </c>
      <c r="I13" s="150" t="s">
        <v>218</v>
      </c>
      <c r="J13" s="151" t="s">
        <v>173</v>
      </c>
      <c r="L13" s="188" t="s">
        <v>254</v>
      </c>
      <c r="M13" s="189"/>
      <c r="N13" s="190"/>
    </row>
    <row r="14" spans="1:14" ht="43.2" customHeight="1" x14ac:dyDescent="0.3">
      <c r="B14" s="132" t="s">
        <v>172</v>
      </c>
      <c r="C14" s="153" t="s">
        <v>223</v>
      </c>
      <c r="D14" s="129" t="str">
        <f t="shared" si="0"/>
        <v>http://localhost:8082/Acme-SF-D04/sponsor/invoice/publish</v>
      </c>
      <c r="E14" s="138" t="s">
        <v>203</v>
      </c>
      <c r="F14" s="209"/>
      <c r="G14" s="209"/>
      <c r="H14" s="131" t="s">
        <v>268</v>
      </c>
      <c r="I14" s="131" t="s">
        <v>211</v>
      </c>
      <c r="J14" s="147" t="s">
        <v>257</v>
      </c>
      <c r="L14" s="188"/>
      <c r="M14" s="189"/>
      <c r="N14" s="190"/>
    </row>
    <row r="15" spans="1:14" ht="43.2" customHeight="1" x14ac:dyDescent="0.3">
      <c r="A15" s="119" t="s">
        <v>212</v>
      </c>
      <c r="B15" s="132" t="s">
        <v>259</v>
      </c>
      <c r="C15" s="133" t="s">
        <v>224</v>
      </c>
      <c r="D15" s="129" t="str">
        <f t="shared" si="0"/>
        <v>http://localhost:8082/Acme-SF-D04/sponsor/invoice/delete</v>
      </c>
      <c r="E15" s="130" t="s">
        <v>214</v>
      </c>
      <c r="F15" s="208" t="s">
        <v>189</v>
      </c>
      <c r="G15" s="208" t="s">
        <v>190</v>
      </c>
      <c r="H15" s="136" t="s">
        <v>267</v>
      </c>
      <c r="I15" s="110" t="s">
        <v>257</v>
      </c>
      <c r="J15" s="151" t="s">
        <v>173</v>
      </c>
      <c r="L15" s="191" t="s">
        <v>255</v>
      </c>
      <c r="M15" s="192"/>
      <c r="N15" s="193"/>
    </row>
    <row r="16" spans="1:14" ht="43.2" customHeight="1" thickBot="1" x14ac:dyDescent="0.35">
      <c r="B16" s="139" t="s">
        <v>260</v>
      </c>
      <c r="C16" s="140" t="s">
        <v>224</v>
      </c>
      <c r="D16" s="141" t="str">
        <f t="shared" si="0"/>
        <v>http://localhost:8082/Acme-SF-D04/sponsor/invoice/delete</v>
      </c>
      <c r="E16" s="142" t="s">
        <v>215</v>
      </c>
      <c r="F16" s="210"/>
      <c r="G16" s="210"/>
      <c r="H16" s="148" t="s">
        <v>268</v>
      </c>
      <c r="I16" s="143" t="s">
        <v>269</v>
      </c>
      <c r="J16" s="77" t="s">
        <v>173</v>
      </c>
      <c r="L16" s="194"/>
      <c r="M16" s="195"/>
      <c r="N16" s="196"/>
    </row>
    <row r="18" spans="6:12" ht="14.4" customHeight="1" x14ac:dyDescent="0.3">
      <c r="F18" s="149" t="s">
        <v>87</v>
      </c>
      <c r="G18" s="154">
        <v>44827</v>
      </c>
      <c r="H18" s="17" t="s">
        <v>44</v>
      </c>
      <c r="I18" s="17" t="s">
        <v>88</v>
      </c>
      <c r="J18" s="149"/>
      <c r="L18" s="119"/>
    </row>
    <row r="19" spans="6:12" ht="15" customHeight="1" x14ac:dyDescent="0.3">
      <c r="I19" s="120"/>
      <c r="L19" s="119"/>
    </row>
    <row r="21" spans="6:12" x14ac:dyDescent="0.3">
      <c r="G21" s="120"/>
      <c r="L21" s="119"/>
    </row>
  </sheetData>
  <mergeCells count="18">
    <mergeCell ref="B2:J2"/>
    <mergeCell ref="F3:G3"/>
    <mergeCell ref="I3:J3"/>
    <mergeCell ref="C4:D4"/>
    <mergeCell ref="L11:N12"/>
    <mergeCell ref="L13:N14"/>
    <mergeCell ref="L15:N16"/>
    <mergeCell ref="F9:F10"/>
    <mergeCell ref="G15:G16"/>
    <mergeCell ref="F15:F16"/>
    <mergeCell ref="G13:G14"/>
    <mergeCell ref="F13:F14"/>
    <mergeCell ref="G11:G12"/>
    <mergeCell ref="F11:F12"/>
    <mergeCell ref="G9:G10"/>
    <mergeCell ref="H9:H10"/>
    <mergeCell ref="L8:L9"/>
    <mergeCell ref="L10:N10"/>
  </mergeCells>
  <phoneticPr fontId="2" type="noConversion"/>
  <hyperlinks>
    <hyperlink ref="C3" r:id="rId1" xr:uid="{221C537F-94C9-49CF-85CC-FB319C390E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Sponsorships</vt:lpstr>
      <vt:lpstr>Invoices</vt:lpstr>
      <vt:lpstr>HACK-Sponsorships</vt:lpstr>
      <vt:lpstr>HACK-Invoices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Portela</dc:creator>
  <cp:lastModifiedBy>JOSE MARIA PORTELA HUERTA</cp:lastModifiedBy>
  <dcterms:created xsi:type="dcterms:W3CDTF">2024-06-30T12:51:41Z</dcterms:created>
  <dcterms:modified xsi:type="dcterms:W3CDTF">2024-07-07T23:50:14Z</dcterms:modified>
</cp:coreProperties>
</file>