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GS" sheetId="1" r:id="rId3"/>
  </sheets>
  <definedNames/>
  <calcPr/>
</workbook>
</file>

<file path=xl/sharedStrings.xml><?xml version="1.0" encoding="utf-8"?>
<sst xmlns="http://schemas.openxmlformats.org/spreadsheetml/2006/main" count="41" uniqueCount="40">
  <si>
    <t>This is a sample Cost of Goods Sold calculator for self-made products. Sample data is for a laser-cut puzzle.</t>
  </si>
  <si>
    <t>Raw Materials &amp; Processing</t>
  </si>
  <si>
    <t>Assembly</t>
  </si>
  <si>
    <t>Packaging</t>
  </si>
  <si>
    <t>Shipping</t>
  </si>
  <si>
    <t>One 2x2 sheet of 1/8" hardboard ($)</t>
  </si>
  <si>
    <t>Heat shrink bag ($)</t>
  </si>
  <si>
    <t>Kraft envelope ($)</t>
  </si>
  <si>
    <t>Shipping cost per puzzle ($)</t>
  </si>
  <si>
    <t>One 2x2 makes how many puzzles?</t>
  </si>
  <si>
    <t>Instruction card insert ($)</t>
  </si>
  <si>
    <t>Shipping label printout ($)</t>
  </si>
  <si>
    <t>Laser cutting time per puzzle (mins)</t>
  </si>
  <si>
    <t>Label ($)</t>
  </si>
  <si>
    <t>Time to make and print out shipping label online (mins)</t>
  </si>
  <si>
    <t>Failure / break rate (%)</t>
  </si>
  <si>
    <t>Time to package one puzzle (mins)</t>
  </si>
  <si>
    <t>Time to package for shipping (mins)</t>
  </si>
  <si>
    <t>Materials cost per puzzle</t>
  </si>
  <si>
    <t>Cost to assemble one puzzle</t>
  </si>
  <si>
    <t>Packaging cost per puzzle</t>
  </si>
  <si>
    <t>Shipping cost per puzzle</t>
  </si>
  <si>
    <t>Gross Profit ($)</t>
  </si>
  <si>
    <t>Profit Margin (%)</t>
  </si>
  <si>
    <t>Support Info</t>
  </si>
  <si>
    <t>Soft Costs</t>
  </si>
  <si>
    <t>COGS</t>
  </si>
  <si>
    <t>$</t>
  </si>
  <si>
    <t>Selling Price</t>
  </si>
  <si>
    <t>Labour cost per minute ($)</t>
  </si>
  <si>
    <t>Misc Overhead (%)</t>
  </si>
  <si>
    <t>Cost per puzzle, shipped</t>
  </si>
  <si>
    <t>Online (shipping included)</t>
  </si>
  <si>
    <t>Laser cutter cost per minute ($)</t>
  </si>
  <si>
    <t>Lost orders (%)</t>
  </si>
  <si>
    <r>
      <t xml:space="preserve">Cost per puzzle, </t>
    </r>
    <r>
      <rPr>
        <b/>
      </rPr>
      <t>unshipped</t>
    </r>
  </si>
  <si>
    <t>In Person</t>
  </si>
  <si>
    <t>Added cost per unit (unshipped)</t>
  </si>
  <si>
    <t>Margin = Profit / Selling Price.</t>
  </si>
  <si>
    <t>Misc overhead for things like misc consumables, merchant fees,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</si>
</sst>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000000"/>
      <name val="Arial"/>
    </font>
    <font/>
    <font>
      <b/>
      <color rgb="FFFFFFFF"/>
      <name val="Arial"/>
    </font>
    <font>
      <color rgb="FFFFFFFF"/>
      <name val="Arial"/>
    </font>
    <font>
      <b/>
      <name val="Arial"/>
    </font>
    <font>
      <name val="Arial"/>
    </font>
    <font>
      <color rgb="FF006600"/>
      <name val="Monospace"/>
    </font>
    <font>
      <b/>
      <color rgb="FFFFFFFF"/>
    </font>
    <font>
      <b/>
    </font>
    <font>
      <color rgb="FFFFFFFF"/>
    </font>
    <font>
      <b/>
      <sz val="12.0"/>
      <color rgb="FF38761D"/>
    </font>
    <font>
      <sz val="12.0"/>
      <color rgb="FF38761D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vertical="bottom"/>
    </xf>
    <xf borderId="1" fillId="2" fontId="2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vertical="bottom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right"/>
    </xf>
    <xf borderId="3" fillId="0" fontId="1" numFmtId="0" xfId="0" applyAlignment="1" applyBorder="1" applyFont="1">
      <alignment shrinkToFit="0" wrapText="1"/>
    </xf>
    <xf borderId="3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 shrinkToFit="0" vertical="top" wrapText="1"/>
    </xf>
    <xf borderId="4" fillId="3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vertical="top"/>
    </xf>
    <xf borderId="4" fillId="3" fontId="1" numFmtId="0" xfId="0" applyAlignment="1" applyBorder="1" applyFont="1">
      <alignment horizontal="center" vertical="center"/>
    </xf>
    <xf borderId="0" fillId="4" fontId="6" numFmtId="0" xfId="0" applyAlignment="1" applyFill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0" fillId="2" fontId="7" numFmtId="0" xfId="0" applyAlignment="1" applyFont="1">
      <alignment horizontal="center" readingOrder="0" shrinkToFit="0" wrapText="1"/>
    </xf>
    <xf borderId="5" fillId="3" fontId="8" numFmtId="0" xfId="0" applyAlignment="1" applyBorder="1" applyFont="1">
      <alignment readingOrder="0" shrinkToFit="0" wrapText="1"/>
    </xf>
    <xf borderId="6" fillId="3" fontId="1" numFmtId="0" xfId="0" applyBorder="1" applyFont="1"/>
    <xf borderId="1" fillId="2" fontId="9" numFmtId="0" xfId="0" applyBorder="1" applyFont="1"/>
    <xf borderId="1" fillId="2" fontId="9" numFmtId="0" xfId="0" applyAlignment="1" applyBorder="1" applyFont="1">
      <alignment horizontal="center" readingOrder="0"/>
    </xf>
    <xf borderId="0" fillId="2" fontId="7" numFmtId="0" xfId="0" applyAlignment="1" applyFont="1">
      <alignment readingOrder="0" shrinkToFit="0" wrapText="1"/>
    </xf>
    <xf borderId="0" fillId="2" fontId="7" numFmtId="0" xfId="0" applyAlignment="1" applyFont="1">
      <alignment horizontal="center" readingOrder="0"/>
    </xf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8" fillId="3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8" fillId="3" fontId="10" numFmtId="0" xfId="0" applyAlignment="1" applyBorder="1" applyFont="1">
      <alignment horizontal="center" vertical="center"/>
    </xf>
    <xf borderId="8" fillId="3" fontId="11" numFmtId="0" xfId="0" applyAlignment="1" applyBorder="1" applyFont="1">
      <alignment horizontal="center" vertical="center"/>
    </xf>
    <xf borderId="8" fillId="0" fontId="1" numFmtId="0" xfId="0" applyAlignment="1" applyBorder="1" applyFont="1">
      <alignment readingOrder="0" shrinkToFit="0" vertical="top" wrapText="1"/>
    </xf>
    <xf borderId="8" fillId="5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readingOrder="0" shrinkToFit="0" wrapText="1"/>
    </xf>
    <xf borderId="0" fillId="4" fontId="6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  <col customWidth="1" min="2" max="2" width="12.29"/>
    <col customWidth="1" min="3" max="3" width="6.71"/>
    <col customWidth="1" min="4" max="4" width="17.14"/>
    <col customWidth="1" min="5" max="5" width="11.71"/>
    <col customWidth="1" min="6" max="6" width="6.0"/>
    <col customWidth="1" min="7" max="7" width="17.43"/>
    <col customWidth="1" min="8" max="8" width="11.29"/>
    <col customWidth="1" min="9" max="9" width="6.29"/>
    <col customWidth="1" min="10" max="10" width="15.43"/>
    <col customWidth="1" min="11" max="11" width="11.86"/>
    <col customWidth="1" min="12" max="12" width="6.14"/>
    <col customWidth="1" min="13" max="13" width="12.43"/>
    <col customWidth="1" min="14" max="14" width="11.43"/>
    <col customWidth="1" min="16" max="16" width="19.57"/>
  </cols>
  <sheetData>
    <row r="1">
      <c r="A1" s="1" t="s">
        <v>0</v>
      </c>
      <c r="D1" s="2"/>
      <c r="J1" s="2"/>
    </row>
    <row r="2">
      <c r="A2" s="3"/>
      <c r="D2" s="2"/>
      <c r="J2" s="2"/>
    </row>
    <row r="3">
      <c r="A3" s="4" t="s">
        <v>1</v>
      </c>
      <c r="B3" s="5"/>
      <c r="C3" s="6"/>
      <c r="D3" s="7" t="s">
        <v>2</v>
      </c>
      <c r="E3" s="8"/>
      <c r="F3" s="9"/>
      <c r="G3" s="10" t="s">
        <v>3</v>
      </c>
      <c r="H3" s="8"/>
      <c r="I3" s="9"/>
      <c r="J3" s="7" t="s">
        <v>4</v>
      </c>
      <c r="K3" s="11"/>
      <c r="M3" s="12"/>
      <c r="N3" s="12"/>
    </row>
    <row r="4" ht="26.25">
      <c r="A4" s="13" t="s">
        <v>5</v>
      </c>
      <c r="B4" s="14">
        <v>2.5</v>
      </c>
      <c r="C4" s="15"/>
      <c r="D4" s="13" t="s">
        <v>6</v>
      </c>
      <c r="E4" s="14">
        <v>0.12</v>
      </c>
      <c r="G4" s="13" t="s">
        <v>7</v>
      </c>
      <c r="H4" s="14">
        <v>0.37</v>
      </c>
      <c r="J4" s="13" t="s">
        <v>8</v>
      </c>
      <c r="K4" s="16">
        <v>8.15</v>
      </c>
      <c r="L4" s="15"/>
      <c r="M4" s="17"/>
      <c r="N4" s="12"/>
    </row>
    <row r="5" ht="26.25">
      <c r="A5" s="13" t="s">
        <v>9</v>
      </c>
      <c r="B5" s="14">
        <v>3.0</v>
      </c>
      <c r="D5" s="13" t="s">
        <v>10</v>
      </c>
      <c r="E5" s="14">
        <v>0.2</v>
      </c>
      <c r="G5" s="13" t="s">
        <v>11</v>
      </c>
      <c r="H5" s="14">
        <v>0.04</v>
      </c>
      <c r="J5" s="13"/>
      <c r="K5" s="16"/>
      <c r="M5" s="12"/>
      <c r="N5" s="12"/>
    </row>
    <row r="6" ht="37.5">
      <c r="A6" s="13" t="s">
        <v>12</v>
      </c>
      <c r="B6" s="14">
        <v>7.5</v>
      </c>
      <c r="D6" s="13" t="s">
        <v>13</v>
      </c>
      <c r="E6" s="14">
        <v>0.1</v>
      </c>
      <c r="G6" s="13" t="s">
        <v>14</v>
      </c>
      <c r="H6" s="14">
        <v>2.0</v>
      </c>
      <c r="J6" s="14"/>
      <c r="K6" s="18"/>
      <c r="M6" s="12"/>
      <c r="N6" s="12"/>
    </row>
    <row r="7" ht="26.25">
      <c r="A7" s="13" t="s">
        <v>15</v>
      </c>
      <c r="B7" s="14">
        <v>1.0</v>
      </c>
      <c r="D7" s="13" t="s">
        <v>16</v>
      </c>
      <c r="E7" s="14">
        <v>2.0</v>
      </c>
      <c r="G7" s="13" t="s">
        <v>17</v>
      </c>
      <c r="H7" s="14">
        <v>0.5</v>
      </c>
      <c r="J7" s="19"/>
      <c r="K7" s="18"/>
      <c r="M7" s="12"/>
      <c r="N7" s="12"/>
    </row>
    <row r="8">
      <c r="A8" s="13"/>
      <c r="B8" s="14"/>
      <c r="D8" s="13"/>
      <c r="E8" s="14"/>
      <c r="G8" s="19"/>
      <c r="H8" s="20"/>
      <c r="J8" s="19"/>
      <c r="K8" s="18"/>
      <c r="M8" s="12"/>
      <c r="N8" s="12"/>
    </row>
    <row r="9">
      <c r="A9" s="19"/>
      <c r="B9" s="20"/>
      <c r="D9" s="19"/>
      <c r="E9" s="20"/>
      <c r="G9" s="19"/>
      <c r="H9" s="20"/>
      <c r="J9" s="21"/>
      <c r="K9" s="21"/>
      <c r="M9" s="12"/>
      <c r="N9" s="12"/>
    </row>
    <row r="10" ht="26.25">
      <c r="A10" s="22" t="s">
        <v>18</v>
      </c>
      <c r="B10" s="23">
        <f>TRUNC(((B4/B5)+(B6*B15)*((B7/100)+1)),2)</f>
        <v>8.4</v>
      </c>
      <c r="C10" s="24"/>
      <c r="D10" s="22" t="s">
        <v>19</v>
      </c>
      <c r="E10" s="25">
        <f>(E7*B14)+E4+E5+E6</f>
        <v>1.42</v>
      </c>
      <c r="F10" s="24"/>
      <c r="G10" s="22" t="s">
        <v>20</v>
      </c>
      <c r="H10" s="25">
        <f>H4+H5+((H6+H7)*B14)</f>
        <v>1.66</v>
      </c>
      <c r="I10" s="24"/>
      <c r="J10" s="22" t="s">
        <v>21</v>
      </c>
      <c r="K10" s="23">
        <f>K4</f>
        <v>8.15</v>
      </c>
      <c r="L10" s="26"/>
      <c r="M10" s="12"/>
      <c r="N10" s="12"/>
    </row>
    <row r="11">
      <c r="A11" s="27"/>
      <c r="D11" s="27"/>
      <c r="G11" s="27"/>
      <c r="M11" s="12"/>
      <c r="N11" s="12"/>
    </row>
    <row r="12">
      <c r="A12" s="27"/>
      <c r="D12" s="27"/>
      <c r="G12" s="27"/>
      <c r="J12" s="27"/>
      <c r="K12" s="28"/>
      <c r="M12" s="29" t="s">
        <v>22</v>
      </c>
      <c r="N12" s="29" t="s">
        <v>23</v>
      </c>
    </row>
    <row r="13">
      <c r="A13" s="30" t="s">
        <v>24</v>
      </c>
      <c r="B13" s="31"/>
      <c r="D13" s="10" t="s">
        <v>25</v>
      </c>
      <c r="E13" s="32"/>
      <c r="G13" s="7" t="s">
        <v>26</v>
      </c>
      <c r="H13" s="33" t="s">
        <v>27</v>
      </c>
      <c r="I13" s="15"/>
      <c r="J13" s="34" t="s">
        <v>28</v>
      </c>
      <c r="K13" s="35" t="s">
        <v>27</v>
      </c>
    </row>
    <row r="14" ht="26.25">
      <c r="A14" s="36" t="s">
        <v>29</v>
      </c>
      <c r="B14" s="15">
        <v>0.5</v>
      </c>
      <c r="D14" s="13" t="s">
        <v>30</v>
      </c>
      <c r="E14" s="14">
        <v>6.0</v>
      </c>
      <c r="G14" s="37" t="s">
        <v>31</v>
      </c>
      <c r="H14" s="38">
        <f>SUM(B10:K10)+E17</f>
        <v>21.95</v>
      </c>
      <c r="J14" s="37" t="s">
        <v>32</v>
      </c>
      <c r="K14" s="39">
        <v>29.0</v>
      </c>
      <c r="M14" s="40">
        <f t="shared" ref="M14:M15" si="1">K14-H14</f>
        <v>7.05</v>
      </c>
      <c r="N14" s="41">
        <f t="shared" ref="N14:N15" si="2">TRUNC((M14/K14)*100,1)</f>
        <v>24.3</v>
      </c>
    </row>
    <row r="15" ht="26.25">
      <c r="A15" s="36" t="s">
        <v>33</v>
      </c>
      <c r="B15" s="15">
        <v>1.0</v>
      </c>
      <c r="D15" s="13" t="s">
        <v>34</v>
      </c>
      <c r="E15" s="14">
        <v>2.0</v>
      </c>
      <c r="G15" s="42" t="s">
        <v>35</v>
      </c>
      <c r="H15" s="43">
        <f>SUM(B10:H10)+E17</f>
        <v>13.8</v>
      </c>
      <c r="J15" s="37" t="s">
        <v>36</v>
      </c>
      <c r="K15" s="39">
        <v>29.0</v>
      </c>
      <c r="M15" s="40">
        <f t="shared" si="1"/>
        <v>15.2</v>
      </c>
      <c r="N15" s="41">
        <f t="shared" si="2"/>
        <v>52.4</v>
      </c>
    </row>
    <row r="16">
      <c r="A16" s="44"/>
      <c r="B16" s="15"/>
      <c r="D16" s="14"/>
      <c r="E16" s="14"/>
      <c r="G16" s="2"/>
      <c r="J16" s="2"/>
      <c r="K16" s="2"/>
    </row>
    <row r="17" ht="26.25">
      <c r="A17" s="44"/>
      <c r="B17" s="15"/>
      <c r="D17" s="22" t="s">
        <v>37</v>
      </c>
      <c r="E17" s="25">
        <f>TRUNC(AVERAGE(K14:K15)*((E14+E15)/100),2)</f>
        <v>2.32</v>
      </c>
      <c r="G17" s="2"/>
      <c r="J17" s="2"/>
      <c r="K17" s="2"/>
      <c r="M17" s="45" t="s">
        <v>38</v>
      </c>
    </row>
    <row r="18">
      <c r="A18" s="44"/>
      <c r="B18" s="15"/>
      <c r="H18" s="15"/>
      <c r="J18" s="27"/>
      <c r="K18" s="46"/>
      <c r="M18" s="15"/>
    </row>
    <row r="19">
      <c r="A19" s="44"/>
      <c r="B19" s="15"/>
      <c r="D19" s="15" t="s">
        <v>39</v>
      </c>
      <c r="J19" s="27"/>
      <c r="K19" s="28"/>
      <c r="N19" s="12"/>
    </row>
    <row r="20">
      <c r="A20" s="44"/>
      <c r="B20" s="15"/>
      <c r="D20" s="27"/>
      <c r="G20" s="27"/>
      <c r="J20" s="27"/>
      <c r="K20" s="28"/>
      <c r="L20" s="15"/>
      <c r="M20" s="12"/>
      <c r="N20" s="12"/>
    </row>
    <row r="21">
      <c r="A21" s="2"/>
      <c r="B21" s="2"/>
      <c r="G21" s="27"/>
      <c r="J21" s="27"/>
      <c r="K21" s="28"/>
      <c r="M21" s="12"/>
      <c r="N21" s="12"/>
    </row>
    <row r="22">
      <c r="G22" s="27"/>
      <c r="J22" s="27"/>
      <c r="K22" s="28"/>
      <c r="M22" s="12"/>
      <c r="N22" s="12"/>
    </row>
    <row r="23">
      <c r="A23" s="2"/>
      <c r="B23" s="2"/>
      <c r="C23" s="2"/>
      <c r="D23" s="2"/>
      <c r="G23" s="27"/>
      <c r="J23" s="27"/>
      <c r="K23" s="28"/>
      <c r="M23" s="12"/>
      <c r="N23" s="12"/>
    </row>
    <row r="24">
      <c r="A24" s="2"/>
      <c r="C24" s="2"/>
      <c r="G24" s="27"/>
      <c r="J24" s="27"/>
      <c r="K24" s="28"/>
      <c r="M24" s="12"/>
      <c r="N24" s="12"/>
    </row>
    <row r="25">
      <c r="A25" s="2"/>
      <c r="C25" s="2"/>
      <c r="G25" s="27"/>
      <c r="J25" s="27"/>
      <c r="K25" s="28"/>
      <c r="M25" s="12"/>
      <c r="N25" s="12"/>
    </row>
    <row r="26">
      <c r="A26" s="2"/>
      <c r="C26" s="2"/>
      <c r="G26" s="27"/>
      <c r="J26" s="27"/>
      <c r="K26" s="28"/>
      <c r="M26" s="12"/>
      <c r="N26" s="12"/>
    </row>
    <row r="27">
      <c r="A27" s="47"/>
      <c r="B27" s="2"/>
      <c r="C27" s="47"/>
      <c r="D27" s="2"/>
      <c r="G27" s="27"/>
      <c r="J27" s="27"/>
      <c r="K27" s="28"/>
      <c r="M27" s="12"/>
      <c r="N27" s="12"/>
    </row>
    <row r="28">
      <c r="A28" s="2"/>
      <c r="C28" s="2"/>
      <c r="G28" s="27"/>
      <c r="J28" s="27"/>
      <c r="K28" s="28"/>
      <c r="M28" s="12"/>
      <c r="N28" s="12"/>
    </row>
    <row r="29">
      <c r="G29" s="27"/>
      <c r="J29" s="27"/>
      <c r="K29" s="28"/>
      <c r="M29" s="12"/>
      <c r="N29" s="12"/>
    </row>
    <row r="30">
      <c r="A30" s="27"/>
      <c r="D30" s="27"/>
      <c r="G30" s="27"/>
      <c r="J30" s="27"/>
      <c r="K30" s="28"/>
      <c r="M30" s="12"/>
      <c r="N30" s="12"/>
    </row>
    <row r="31">
      <c r="A31" s="27"/>
      <c r="D31" s="27"/>
      <c r="G31" s="27"/>
      <c r="J31" s="27"/>
      <c r="K31" s="28"/>
      <c r="M31" s="12"/>
      <c r="N31" s="12"/>
    </row>
    <row r="32">
      <c r="A32" s="27"/>
      <c r="D32" s="27"/>
      <c r="G32" s="27"/>
      <c r="J32" s="27"/>
      <c r="K32" s="28"/>
      <c r="M32" s="12"/>
      <c r="N32" s="12"/>
    </row>
    <row r="33">
      <c r="A33" s="27"/>
      <c r="D33" s="27"/>
      <c r="G33" s="27"/>
      <c r="J33" s="27"/>
      <c r="K33" s="28"/>
      <c r="M33" s="12"/>
      <c r="N33" s="12"/>
    </row>
    <row r="34">
      <c r="A34" s="27"/>
      <c r="D34" s="27"/>
      <c r="G34" s="27"/>
      <c r="J34" s="27"/>
      <c r="K34" s="28"/>
      <c r="M34" s="12"/>
      <c r="N34" s="12"/>
    </row>
    <row r="35">
      <c r="A35" s="27"/>
      <c r="D35" s="27"/>
      <c r="G35" s="27"/>
      <c r="J35" s="27"/>
      <c r="K35" s="28"/>
      <c r="M35" s="12"/>
      <c r="N35" s="12"/>
    </row>
    <row r="36">
      <c r="A36" s="27"/>
      <c r="D36" s="27"/>
      <c r="G36" s="27"/>
      <c r="J36" s="27"/>
      <c r="K36" s="28"/>
      <c r="M36" s="12"/>
      <c r="N36" s="12"/>
    </row>
    <row r="37">
      <c r="A37" s="27"/>
      <c r="D37" s="27"/>
      <c r="G37" s="27"/>
      <c r="J37" s="27"/>
      <c r="K37" s="28"/>
      <c r="M37" s="12"/>
      <c r="N37" s="12"/>
    </row>
    <row r="38">
      <c r="A38" s="27"/>
      <c r="D38" s="27"/>
      <c r="G38" s="27"/>
      <c r="J38" s="27"/>
      <c r="K38" s="28"/>
      <c r="M38" s="12"/>
      <c r="N38" s="12"/>
    </row>
    <row r="39">
      <c r="A39" s="27"/>
      <c r="D39" s="27"/>
      <c r="G39" s="27"/>
      <c r="J39" s="27"/>
      <c r="K39" s="28"/>
      <c r="M39" s="12"/>
      <c r="N39" s="12"/>
    </row>
    <row r="40">
      <c r="A40" s="27"/>
      <c r="D40" s="27"/>
      <c r="G40" s="27"/>
      <c r="J40" s="27"/>
      <c r="K40" s="28"/>
      <c r="M40" s="12"/>
      <c r="N40" s="12"/>
    </row>
    <row r="41">
      <c r="A41" s="27"/>
      <c r="D41" s="27"/>
      <c r="G41" s="27"/>
      <c r="J41" s="27"/>
      <c r="K41" s="28"/>
      <c r="M41" s="12"/>
      <c r="N41" s="12"/>
    </row>
    <row r="42">
      <c r="A42" s="27"/>
      <c r="D42" s="27"/>
      <c r="G42" s="27"/>
      <c r="J42" s="27"/>
      <c r="K42" s="28"/>
      <c r="M42" s="12"/>
      <c r="N42" s="12"/>
    </row>
    <row r="43">
      <c r="A43" s="27"/>
      <c r="D43" s="27"/>
      <c r="G43" s="27"/>
      <c r="J43" s="27"/>
      <c r="K43" s="28"/>
      <c r="M43" s="12"/>
      <c r="N43" s="12"/>
    </row>
    <row r="44">
      <c r="A44" s="27"/>
      <c r="D44" s="27"/>
      <c r="G44" s="27"/>
      <c r="J44" s="27"/>
      <c r="K44" s="28"/>
      <c r="M44" s="12"/>
      <c r="N44" s="12"/>
    </row>
    <row r="45">
      <c r="A45" s="27"/>
      <c r="D45" s="27"/>
      <c r="G45" s="27"/>
      <c r="J45" s="27"/>
      <c r="K45" s="28"/>
      <c r="M45" s="12"/>
      <c r="N45" s="12"/>
    </row>
    <row r="46">
      <c r="A46" s="27"/>
      <c r="D46" s="27"/>
      <c r="G46" s="27"/>
      <c r="J46" s="27"/>
      <c r="K46" s="28"/>
      <c r="M46" s="12"/>
      <c r="N46" s="12"/>
    </row>
    <row r="47">
      <c r="A47" s="27"/>
      <c r="D47" s="27"/>
      <c r="G47" s="27"/>
      <c r="J47" s="27"/>
      <c r="K47" s="28"/>
      <c r="M47" s="12"/>
      <c r="N47" s="12"/>
    </row>
    <row r="48">
      <c r="A48" s="27"/>
      <c r="D48" s="27"/>
      <c r="G48" s="27"/>
      <c r="J48" s="27"/>
      <c r="K48" s="28"/>
      <c r="M48" s="12"/>
      <c r="N48" s="12"/>
    </row>
    <row r="49">
      <c r="A49" s="27"/>
      <c r="D49" s="27"/>
      <c r="G49" s="27"/>
      <c r="J49" s="27"/>
      <c r="K49" s="28"/>
      <c r="M49" s="12"/>
      <c r="N49" s="12"/>
    </row>
    <row r="50">
      <c r="A50" s="27"/>
      <c r="D50" s="27"/>
      <c r="G50" s="27"/>
      <c r="J50" s="27"/>
      <c r="K50" s="28"/>
      <c r="M50" s="12"/>
      <c r="N50" s="12"/>
    </row>
    <row r="51">
      <c r="A51" s="27"/>
      <c r="D51" s="27"/>
      <c r="G51" s="27"/>
      <c r="J51" s="27"/>
      <c r="K51" s="28"/>
      <c r="M51" s="12"/>
      <c r="N51" s="12"/>
    </row>
    <row r="52">
      <c r="A52" s="27"/>
      <c r="D52" s="27"/>
      <c r="G52" s="27"/>
      <c r="J52" s="27"/>
      <c r="K52" s="28"/>
      <c r="M52" s="12"/>
      <c r="N52" s="12"/>
    </row>
    <row r="53">
      <c r="A53" s="27"/>
      <c r="D53" s="27"/>
      <c r="G53" s="27"/>
      <c r="J53" s="27"/>
      <c r="K53" s="28"/>
      <c r="M53" s="12"/>
      <c r="N53" s="12"/>
    </row>
    <row r="54">
      <c r="A54" s="27"/>
      <c r="D54" s="27"/>
      <c r="G54" s="27"/>
      <c r="J54" s="27"/>
      <c r="K54" s="28"/>
      <c r="M54" s="12"/>
      <c r="N54" s="12"/>
    </row>
    <row r="55">
      <c r="A55" s="27"/>
      <c r="D55" s="27"/>
      <c r="G55" s="27"/>
      <c r="J55" s="27"/>
      <c r="K55" s="28"/>
      <c r="M55" s="12"/>
      <c r="N55" s="12"/>
    </row>
    <row r="56">
      <c r="A56" s="27"/>
      <c r="D56" s="27"/>
      <c r="G56" s="27"/>
      <c r="J56" s="27"/>
      <c r="K56" s="28"/>
      <c r="M56" s="12"/>
      <c r="N56" s="12"/>
    </row>
    <row r="57">
      <c r="A57" s="27"/>
      <c r="D57" s="27"/>
      <c r="G57" s="27"/>
      <c r="J57" s="27"/>
      <c r="K57" s="28"/>
      <c r="M57" s="12"/>
      <c r="N57" s="12"/>
    </row>
    <row r="58">
      <c r="A58" s="27"/>
      <c r="D58" s="27"/>
      <c r="G58" s="27"/>
      <c r="J58" s="27"/>
      <c r="K58" s="28"/>
      <c r="M58" s="12"/>
      <c r="N58" s="12"/>
    </row>
    <row r="59">
      <c r="A59" s="27"/>
      <c r="D59" s="27"/>
      <c r="G59" s="27"/>
      <c r="J59" s="27"/>
      <c r="K59" s="28"/>
      <c r="M59" s="12"/>
      <c r="N59" s="12"/>
    </row>
    <row r="60">
      <c r="A60" s="27"/>
      <c r="D60" s="27"/>
      <c r="G60" s="27"/>
      <c r="J60" s="27"/>
      <c r="K60" s="28"/>
      <c r="M60" s="12"/>
      <c r="N60" s="12"/>
    </row>
    <row r="61">
      <c r="A61" s="27"/>
      <c r="D61" s="27"/>
      <c r="G61" s="27"/>
      <c r="J61" s="27"/>
      <c r="K61" s="28"/>
      <c r="M61" s="12"/>
      <c r="N61" s="12"/>
    </row>
    <row r="62">
      <c r="A62" s="27"/>
      <c r="D62" s="27"/>
      <c r="G62" s="27"/>
      <c r="J62" s="27"/>
      <c r="K62" s="28"/>
      <c r="M62" s="12"/>
      <c r="N62" s="12"/>
    </row>
    <row r="63">
      <c r="A63" s="27"/>
      <c r="D63" s="27"/>
      <c r="G63" s="27"/>
      <c r="J63" s="27"/>
      <c r="K63" s="28"/>
      <c r="M63" s="12"/>
      <c r="N63" s="12"/>
    </row>
    <row r="64">
      <c r="A64" s="27"/>
      <c r="D64" s="27"/>
      <c r="G64" s="27"/>
      <c r="J64" s="27"/>
      <c r="K64" s="28"/>
      <c r="M64" s="12"/>
      <c r="N64" s="12"/>
    </row>
    <row r="65">
      <c r="A65" s="27"/>
      <c r="D65" s="27"/>
      <c r="G65" s="27"/>
      <c r="J65" s="27"/>
      <c r="K65" s="28"/>
      <c r="M65" s="12"/>
      <c r="N65" s="12"/>
    </row>
    <row r="66">
      <c r="A66" s="27"/>
      <c r="D66" s="27"/>
      <c r="G66" s="27"/>
      <c r="J66" s="27"/>
      <c r="K66" s="28"/>
      <c r="M66" s="12"/>
      <c r="N66" s="12"/>
    </row>
    <row r="67">
      <c r="A67" s="27"/>
      <c r="D67" s="27"/>
      <c r="G67" s="27"/>
      <c r="J67" s="27"/>
      <c r="K67" s="28"/>
      <c r="M67" s="12"/>
      <c r="N67" s="12"/>
    </row>
    <row r="68">
      <c r="A68" s="27"/>
      <c r="D68" s="27"/>
      <c r="G68" s="27"/>
      <c r="J68" s="27"/>
      <c r="K68" s="28"/>
      <c r="M68" s="12"/>
      <c r="N68" s="12"/>
    </row>
    <row r="69">
      <c r="A69" s="27"/>
      <c r="D69" s="27"/>
      <c r="G69" s="27"/>
      <c r="J69" s="27"/>
      <c r="K69" s="28"/>
      <c r="M69" s="12"/>
      <c r="N69" s="12"/>
    </row>
    <row r="70">
      <c r="A70" s="27"/>
      <c r="D70" s="27"/>
      <c r="G70" s="27"/>
      <c r="J70" s="27"/>
      <c r="K70" s="28"/>
      <c r="M70" s="12"/>
      <c r="N70" s="12"/>
    </row>
    <row r="71">
      <c r="A71" s="27"/>
      <c r="D71" s="27"/>
      <c r="G71" s="27"/>
      <c r="J71" s="27"/>
      <c r="K71" s="28"/>
      <c r="M71" s="12"/>
      <c r="N71" s="12"/>
    </row>
    <row r="72">
      <c r="A72" s="27"/>
      <c r="D72" s="27"/>
      <c r="G72" s="27"/>
      <c r="J72" s="27"/>
      <c r="K72" s="28"/>
      <c r="M72" s="12"/>
      <c r="N72" s="12"/>
    </row>
    <row r="73">
      <c r="A73" s="27"/>
      <c r="D73" s="27"/>
      <c r="G73" s="27"/>
      <c r="J73" s="27"/>
      <c r="K73" s="28"/>
      <c r="M73" s="12"/>
      <c r="N73" s="12"/>
    </row>
    <row r="74">
      <c r="A74" s="27"/>
      <c r="D74" s="27"/>
      <c r="G74" s="27"/>
      <c r="J74" s="27"/>
      <c r="K74" s="28"/>
      <c r="M74" s="12"/>
      <c r="N74" s="12"/>
    </row>
    <row r="75">
      <c r="A75" s="27"/>
      <c r="D75" s="27"/>
      <c r="G75" s="27"/>
      <c r="J75" s="27"/>
      <c r="K75" s="28"/>
      <c r="M75" s="12"/>
      <c r="N75" s="12"/>
    </row>
    <row r="76">
      <c r="A76" s="27"/>
      <c r="D76" s="27"/>
      <c r="G76" s="27"/>
      <c r="J76" s="27"/>
      <c r="K76" s="28"/>
      <c r="M76" s="12"/>
      <c r="N76" s="12"/>
    </row>
    <row r="77">
      <c r="A77" s="27"/>
      <c r="D77" s="27"/>
      <c r="G77" s="27"/>
      <c r="J77" s="27"/>
      <c r="K77" s="28"/>
      <c r="M77" s="12"/>
      <c r="N77" s="12"/>
    </row>
    <row r="78">
      <c r="A78" s="27"/>
      <c r="D78" s="27"/>
      <c r="G78" s="27"/>
      <c r="J78" s="27"/>
      <c r="K78" s="28"/>
      <c r="M78" s="12"/>
      <c r="N78" s="12"/>
    </row>
    <row r="79">
      <c r="A79" s="27"/>
      <c r="D79" s="27"/>
      <c r="G79" s="27"/>
      <c r="J79" s="27"/>
      <c r="K79" s="28"/>
      <c r="M79" s="12"/>
      <c r="N79" s="12"/>
    </row>
    <row r="80">
      <c r="A80" s="27"/>
      <c r="D80" s="27"/>
      <c r="G80" s="27"/>
      <c r="J80" s="27"/>
      <c r="K80" s="28"/>
      <c r="M80" s="12"/>
      <c r="N80" s="12"/>
    </row>
    <row r="81">
      <c r="A81" s="27"/>
      <c r="D81" s="27"/>
      <c r="G81" s="27"/>
      <c r="J81" s="27"/>
      <c r="K81" s="28"/>
      <c r="M81" s="12"/>
      <c r="N81" s="12"/>
    </row>
    <row r="82">
      <c r="A82" s="27"/>
      <c r="D82" s="27"/>
      <c r="G82" s="27"/>
      <c r="J82" s="27"/>
      <c r="K82" s="28"/>
      <c r="M82" s="12"/>
      <c r="N82" s="12"/>
    </row>
    <row r="83">
      <c r="A83" s="27"/>
      <c r="D83" s="27"/>
      <c r="G83" s="27"/>
      <c r="J83" s="27"/>
      <c r="K83" s="28"/>
      <c r="M83" s="12"/>
      <c r="N83" s="12"/>
    </row>
    <row r="84">
      <c r="A84" s="27"/>
      <c r="D84" s="27"/>
      <c r="G84" s="27"/>
      <c r="J84" s="27"/>
      <c r="K84" s="28"/>
      <c r="M84" s="12"/>
      <c r="N84" s="12"/>
    </row>
    <row r="85">
      <c r="A85" s="27"/>
      <c r="D85" s="27"/>
      <c r="G85" s="27"/>
      <c r="J85" s="27"/>
      <c r="K85" s="28"/>
      <c r="M85" s="12"/>
      <c r="N85" s="12"/>
    </row>
    <row r="86">
      <c r="A86" s="27"/>
      <c r="D86" s="27"/>
      <c r="G86" s="27"/>
      <c r="J86" s="27"/>
      <c r="K86" s="28"/>
      <c r="M86" s="12"/>
      <c r="N86" s="12"/>
    </row>
    <row r="87">
      <c r="A87" s="27"/>
      <c r="D87" s="27"/>
      <c r="G87" s="27"/>
      <c r="J87" s="27"/>
      <c r="K87" s="28"/>
      <c r="M87" s="12"/>
      <c r="N87" s="12"/>
    </row>
    <row r="88">
      <c r="A88" s="27"/>
      <c r="D88" s="27"/>
      <c r="G88" s="27"/>
      <c r="J88" s="27"/>
      <c r="K88" s="28"/>
      <c r="M88" s="12"/>
      <c r="N88" s="12"/>
    </row>
    <row r="89">
      <c r="A89" s="27"/>
      <c r="D89" s="27"/>
      <c r="G89" s="27"/>
      <c r="J89" s="27"/>
      <c r="K89" s="28"/>
      <c r="M89" s="12"/>
      <c r="N89" s="12"/>
    </row>
    <row r="90">
      <c r="A90" s="27"/>
      <c r="D90" s="27"/>
      <c r="G90" s="27"/>
      <c r="J90" s="27"/>
      <c r="K90" s="28"/>
      <c r="M90" s="12"/>
      <c r="N90" s="12"/>
    </row>
    <row r="91">
      <c r="A91" s="27"/>
      <c r="D91" s="27"/>
      <c r="G91" s="27"/>
      <c r="J91" s="27"/>
      <c r="K91" s="28"/>
      <c r="M91" s="12"/>
      <c r="N91" s="12"/>
    </row>
    <row r="92">
      <c r="A92" s="27"/>
      <c r="D92" s="27"/>
      <c r="G92" s="27"/>
      <c r="J92" s="27"/>
      <c r="K92" s="28"/>
      <c r="M92" s="12"/>
      <c r="N92" s="12"/>
    </row>
    <row r="93">
      <c r="A93" s="27"/>
      <c r="D93" s="27"/>
      <c r="G93" s="27"/>
      <c r="J93" s="27"/>
      <c r="K93" s="28"/>
      <c r="M93" s="12"/>
      <c r="N93" s="12"/>
    </row>
    <row r="94">
      <c r="A94" s="27"/>
      <c r="D94" s="27"/>
      <c r="G94" s="27"/>
      <c r="J94" s="27"/>
      <c r="K94" s="28"/>
      <c r="M94" s="12"/>
      <c r="N94" s="12"/>
    </row>
    <row r="95">
      <c r="A95" s="27"/>
      <c r="D95" s="27"/>
      <c r="G95" s="27"/>
      <c r="J95" s="27"/>
      <c r="K95" s="28"/>
      <c r="M95" s="12"/>
      <c r="N95" s="12"/>
    </row>
    <row r="96">
      <c r="A96" s="27"/>
      <c r="D96" s="27"/>
      <c r="G96" s="27"/>
      <c r="J96" s="27"/>
      <c r="K96" s="28"/>
      <c r="M96" s="12"/>
      <c r="N96" s="12"/>
    </row>
    <row r="97">
      <c r="A97" s="27"/>
      <c r="D97" s="27"/>
      <c r="G97" s="27"/>
      <c r="J97" s="27"/>
      <c r="K97" s="28"/>
      <c r="M97" s="12"/>
      <c r="N97" s="12"/>
    </row>
    <row r="98">
      <c r="A98" s="27"/>
      <c r="D98" s="27"/>
      <c r="G98" s="27"/>
      <c r="J98" s="27"/>
      <c r="K98" s="28"/>
      <c r="M98" s="12"/>
      <c r="N98" s="12"/>
    </row>
    <row r="99">
      <c r="A99" s="27"/>
      <c r="D99" s="27"/>
      <c r="G99" s="27"/>
      <c r="J99" s="27"/>
      <c r="K99" s="28"/>
      <c r="M99" s="12"/>
      <c r="N99" s="12"/>
    </row>
    <row r="100">
      <c r="A100" s="27"/>
      <c r="D100" s="27"/>
      <c r="G100" s="27"/>
      <c r="J100" s="27"/>
      <c r="K100" s="28"/>
      <c r="M100" s="12"/>
      <c r="N100" s="12"/>
    </row>
    <row r="101">
      <c r="A101" s="27"/>
      <c r="D101" s="27"/>
      <c r="G101" s="27"/>
      <c r="J101" s="27"/>
      <c r="K101" s="28"/>
      <c r="M101" s="12"/>
      <c r="N101" s="12"/>
    </row>
    <row r="102">
      <c r="A102" s="27"/>
      <c r="D102" s="27"/>
      <c r="G102" s="27"/>
      <c r="J102" s="27"/>
      <c r="K102" s="28"/>
      <c r="M102" s="12"/>
      <c r="N102" s="12"/>
    </row>
    <row r="103">
      <c r="A103" s="27"/>
      <c r="D103" s="27"/>
      <c r="G103" s="27"/>
      <c r="J103" s="27"/>
      <c r="K103" s="28"/>
      <c r="M103" s="12"/>
      <c r="N103" s="12"/>
    </row>
    <row r="104">
      <c r="A104" s="27"/>
      <c r="D104" s="27"/>
      <c r="G104" s="27"/>
      <c r="J104" s="27"/>
      <c r="K104" s="28"/>
      <c r="M104" s="12"/>
      <c r="N104" s="12"/>
    </row>
    <row r="105">
      <c r="A105" s="27"/>
      <c r="D105" s="27"/>
      <c r="G105" s="27"/>
      <c r="J105" s="27"/>
      <c r="K105" s="28"/>
      <c r="M105" s="12"/>
      <c r="N105" s="12"/>
    </row>
    <row r="106">
      <c r="A106" s="27"/>
      <c r="D106" s="27"/>
      <c r="G106" s="27"/>
      <c r="J106" s="27"/>
      <c r="K106" s="28"/>
      <c r="M106" s="12"/>
      <c r="N106" s="12"/>
    </row>
    <row r="107">
      <c r="A107" s="27"/>
      <c r="D107" s="27"/>
      <c r="G107" s="27"/>
      <c r="J107" s="27"/>
      <c r="K107" s="28"/>
      <c r="M107" s="12"/>
      <c r="N107" s="12"/>
    </row>
    <row r="108">
      <c r="A108" s="27"/>
      <c r="D108" s="27"/>
      <c r="G108" s="27"/>
      <c r="J108" s="27"/>
      <c r="K108" s="28"/>
      <c r="M108" s="12"/>
      <c r="N108" s="12"/>
    </row>
    <row r="109">
      <c r="A109" s="27"/>
      <c r="D109" s="27"/>
      <c r="G109" s="27"/>
      <c r="J109" s="27"/>
      <c r="K109" s="28"/>
      <c r="M109" s="12"/>
      <c r="N109" s="12"/>
    </row>
    <row r="110">
      <c r="A110" s="27"/>
      <c r="D110" s="27"/>
      <c r="G110" s="27"/>
      <c r="J110" s="27"/>
      <c r="K110" s="28"/>
      <c r="M110" s="12"/>
      <c r="N110" s="12"/>
    </row>
    <row r="111">
      <c r="A111" s="27"/>
      <c r="D111" s="27"/>
      <c r="G111" s="27"/>
      <c r="J111" s="27"/>
      <c r="K111" s="28"/>
      <c r="M111" s="12"/>
      <c r="N111" s="12"/>
    </row>
    <row r="112">
      <c r="A112" s="27"/>
      <c r="D112" s="27"/>
      <c r="G112" s="27"/>
      <c r="J112" s="27"/>
      <c r="K112" s="28"/>
      <c r="M112" s="12"/>
      <c r="N112" s="12"/>
    </row>
    <row r="113">
      <c r="A113" s="27"/>
      <c r="D113" s="27"/>
      <c r="G113" s="27"/>
      <c r="J113" s="27"/>
      <c r="K113" s="28"/>
      <c r="M113" s="12"/>
      <c r="N113" s="12"/>
    </row>
    <row r="114">
      <c r="A114" s="27"/>
      <c r="D114" s="27"/>
      <c r="G114" s="27"/>
      <c r="J114" s="27"/>
      <c r="K114" s="28"/>
      <c r="M114" s="12"/>
      <c r="N114" s="12"/>
    </row>
    <row r="115">
      <c r="A115" s="27"/>
      <c r="D115" s="27"/>
      <c r="G115" s="27"/>
      <c r="J115" s="27"/>
      <c r="K115" s="28"/>
      <c r="M115" s="12"/>
      <c r="N115" s="12"/>
    </row>
    <row r="116">
      <c r="A116" s="27"/>
      <c r="D116" s="27"/>
      <c r="G116" s="27"/>
      <c r="J116" s="27"/>
      <c r="K116" s="28"/>
      <c r="M116" s="12"/>
      <c r="N116" s="12"/>
    </row>
    <row r="117">
      <c r="A117" s="27"/>
      <c r="D117" s="27"/>
      <c r="G117" s="27"/>
      <c r="J117" s="27"/>
      <c r="K117" s="28"/>
      <c r="M117" s="12"/>
      <c r="N117" s="12"/>
    </row>
    <row r="118">
      <c r="A118" s="27"/>
      <c r="D118" s="27"/>
      <c r="G118" s="27"/>
      <c r="J118" s="27"/>
      <c r="K118" s="28"/>
      <c r="M118" s="12"/>
      <c r="N118" s="12"/>
    </row>
    <row r="119">
      <c r="A119" s="27"/>
      <c r="D119" s="27"/>
      <c r="G119" s="27"/>
      <c r="J119" s="27"/>
      <c r="K119" s="28"/>
      <c r="M119" s="12"/>
      <c r="N119" s="12"/>
    </row>
    <row r="120">
      <c r="A120" s="27"/>
      <c r="D120" s="27"/>
      <c r="G120" s="27"/>
      <c r="J120" s="27"/>
      <c r="K120" s="28"/>
      <c r="M120" s="12"/>
      <c r="N120" s="12"/>
    </row>
    <row r="121">
      <c r="A121" s="27"/>
      <c r="D121" s="27"/>
      <c r="G121" s="27"/>
      <c r="J121" s="27"/>
      <c r="K121" s="28"/>
      <c r="M121" s="12"/>
      <c r="N121" s="12"/>
    </row>
    <row r="122">
      <c r="A122" s="27"/>
      <c r="D122" s="27"/>
      <c r="G122" s="27"/>
      <c r="J122" s="27"/>
      <c r="K122" s="28"/>
      <c r="M122" s="12"/>
      <c r="N122" s="12"/>
    </row>
    <row r="123">
      <c r="A123" s="27"/>
      <c r="D123" s="27"/>
      <c r="G123" s="27"/>
      <c r="J123" s="27"/>
      <c r="K123" s="28"/>
      <c r="M123" s="12"/>
      <c r="N123" s="12"/>
    </row>
    <row r="124">
      <c r="A124" s="27"/>
      <c r="D124" s="27"/>
      <c r="G124" s="27"/>
      <c r="J124" s="27"/>
      <c r="K124" s="28"/>
      <c r="M124" s="12"/>
      <c r="N124" s="12"/>
    </row>
    <row r="125">
      <c r="A125" s="27"/>
      <c r="D125" s="27"/>
      <c r="G125" s="27"/>
      <c r="J125" s="27"/>
      <c r="K125" s="28"/>
      <c r="M125" s="12"/>
      <c r="N125" s="12"/>
    </row>
    <row r="126">
      <c r="A126" s="27"/>
      <c r="D126" s="27"/>
      <c r="G126" s="27"/>
      <c r="J126" s="27"/>
      <c r="K126" s="28"/>
      <c r="M126" s="12"/>
      <c r="N126" s="12"/>
    </row>
    <row r="127">
      <c r="A127" s="27"/>
      <c r="D127" s="27"/>
      <c r="G127" s="27"/>
      <c r="J127" s="27"/>
      <c r="K127" s="28"/>
      <c r="M127" s="12"/>
      <c r="N127" s="12"/>
    </row>
    <row r="128">
      <c r="A128" s="27"/>
      <c r="D128" s="27"/>
      <c r="G128" s="27"/>
      <c r="J128" s="27"/>
      <c r="K128" s="28"/>
      <c r="M128" s="12"/>
      <c r="N128" s="12"/>
    </row>
    <row r="129">
      <c r="A129" s="27"/>
      <c r="D129" s="27"/>
      <c r="G129" s="27"/>
      <c r="J129" s="27"/>
      <c r="K129" s="28"/>
      <c r="M129" s="12"/>
      <c r="N129" s="12"/>
    </row>
    <row r="130">
      <c r="A130" s="27"/>
      <c r="D130" s="27"/>
      <c r="G130" s="27"/>
      <c r="J130" s="27"/>
      <c r="K130" s="28"/>
      <c r="M130" s="12"/>
      <c r="N130" s="12"/>
    </row>
    <row r="131">
      <c r="A131" s="27"/>
      <c r="D131" s="27"/>
      <c r="G131" s="27"/>
      <c r="J131" s="27"/>
      <c r="K131" s="28"/>
      <c r="M131" s="12"/>
      <c r="N131" s="12"/>
    </row>
    <row r="132">
      <c r="A132" s="27"/>
      <c r="D132" s="27"/>
      <c r="G132" s="27"/>
      <c r="J132" s="27"/>
      <c r="K132" s="28"/>
      <c r="M132" s="12"/>
      <c r="N132" s="12"/>
    </row>
    <row r="133">
      <c r="A133" s="27"/>
      <c r="D133" s="27"/>
      <c r="G133" s="27"/>
      <c r="J133" s="27"/>
      <c r="K133" s="28"/>
      <c r="M133" s="12"/>
      <c r="N133" s="12"/>
    </row>
    <row r="134">
      <c r="A134" s="27"/>
      <c r="D134" s="27"/>
      <c r="G134" s="27"/>
      <c r="J134" s="27"/>
      <c r="K134" s="28"/>
      <c r="M134" s="12"/>
      <c r="N134" s="12"/>
    </row>
    <row r="135">
      <c r="A135" s="27"/>
      <c r="D135" s="27"/>
      <c r="G135" s="27"/>
      <c r="J135" s="27"/>
      <c r="K135" s="28"/>
      <c r="M135" s="12"/>
      <c r="N135" s="12"/>
    </row>
    <row r="136">
      <c r="A136" s="27"/>
      <c r="D136" s="27"/>
      <c r="G136" s="27"/>
      <c r="J136" s="27"/>
      <c r="K136" s="28"/>
      <c r="M136" s="12"/>
      <c r="N136" s="12"/>
    </row>
    <row r="137">
      <c r="A137" s="27"/>
      <c r="D137" s="27"/>
      <c r="G137" s="27"/>
      <c r="J137" s="27"/>
      <c r="K137" s="28"/>
      <c r="M137" s="12"/>
      <c r="N137" s="12"/>
    </row>
    <row r="138">
      <c r="A138" s="27"/>
      <c r="D138" s="27"/>
      <c r="G138" s="27"/>
      <c r="J138" s="27"/>
      <c r="K138" s="28"/>
      <c r="M138" s="12"/>
      <c r="N138" s="12"/>
    </row>
    <row r="139">
      <c r="A139" s="27"/>
      <c r="D139" s="27"/>
      <c r="G139" s="27"/>
      <c r="J139" s="27"/>
      <c r="K139" s="28"/>
      <c r="M139" s="12"/>
      <c r="N139" s="12"/>
    </row>
    <row r="140">
      <c r="A140" s="27"/>
      <c r="D140" s="27"/>
      <c r="G140" s="27"/>
      <c r="J140" s="27"/>
      <c r="K140" s="28"/>
      <c r="M140" s="12"/>
      <c r="N140" s="12"/>
    </row>
    <row r="141">
      <c r="A141" s="27"/>
      <c r="D141" s="27"/>
      <c r="G141" s="27"/>
      <c r="J141" s="27"/>
      <c r="K141" s="28"/>
      <c r="M141" s="12"/>
      <c r="N141" s="12"/>
    </row>
    <row r="142">
      <c r="A142" s="27"/>
      <c r="D142" s="27"/>
      <c r="G142" s="27"/>
      <c r="J142" s="27"/>
      <c r="K142" s="28"/>
      <c r="M142" s="12"/>
      <c r="N142" s="12"/>
    </row>
    <row r="143">
      <c r="A143" s="27"/>
      <c r="D143" s="27"/>
      <c r="G143" s="27"/>
      <c r="J143" s="27"/>
      <c r="K143" s="28"/>
      <c r="M143" s="12"/>
      <c r="N143" s="12"/>
    </row>
    <row r="144">
      <c r="A144" s="27"/>
      <c r="D144" s="27"/>
      <c r="G144" s="27"/>
      <c r="J144" s="27"/>
      <c r="K144" s="28"/>
      <c r="M144" s="12"/>
      <c r="N144" s="12"/>
    </row>
    <row r="145">
      <c r="A145" s="27"/>
      <c r="D145" s="27"/>
      <c r="G145" s="27"/>
      <c r="J145" s="27"/>
      <c r="K145" s="28"/>
      <c r="M145" s="12"/>
      <c r="N145" s="12"/>
    </row>
    <row r="146">
      <c r="A146" s="27"/>
      <c r="D146" s="27"/>
      <c r="G146" s="27"/>
      <c r="J146" s="27"/>
      <c r="K146" s="28"/>
      <c r="M146" s="12"/>
      <c r="N146" s="12"/>
    </row>
    <row r="147">
      <c r="A147" s="27"/>
      <c r="D147" s="27"/>
      <c r="G147" s="27"/>
      <c r="J147" s="27"/>
      <c r="K147" s="28"/>
      <c r="M147" s="12"/>
      <c r="N147" s="12"/>
    </row>
    <row r="148">
      <c r="A148" s="27"/>
      <c r="D148" s="27"/>
      <c r="G148" s="27"/>
      <c r="J148" s="27"/>
      <c r="K148" s="28"/>
      <c r="M148" s="12"/>
      <c r="N148" s="12"/>
    </row>
    <row r="149">
      <c r="A149" s="27"/>
      <c r="D149" s="27"/>
      <c r="G149" s="27"/>
      <c r="J149" s="27"/>
      <c r="K149" s="28"/>
      <c r="M149" s="12"/>
      <c r="N149" s="12"/>
    </row>
    <row r="150">
      <c r="A150" s="27"/>
      <c r="D150" s="27"/>
      <c r="G150" s="27"/>
      <c r="J150" s="27"/>
      <c r="K150" s="28"/>
      <c r="M150" s="12"/>
      <c r="N150" s="12"/>
    </row>
    <row r="151">
      <c r="A151" s="27"/>
      <c r="D151" s="27"/>
      <c r="G151" s="27"/>
      <c r="J151" s="27"/>
      <c r="K151" s="28"/>
      <c r="M151" s="12"/>
      <c r="N151" s="12"/>
    </row>
    <row r="152">
      <c r="A152" s="27"/>
      <c r="D152" s="27"/>
      <c r="G152" s="27"/>
      <c r="J152" s="27"/>
      <c r="K152" s="28"/>
      <c r="M152" s="12"/>
      <c r="N152" s="12"/>
    </row>
    <row r="153">
      <c r="A153" s="27"/>
      <c r="D153" s="27"/>
      <c r="G153" s="27"/>
      <c r="J153" s="27"/>
      <c r="K153" s="28"/>
      <c r="M153" s="12"/>
      <c r="N153" s="12"/>
    </row>
    <row r="154">
      <c r="A154" s="27"/>
      <c r="D154" s="27"/>
      <c r="G154" s="27"/>
      <c r="J154" s="27"/>
      <c r="K154" s="28"/>
      <c r="M154" s="12"/>
      <c r="N154" s="12"/>
    </row>
    <row r="155">
      <c r="A155" s="27"/>
      <c r="D155" s="27"/>
      <c r="G155" s="27"/>
      <c r="J155" s="27"/>
      <c r="K155" s="28"/>
      <c r="M155" s="12"/>
      <c r="N155" s="12"/>
    </row>
    <row r="156">
      <c r="A156" s="27"/>
      <c r="D156" s="27"/>
      <c r="G156" s="27"/>
      <c r="J156" s="27"/>
      <c r="K156" s="28"/>
      <c r="M156" s="12"/>
      <c r="N156" s="12"/>
    </row>
    <row r="157">
      <c r="A157" s="27"/>
      <c r="D157" s="27"/>
      <c r="G157" s="27"/>
      <c r="J157" s="27"/>
      <c r="K157" s="28"/>
      <c r="M157" s="12"/>
      <c r="N157" s="12"/>
    </row>
    <row r="158">
      <c r="A158" s="27"/>
      <c r="D158" s="27"/>
      <c r="G158" s="27"/>
      <c r="J158" s="27"/>
      <c r="K158" s="28"/>
      <c r="M158" s="12"/>
      <c r="N158" s="12"/>
    </row>
    <row r="159">
      <c r="A159" s="27"/>
      <c r="D159" s="27"/>
      <c r="G159" s="27"/>
      <c r="J159" s="27"/>
      <c r="K159" s="28"/>
      <c r="M159" s="12"/>
      <c r="N159" s="12"/>
    </row>
    <row r="160">
      <c r="A160" s="27"/>
      <c r="D160" s="27"/>
      <c r="G160" s="27"/>
      <c r="J160" s="27"/>
      <c r="K160" s="28"/>
      <c r="M160" s="12"/>
      <c r="N160" s="12"/>
    </row>
    <row r="161">
      <c r="A161" s="27"/>
      <c r="D161" s="27"/>
      <c r="G161" s="27"/>
      <c r="J161" s="27"/>
      <c r="K161" s="28"/>
      <c r="M161" s="12"/>
      <c r="N161" s="12"/>
    </row>
    <row r="162">
      <c r="A162" s="27"/>
      <c r="D162" s="27"/>
      <c r="G162" s="27"/>
      <c r="J162" s="27"/>
      <c r="K162" s="28"/>
      <c r="M162" s="12"/>
      <c r="N162" s="12"/>
    </row>
    <row r="163">
      <c r="A163" s="27"/>
      <c r="D163" s="27"/>
      <c r="G163" s="27"/>
      <c r="J163" s="27"/>
      <c r="K163" s="28"/>
      <c r="M163" s="12"/>
      <c r="N163" s="12"/>
    </row>
    <row r="164">
      <c r="A164" s="27"/>
      <c r="D164" s="27"/>
      <c r="G164" s="27"/>
      <c r="J164" s="27"/>
      <c r="K164" s="28"/>
      <c r="M164" s="12"/>
      <c r="N164" s="12"/>
    </row>
    <row r="165">
      <c r="A165" s="27"/>
      <c r="D165" s="27"/>
      <c r="G165" s="27"/>
      <c r="J165" s="27"/>
      <c r="K165" s="28"/>
      <c r="M165" s="12"/>
      <c r="N165" s="12"/>
    </row>
    <row r="166">
      <c r="A166" s="27"/>
      <c r="D166" s="27"/>
      <c r="G166" s="27"/>
      <c r="J166" s="27"/>
      <c r="K166" s="28"/>
      <c r="M166" s="12"/>
      <c r="N166" s="12"/>
    </row>
    <row r="167">
      <c r="A167" s="27"/>
      <c r="D167" s="27"/>
      <c r="G167" s="27"/>
      <c r="J167" s="27"/>
      <c r="K167" s="28"/>
      <c r="M167" s="12"/>
      <c r="N167" s="12"/>
    </row>
    <row r="168">
      <c r="A168" s="27"/>
      <c r="D168" s="27"/>
      <c r="G168" s="27"/>
      <c r="J168" s="27"/>
      <c r="K168" s="28"/>
      <c r="M168" s="12"/>
      <c r="N168" s="12"/>
    </row>
    <row r="169">
      <c r="A169" s="27"/>
      <c r="D169" s="27"/>
      <c r="G169" s="27"/>
      <c r="J169" s="27"/>
      <c r="K169" s="28"/>
      <c r="M169" s="12"/>
      <c r="N169" s="12"/>
    </row>
    <row r="170">
      <c r="A170" s="27"/>
      <c r="D170" s="27"/>
      <c r="G170" s="27"/>
      <c r="J170" s="27"/>
      <c r="K170" s="28"/>
      <c r="M170" s="12"/>
      <c r="N170" s="12"/>
    </row>
    <row r="171">
      <c r="A171" s="27"/>
      <c r="D171" s="27"/>
      <c r="G171" s="27"/>
      <c r="J171" s="27"/>
      <c r="K171" s="28"/>
      <c r="M171" s="12"/>
      <c r="N171" s="12"/>
    </row>
    <row r="172">
      <c r="A172" s="27"/>
      <c r="D172" s="27"/>
      <c r="G172" s="27"/>
      <c r="J172" s="27"/>
      <c r="K172" s="28"/>
      <c r="M172" s="12"/>
      <c r="N172" s="12"/>
    </row>
    <row r="173">
      <c r="A173" s="27"/>
      <c r="D173" s="27"/>
      <c r="G173" s="27"/>
      <c r="J173" s="27"/>
      <c r="K173" s="28"/>
      <c r="M173" s="12"/>
      <c r="N173" s="12"/>
    </row>
    <row r="174">
      <c r="A174" s="27"/>
      <c r="D174" s="27"/>
      <c r="G174" s="27"/>
      <c r="J174" s="27"/>
      <c r="K174" s="28"/>
      <c r="M174" s="12"/>
      <c r="N174" s="12"/>
    </row>
    <row r="175">
      <c r="A175" s="27"/>
      <c r="D175" s="27"/>
      <c r="G175" s="27"/>
      <c r="J175" s="27"/>
      <c r="K175" s="28"/>
      <c r="M175" s="12"/>
      <c r="N175" s="12"/>
    </row>
    <row r="176">
      <c r="A176" s="27"/>
      <c r="D176" s="27"/>
      <c r="G176" s="27"/>
      <c r="J176" s="27"/>
      <c r="K176" s="28"/>
      <c r="M176" s="12"/>
      <c r="N176" s="12"/>
    </row>
    <row r="177">
      <c r="A177" s="27"/>
      <c r="D177" s="27"/>
      <c r="G177" s="27"/>
      <c r="J177" s="27"/>
      <c r="K177" s="28"/>
      <c r="M177" s="12"/>
      <c r="N177" s="12"/>
    </row>
    <row r="178">
      <c r="A178" s="27"/>
      <c r="D178" s="27"/>
      <c r="G178" s="27"/>
      <c r="J178" s="27"/>
      <c r="K178" s="28"/>
      <c r="M178" s="12"/>
      <c r="N178" s="12"/>
    </row>
    <row r="179">
      <c r="A179" s="27"/>
      <c r="D179" s="27"/>
      <c r="G179" s="27"/>
      <c r="J179" s="27"/>
      <c r="K179" s="28"/>
      <c r="M179" s="12"/>
      <c r="N179" s="12"/>
    </row>
    <row r="180">
      <c r="A180" s="27"/>
      <c r="D180" s="27"/>
      <c r="G180" s="27"/>
      <c r="J180" s="27"/>
      <c r="K180" s="28"/>
      <c r="M180" s="12"/>
      <c r="N180" s="12"/>
    </row>
    <row r="181">
      <c r="A181" s="27"/>
      <c r="D181" s="27"/>
      <c r="G181" s="27"/>
      <c r="J181" s="27"/>
      <c r="K181" s="28"/>
      <c r="M181" s="12"/>
      <c r="N181" s="12"/>
    </row>
    <row r="182">
      <c r="A182" s="27"/>
      <c r="D182" s="27"/>
      <c r="G182" s="27"/>
      <c r="J182" s="27"/>
      <c r="K182" s="28"/>
      <c r="M182" s="12"/>
      <c r="N182" s="12"/>
    </row>
    <row r="183">
      <c r="A183" s="27"/>
      <c r="D183" s="27"/>
      <c r="G183" s="27"/>
      <c r="J183" s="27"/>
      <c r="K183" s="28"/>
      <c r="M183" s="12"/>
      <c r="N183" s="12"/>
    </row>
    <row r="184">
      <c r="A184" s="27"/>
      <c r="D184" s="27"/>
      <c r="G184" s="27"/>
      <c r="J184" s="27"/>
      <c r="K184" s="28"/>
      <c r="M184" s="12"/>
      <c r="N184" s="12"/>
    </row>
    <row r="185">
      <c r="A185" s="27"/>
      <c r="D185" s="27"/>
      <c r="G185" s="27"/>
      <c r="J185" s="27"/>
      <c r="K185" s="28"/>
      <c r="M185" s="12"/>
      <c r="N185" s="12"/>
    </row>
    <row r="186">
      <c r="A186" s="27"/>
      <c r="D186" s="27"/>
      <c r="G186" s="27"/>
      <c r="J186" s="27"/>
      <c r="K186" s="28"/>
      <c r="M186" s="12"/>
      <c r="N186" s="12"/>
    </row>
    <row r="187">
      <c r="A187" s="27"/>
      <c r="D187" s="27"/>
      <c r="G187" s="27"/>
      <c r="J187" s="27"/>
      <c r="K187" s="28"/>
      <c r="M187" s="12"/>
      <c r="N187" s="12"/>
    </row>
    <row r="188">
      <c r="A188" s="27"/>
      <c r="D188" s="27"/>
      <c r="G188" s="27"/>
      <c r="J188" s="27"/>
      <c r="K188" s="28"/>
      <c r="M188" s="12"/>
      <c r="N188" s="12"/>
    </row>
    <row r="189">
      <c r="A189" s="27"/>
      <c r="D189" s="27"/>
      <c r="G189" s="27"/>
      <c r="J189" s="27"/>
      <c r="K189" s="28"/>
      <c r="M189" s="12"/>
      <c r="N189" s="12"/>
    </row>
    <row r="190">
      <c r="A190" s="27"/>
      <c r="D190" s="27"/>
      <c r="G190" s="27"/>
      <c r="J190" s="27"/>
      <c r="K190" s="28"/>
      <c r="M190" s="12"/>
      <c r="N190" s="12"/>
    </row>
    <row r="191">
      <c r="A191" s="27"/>
      <c r="D191" s="27"/>
      <c r="G191" s="27"/>
      <c r="J191" s="27"/>
      <c r="K191" s="28"/>
      <c r="M191" s="12"/>
      <c r="N191" s="12"/>
    </row>
    <row r="192">
      <c r="A192" s="27"/>
      <c r="D192" s="27"/>
      <c r="G192" s="27"/>
      <c r="J192" s="27"/>
      <c r="K192" s="28"/>
      <c r="M192" s="12"/>
      <c r="N192" s="12"/>
    </row>
    <row r="193">
      <c r="A193" s="27"/>
      <c r="D193" s="27"/>
      <c r="G193" s="27"/>
      <c r="J193" s="27"/>
      <c r="K193" s="28"/>
      <c r="M193" s="12"/>
      <c r="N193" s="12"/>
    </row>
    <row r="194">
      <c r="A194" s="27"/>
      <c r="D194" s="27"/>
      <c r="G194" s="27"/>
      <c r="J194" s="27"/>
      <c r="K194" s="28"/>
      <c r="M194" s="12"/>
      <c r="N194" s="12"/>
    </row>
    <row r="195">
      <c r="A195" s="27"/>
      <c r="D195" s="27"/>
      <c r="G195" s="27"/>
      <c r="J195" s="27"/>
      <c r="K195" s="28"/>
      <c r="M195" s="12"/>
      <c r="N195" s="12"/>
    </row>
    <row r="196">
      <c r="A196" s="27"/>
      <c r="D196" s="27"/>
      <c r="G196" s="27"/>
      <c r="J196" s="27"/>
      <c r="K196" s="28"/>
      <c r="M196" s="12"/>
      <c r="N196" s="12"/>
    </row>
    <row r="197">
      <c r="A197" s="27"/>
      <c r="D197" s="27"/>
      <c r="G197" s="27"/>
      <c r="J197" s="27"/>
      <c r="K197" s="28"/>
      <c r="M197" s="12"/>
      <c r="N197" s="12"/>
    </row>
    <row r="198">
      <c r="A198" s="27"/>
      <c r="D198" s="27"/>
      <c r="G198" s="27"/>
      <c r="J198" s="27"/>
      <c r="K198" s="28"/>
      <c r="M198" s="12"/>
      <c r="N198" s="12"/>
    </row>
    <row r="199">
      <c r="A199" s="27"/>
      <c r="D199" s="27"/>
      <c r="G199" s="27"/>
      <c r="J199" s="27"/>
      <c r="K199" s="28"/>
      <c r="M199" s="12"/>
      <c r="N199" s="12"/>
    </row>
    <row r="200">
      <c r="A200" s="27"/>
      <c r="D200" s="27"/>
      <c r="G200" s="27"/>
      <c r="J200" s="27"/>
      <c r="K200" s="28"/>
      <c r="M200" s="12"/>
      <c r="N200" s="12"/>
    </row>
    <row r="201">
      <c r="A201" s="27"/>
      <c r="D201" s="27"/>
      <c r="G201" s="27"/>
      <c r="J201" s="27"/>
      <c r="K201" s="28"/>
      <c r="M201" s="12"/>
      <c r="N201" s="12"/>
    </row>
    <row r="202">
      <c r="A202" s="27"/>
      <c r="D202" s="27"/>
      <c r="G202" s="27"/>
      <c r="J202" s="27"/>
      <c r="K202" s="28"/>
      <c r="M202" s="12"/>
      <c r="N202" s="12"/>
    </row>
    <row r="203">
      <c r="A203" s="27"/>
      <c r="D203" s="27"/>
      <c r="G203" s="27"/>
      <c r="J203" s="27"/>
      <c r="K203" s="28"/>
      <c r="M203" s="12"/>
      <c r="N203" s="12"/>
    </row>
    <row r="204">
      <c r="A204" s="27"/>
      <c r="D204" s="27"/>
      <c r="G204" s="27"/>
      <c r="J204" s="27"/>
      <c r="K204" s="28"/>
      <c r="M204" s="12"/>
      <c r="N204" s="12"/>
    </row>
    <row r="205">
      <c r="A205" s="27"/>
      <c r="D205" s="27"/>
      <c r="G205" s="27"/>
      <c r="J205" s="27"/>
      <c r="K205" s="28"/>
      <c r="M205" s="12"/>
      <c r="N205" s="12"/>
    </row>
    <row r="206">
      <c r="A206" s="27"/>
      <c r="D206" s="27"/>
      <c r="G206" s="27"/>
      <c r="J206" s="27"/>
      <c r="K206" s="28"/>
      <c r="M206" s="12"/>
      <c r="N206" s="12"/>
    </row>
    <row r="207">
      <c r="A207" s="27"/>
      <c r="D207" s="27"/>
      <c r="G207" s="27"/>
      <c r="J207" s="27"/>
      <c r="K207" s="28"/>
      <c r="M207" s="12"/>
      <c r="N207" s="12"/>
    </row>
    <row r="208">
      <c r="A208" s="27"/>
      <c r="D208" s="27"/>
      <c r="G208" s="27"/>
      <c r="J208" s="27"/>
      <c r="K208" s="28"/>
      <c r="M208" s="12"/>
      <c r="N208" s="12"/>
    </row>
    <row r="209">
      <c r="A209" s="27"/>
      <c r="D209" s="27"/>
      <c r="G209" s="27"/>
      <c r="J209" s="27"/>
      <c r="K209" s="28"/>
      <c r="M209" s="12"/>
      <c r="N209" s="12"/>
    </row>
    <row r="210">
      <c r="A210" s="27"/>
      <c r="D210" s="27"/>
      <c r="G210" s="27"/>
      <c r="J210" s="27"/>
      <c r="K210" s="28"/>
      <c r="M210" s="12"/>
      <c r="N210" s="12"/>
    </row>
    <row r="211">
      <c r="A211" s="27"/>
      <c r="D211" s="27"/>
      <c r="G211" s="27"/>
      <c r="J211" s="27"/>
      <c r="K211" s="28"/>
      <c r="M211" s="12"/>
      <c r="N211" s="12"/>
    </row>
    <row r="212">
      <c r="A212" s="27"/>
      <c r="D212" s="27"/>
      <c r="G212" s="27"/>
      <c r="J212" s="27"/>
      <c r="K212" s="28"/>
      <c r="M212" s="12"/>
      <c r="N212" s="12"/>
    </row>
    <row r="213">
      <c r="A213" s="27"/>
      <c r="D213" s="27"/>
      <c r="G213" s="27"/>
      <c r="J213" s="27"/>
      <c r="K213" s="28"/>
      <c r="M213" s="12"/>
      <c r="N213" s="12"/>
    </row>
    <row r="214">
      <c r="A214" s="27"/>
      <c r="D214" s="27"/>
      <c r="G214" s="27"/>
      <c r="J214" s="27"/>
      <c r="K214" s="28"/>
      <c r="M214" s="12"/>
      <c r="N214" s="12"/>
    </row>
    <row r="215">
      <c r="A215" s="27"/>
      <c r="D215" s="27"/>
      <c r="G215" s="27"/>
      <c r="J215" s="27"/>
      <c r="K215" s="28"/>
      <c r="M215" s="12"/>
      <c r="N215" s="12"/>
    </row>
    <row r="216">
      <c r="A216" s="27"/>
      <c r="D216" s="27"/>
      <c r="G216" s="27"/>
      <c r="J216" s="27"/>
      <c r="K216" s="28"/>
      <c r="M216" s="12"/>
      <c r="N216" s="12"/>
    </row>
    <row r="217">
      <c r="A217" s="27"/>
      <c r="D217" s="27"/>
      <c r="G217" s="27"/>
      <c r="J217" s="27"/>
      <c r="K217" s="28"/>
      <c r="M217" s="12"/>
      <c r="N217" s="12"/>
    </row>
    <row r="218">
      <c r="A218" s="27"/>
      <c r="D218" s="27"/>
      <c r="G218" s="27"/>
      <c r="J218" s="27"/>
      <c r="K218" s="28"/>
      <c r="M218" s="12"/>
      <c r="N218" s="12"/>
    </row>
    <row r="219">
      <c r="A219" s="27"/>
      <c r="D219" s="27"/>
      <c r="G219" s="27"/>
      <c r="J219" s="27"/>
      <c r="K219" s="28"/>
      <c r="M219" s="12"/>
      <c r="N219" s="12"/>
    </row>
    <row r="220">
      <c r="A220" s="27"/>
      <c r="D220" s="27"/>
      <c r="G220" s="27"/>
      <c r="J220" s="27"/>
      <c r="K220" s="28"/>
      <c r="M220" s="12"/>
      <c r="N220" s="12"/>
    </row>
    <row r="221">
      <c r="A221" s="27"/>
      <c r="D221" s="27"/>
      <c r="G221" s="27"/>
      <c r="J221" s="27"/>
      <c r="K221" s="28"/>
      <c r="M221" s="12"/>
      <c r="N221" s="12"/>
    </row>
    <row r="222">
      <c r="A222" s="27"/>
      <c r="D222" s="27"/>
      <c r="G222" s="27"/>
      <c r="J222" s="27"/>
      <c r="K222" s="28"/>
      <c r="M222" s="12"/>
      <c r="N222" s="12"/>
    </row>
    <row r="223">
      <c r="A223" s="27"/>
      <c r="D223" s="27"/>
      <c r="G223" s="27"/>
      <c r="J223" s="27"/>
      <c r="K223" s="28"/>
      <c r="M223" s="12"/>
      <c r="N223" s="12"/>
    </row>
    <row r="224">
      <c r="A224" s="27"/>
      <c r="D224" s="27"/>
      <c r="G224" s="27"/>
      <c r="J224" s="27"/>
      <c r="K224" s="28"/>
      <c r="M224" s="12"/>
      <c r="N224" s="12"/>
    </row>
    <row r="225">
      <c r="A225" s="27"/>
      <c r="D225" s="27"/>
      <c r="G225" s="27"/>
      <c r="J225" s="27"/>
      <c r="K225" s="28"/>
      <c r="M225" s="12"/>
      <c r="N225" s="12"/>
    </row>
    <row r="226">
      <c r="A226" s="27"/>
      <c r="D226" s="27"/>
      <c r="G226" s="27"/>
      <c r="J226" s="27"/>
      <c r="K226" s="28"/>
      <c r="M226" s="12"/>
      <c r="N226" s="12"/>
    </row>
    <row r="227">
      <c r="A227" s="27"/>
      <c r="D227" s="27"/>
      <c r="G227" s="27"/>
      <c r="J227" s="27"/>
      <c r="K227" s="28"/>
      <c r="M227" s="12"/>
      <c r="N227" s="12"/>
    </row>
    <row r="228">
      <c r="A228" s="27"/>
      <c r="D228" s="27"/>
      <c r="G228" s="27"/>
      <c r="J228" s="27"/>
      <c r="K228" s="28"/>
      <c r="M228" s="12"/>
      <c r="N228" s="12"/>
    </row>
    <row r="229">
      <c r="A229" s="27"/>
      <c r="D229" s="27"/>
      <c r="G229" s="27"/>
      <c r="J229" s="27"/>
      <c r="K229" s="28"/>
      <c r="M229" s="12"/>
      <c r="N229" s="12"/>
    </row>
    <row r="230">
      <c r="A230" s="27"/>
      <c r="D230" s="27"/>
      <c r="G230" s="27"/>
      <c r="J230" s="27"/>
      <c r="K230" s="28"/>
      <c r="M230" s="12"/>
      <c r="N230" s="12"/>
    </row>
    <row r="231">
      <c r="A231" s="27"/>
      <c r="D231" s="27"/>
      <c r="G231" s="27"/>
      <c r="J231" s="27"/>
      <c r="K231" s="28"/>
      <c r="M231" s="12"/>
      <c r="N231" s="12"/>
    </row>
    <row r="232">
      <c r="A232" s="27"/>
      <c r="D232" s="27"/>
      <c r="G232" s="27"/>
      <c r="J232" s="27"/>
      <c r="K232" s="28"/>
      <c r="M232" s="12"/>
      <c r="N232" s="12"/>
    </row>
    <row r="233">
      <c r="A233" s="27"/>
      <c r="D233" s="27"/>
      <c r="G233" s="27"/>
      <c r="J233" s="27"/>
      <c r="K233" s="28"/>
      <c r="M233" s="12"/>
      <c r="N233" s="12"/>
    </row>
    <row r="234">
      <c r="A234" s="27"/>
      <c r="D234" s="27"/>
      <c r="G234" s="27"/>
      <c r="J234" s="27"/>
      <c r="K234" s="28"/>
      <c r="M234" s="12"/>
      <c r="N234" s="12"/>
    </row>
    <row r="235">
      <c r="A235" s="27"/>
      <c r="D235" s="27"/>
      <c r="G235" s="27"/>
      <c r="J235" s="27"/>
      <c r="K235" s="28"/>
      <c r="M235" s="12"/>
      <c r="N235" s="12"/>
    </row>
    <row r="236">
      <c r="A236" s="27"/>
      <c r="D236" s="27"/>
      <c r="G236" s="27"/>
      <c r="J236" s="27"/>
      <c r="K236" s="28"/>
      <c r="M236" s="12"/>
      <c r="N236" s="12"/>
    </row>
    <row r="237">
      <c r="A237" s="27"/>
      <c r="D237" s="27"/>
      <c r="G237" s="27"/>
      <c r="J237" s="27"/>
      <c r="K237" s="28"/>
      <c r="M237" s="12"/>
      <c r="N237" s="12"/>
    </row>
    <row r="238">
      <c r="A238" s="27"/>
      <c r="D238" s="27"/>
      <c r="G238" s="27"/>
      <c r="J238" s="27"/>
      <c r="K238" s="28"/>
      <c r="M238" s="12"/>
      <c r="N238" s="12"/>
    </row>
    <row r="239">
      <c r="A239" s="27"/>
      <c r="D239" s="27"/>
      <c r="G239" s="27"/>
      <c r="J239" s="27"/>
      <c r="K239" s="28"/>
      <c r="M239" s="12"/>
      <c r="N239" s="12"/>
    </row>
    <row r="240">
      <c r="A240" s="27"/>
      <c r="D240" s="27"/>
      <c r="G240" s="27"/>
      <c r="J240" s="27"/>
      <c r="K240" s="28"/>
      <c r="M240" s="12"/>
      <c r="N240" s="12"/>
    </row>
    <row r="241">
      <c r="A241" s="27"/>
      <c r="D241" s="27"/>
      <c r="G241" s="27"/>
      <c r="J241" s="27"/>
      <c r="K241" s="28"/>
      <c r="M241" s="12"/>
      <c r="N241" s="12"/>
    </row>
    <row r="242">
      <c r="A242" s="27"/>
      <c r="D242" s="27"/>
      <c r="G242" s="27"/>
      <c r="J242" s="27"/>
      <c r="K242" s="28"/>
      <c r="M242" s="12"/>
      <c r="N242" s="12"/>
    </row>
    <row r="243">
      <c r="A243" s="27"/>
      <c r="D243" s="27"/>
      <c r="G243" s="27"/>
      <c r="J243" s="27"/>
      <c r="K243" s="28"/>
      <c r="M243" s="12"/>
      <c r="N243" s="12"/>
    </row>
    <row r="244">
      <c r="A244" s="27"/>
      <c r="D244" s="27"/>
      <c r="G244" s="27"/>
      <c r="J244" s="27"/>
      <c r="K244" s="28"/>
      <c r="M244" s="12"/>
      <c r="N244" s="12"/>
    </row>
    <row r="245">
      <c r="A245" s="27"/>
      <c r="D245" s="27"/>
      <c r="G245" s="27"/>
      <c r="J245" s="27"/>
      <c r="K245" s="28"/>
      <c r="M245" s="12"/>
      <c r="N245" s="12"/>
    </row>
    <row r="246">
      <c r="A246" s="27"/>
      <c r="D246" s="27"/>
      <c r="G246" s="27"/>
      <c r="J246" s="27"/>
      <c r="K246" s="28"/>
      <c r="M246" s="12"/>
      <c r="N246" s="12"/>
    </row>
    <row r="247">
      <c r="A247" s="27"/>
      <c r="D247" s="27"/>
      <c r="G247" s="27"/>
      <c r="J247" s="27"/>
      <c r="K247" s="28"/>
      <c r="M247" s="12"/>
      <c r="N247" s="12"/>
    </row>
    <row r="248">
      <c r="A248" s="27"/>
      <c r="D248" s="27"/>
      <c r="G248" s="27"/>
      <c r="J248" s="27"/>
      <c r="K248" s="28"/>
      <c r="M248" s="12"/>
      <c r="N248" s="12"/>
    </row>
    <row r="249">
      <c r="A249" s="27"/>
      <c r="D249" s="27"/>
      <c r="G249" s="27"/>
      <c r="J249" s="27"/>
      <c r="K249" s="28"/>
      <c r="M249" s="12"/>
      <c r="N249" s="12"/>
    </row>
    <row r="250">
      <c r="A250" s="27"/>
      <c r="D250" s="27"/>
      <c r="G250" s="27"/>
      <c r="J250" s="27"/>
      <c r="K250" s="28"/>
      <c r="M250" s="12"/>
      <c r="N250" s="12"/>
    </row>
    <row r="251">
      <c r="A251" s="27"/>
      <c r="D251" s="27"/>
      <c r="G251" s="27"/>
      <c r="J251" s="27"/>
      <c r="K251" s="28"/>
      <c r="M251" s="12"/>
      <c r="N251" s="12"/>
    </row>
    <row r="252">
      <c r="A252" s="27"/>
      <c r="D252" s="27"/>
      <c r="G252" s="27"/>
      <c r="J252" s="27"/>
      <c r="K252" s="28"/>
      <c r="M252" s="12"/>
      <c r="N252" s="12"/>
    </row>
    <row r="253">
      <c r="A253" s="27"/>
      <c r="D253" s="27"/>
      <c r="G253" s="27"/>
      <c r="J253" s="27"/>
      <c r="K253" s="28"/>
      <c r="M253" s="12"/>
      <c r="N253" s="12"/>
    </row>
    <row r="254">
      <c r="A254" s="27"/>
      <c r="D254" s="27"/>
      <c r="G254" s="27"/>
      <c r="J254" s="27"/>
      <c r="K254" s="28"/>
      <c r="M254" s="12"/>
      <c r="N254" s="12"/>
    </row>
    <row r="255">
      <c r="A255" s="27"/>
      <c r="D255" s="27"/>
      <c r="G255" s="27"/>
      <c r="J255" s="27"/>
      <c r="K255" s="28"/>
      <c r="M255" s="12"/>
      <c r="N255" s="12"/>
    </row>
    <row r="256">
      <c r="A256" s="27"/>
      <c r="D256" s="27"/>
      <c r="G256" s="27"/>
      <c r="J256" s="27"/>
      <c r="K256" s="28"/>
      <c r="M256" s="12"/>
      <c r="N256" s="12"/>
    </row>
    <row r="257">
      <c r="A257" s="27"/>
      <c r="D257" s="27"/>
      <c r="G257" s="27"/>
      <c r="J257" s="27"/>
      <c r="K257" s="28"/>
      <c r="M257" s="12"/>
      <c r="N257" s="12"/>
    </row>
    <row r="258">
      <c r="A258" s="27"/>
      <c r="D258" s="27"/>
      <c r="G258" s="27"/>
      <c r="J258" s="27"/>
      <c r="K258" s="28"/>
      <c r="M258" s="12"/>
      <c r="N258" s="12"/>
    </row>
    <row r="259">
      <c r="A259" s="27"/>
      <c r="D259" s="27"/>
      <c r="G259" s="27"/>
      <c r="J259" s="27"/>
      <c r="K259" s="28"/>
      <c r="M259" s="12"/>
      <c r="N259" s="12"/>
    </row>
    <row r="260">
      <c r="A260" s="27"/>
      <c r="D260" s="27"/>
      <c r="G260" s="27"/>
      <c r="J260" s="27"/>
      <c r="K260" s="28"/>
      <c r="M260" s="12"/>
      <c r="N260" s="12"/>
    </row>
    <row r="261">
      <c r="A261" s="27"/>
      <c r="D261" s="27"/>
      <c r="G261" s="27"/>
      <c r="J261" s="27"/>
      <c r="K261" s="28"/>
      <c r="M261" s="12"/>
      <c r="N261" s="12"/>
    </row>
    <row r="262">
      <c r="A262" s="27"/>
      <c r="D262" s="27"/>
      <c r="G262" s="27"/>
      <c r="J262" s="27"/>
      <c r="K262" s="28"/>
      <c r="M262" s="12"/>
      <c r="N262" s="12"/>
    </row>
    <row r="263">
      <c r="A263" s="27"/>
      <c r="D263" s="27"/>
      <c r="G263" s="27"/>
      <c r="J263" s="27"/>
      <c r="K263" s="28"/>
      <c r="M263" s="12"/>
      <c r="N263" s="12"/>
    </row>
    <row r="264">
      <c r="A264" s="27"/>
      <c r="D264" s="27"/>
      <c r="G264" s="27"/>
      <c r="J264" s="27"/>
      <c r="K264" s="28"/>
      <c r="M264" s="12"/>
      <c r="N264" s="12"/>
    </row>
    <row r="265">
      <c r="A265" s="27"/>
      <c r="D265" s="27"/>
      <c r="G265" s="27"/>
      <c r="J265" s="27"/>
      <c r="K265" s="28"/>
      <c r="M265" s="12"/>
      <c r="N265" s="12"/>
    </row>
    <row r="266">
      <c r="A266" s="27"/>
      <c r="D266" s="27"/>
      <c r="G266" s="27"/>
      <c r="J266" s="27"/>
      <c r="K266" s="28"/>
      <c r="M266" s="12"/>
      <c r="N266" s="12"/>
    </row>
    <row r="267">
      <c r="A267" s="27"/>
      <c r="D267" s="27"/>
      <c r="G267" s="27"/>
      <c r="J267" s="27"/>
      <c r="K267" s="28"/>
      <c r="M267" s="12"/>
      <c r="N267" s="12"/>
    </row>
    <row r="268">
      <c r="A268" s="27"/>
      <c r="D268" s="27"/>
      <c r="G268" s="27"/>
      <c r="J268" s="27"/>
      <c r="K268" s="28"/>
      <c r="M268" s="12"/>
      <c r="N268" s="12"/>
    </row>
    <row r="269">
      <c r="A269" s="27"/>
      <c r="D269" s="27"/>
      <c r="G269" s="27"/>
      <c r="J269" s="27"/>
      <c r="K269" s="28"/>
      <c r="M269" s="12"/>
      <c r="N269" s="12"/>
    </row>
    <row r="270">
      <c r="A270" s="27"/>
      <c r="D270" s="27"/>
      <c r="G270" s="27"/>
      <c r="J270" s="27"/>
      <c r="K270" s="28"/>
      <c r="M270" s="12"/>
      <c r="N270" s="12"/>
    </row>
    <row r="271">
      <c r="A271" s="27"/>
      <c r="D271" s="27"/>
      <c r="G271" s="27"/>
      <c r="J271" s="27"/>
      <c r="K271" s="28"/>
      <c r="M271" s="12"/>
      <c r="N271" s="12"/>
    </row>
    <row r="272">
      <c r="A272" s="27"/>
      <c r="D272" s="27"/>
      <c r="G272" s="27"/>
      <c r="J272" s="27"/>
      <c r="K272" s="28"/>
      <c r="M272" s="12"/>
      <c r="N272" s="12"/>
    </row>
    <row r="273">
      <c r="A273" s="27"/>
      <c r="D273" s="27"/>
      <c r="G273" s="27"/>
      <c r="J273" s="27"/>
      <c r="K273" s="28"/>
      <c r="M273" s="12"/>
      <c r="N273" s="12"/>
    </row>
    <row r="274">
      <c r="A274" s="27"/>
      <c r="D274" s="27"/>
      <c r="G274" s="27"/>
      <c r="J274" s="27"/>
      <c r="K274" s="28"/>
      <c r="M274" s="12"/>
      <c r="N274" s="12"/>
    </row>
    <row r="275">
      <c r="A275" s="27"/>
      <c r="D275" s="27"/>
      <c r="G275" s="27"/>
      <c r="J275" s="27"/>
      <c r="K275" s="28"/>
      <c r="M275" s="12"/>
      <c r="N275" s="12"/>
    </row>
    <row r="276">
      <c r="A276" s="27"/>
      <c r="D276" s="27"/>
      <c r="G276" s="27"/>
      <c r="J276" s="27"/>
      <c r="K276" s="28"/>
      <c r="M276" s="12"/>
      <c r="N276" s="12"/>
    </row>
    <row r="277">
      <c r="A277" s="27"/>
      <c r="D277" s="27"/>
      <c r="G277" s="27"/>
      <c r="J277" s="27"/>
      <c r="K277" s="28"/>
      <c r="M277" s="12"/>
      <c r="N277" s="12"/>
    </row>
    <row r="278">
      <c r="A278" s="27"/>
      <c r="D278" s="27"/>
      <c r="G278" s="27"/>
      <c r="J278" s="27"/>
      <c r="K278" s="28"/>
      <c r="M278" s="12"/>
      <c r="N278" s="12"/>
    </row>
    <row r="279">
      <c r="A279" s="27"/>
      <c r="D279" s="27"/>
      <c r="G279" s="27"/>
      <c r="J279" s="27"/>
      <c r="K279" s="28"/>
      <c r="M279" s="12"/>
      <c r="N279" s="12"/>
    </row>
    <row r="280">
      <c r="A280" s="27"/>
      <c r="D280" s="27"/>
      <c r="G280" s="27"/>
      <c r="J280" s="27"/>
      <c r="K280" s="28"/>
      <c r="M280" s="12"/>
      <c r="N280" s="12"/>
    </row>
    <row r="281">
      <c r="A281" s="27"/>
      <c r="D281" s="27"/>
      <c r="G281" s="27"/>
      <c r="J281" s="27"/>
      <c r="K281" s="28"/>
      <c r="M281" s="12"/>
      <c r="N281" s="12"/>
    </row>
    <row r="282">
      <c r="A282" s="27"/>
      <c r="D282" s="27"/>
      <c r="G282" s="27"/>
      <c r="J282" s="27"/>
      <c r="K282" s="28"/>
      <c r="M282" s="12"/>
      <c r="N282" s="12"/>
    </row>
    <row r="283">
      <c r="A283" s="27"/>
      <c r="D283" s="27"/>
      <c r="G283" s="27"/>
      <c r="J283" s="27"/>
      <c r="K283" s="28"/>
      <c r="M283" s="12"/>
      <c r="N283" s="12"/>
    </row>
    <row r="284">
      <c r="A284" s="27"/>
      <c r="D284" s="27"/>
      <c r="G284" s="27"/>
      <c r="J284" s="27"/>
      <c r="K284" s="28"/>
      <c r="M284" s="12"/>
      <c r="N284" s="12"/>
    </row>
    <row r="285">
      <c r="A285" s="27"/>
      <c r="D285" s="27"/>
      <c r="G285" s="27"/>
      <c r="J285" s="27"/>
      <c r="K285" s="28"/>
      <c r="M285" s="12"/>
      <c r="N285" s="12"/>
    </row>
    <row r="286">
      <c r="A286" s="27"/>
      <c r="D286" s="27"/>
      <c r="G286" s="27"/>
      <c r="J286" s="27"/>
      <c r="K286" s="28"/>
      <c r="M286" s="12"/>
      <c r="N286" s="12"/>
    </row>
    <row r="287">
      <c r="A287" s="27"/>
      <c r="D287" s="27"/>
      <c r="G287" s="27"/>
      <c r="J287" s="27"/>
      <c r="K287" s="28"/>
      <c r="M287" s="12"/>
      <c r="N287" s="12"/>
    </row>
    <row r="288">
      <c r="A288" s="27"/>
      <c r="D288" s="27"/>
      <c r="G288" s="27"/>
      <c r="J288" s="27"/>
      <c r="K288" s="28"/>
      <c r="M288" s="12"/>
      <c r="N288" s="12"/>
    </row>
    <row r="289">
      <c r="A289" s="27"/>
      <c r="D289" s="27"/>
      <c r="G289" s="27"/>
      <c r="J289" s="27"/>
      <c r="K289" s="28"/>
      <c r="M289" s="12"/>
      <c r="N289" s="12"/>
    </row>
    <row r="290">
      <c r="A290" s="27"/>
      <c r="D290" s="27"/>
      <c r="G290" s="27"/>
      <c r="J290" s="27"/>
      <c r="K290" s="28"/>
      <c r="M290" s="12"/>
      <c r="N290" s="12"/>
    </row>
    <row r="291">
      <c r="A291" s="27"/>
      <c r="D291" s="27"/>
      <c r="G291" s="27"/>
      <c r="J291" s="27"/>
      <c r="K291" s="28"/>
      <c r="M291" s="12"/>
      <c r="N291" s="12"/>
    </row>
    <row r="292">
      <c r="A292" s="27"/>
      <c r="D292" s="27"/>
      <c r="G292" s="27"/>
      <c r="J292" s="27"/>
      <c r="K292" s="28"/>
      <c r="M292" s="12"/>
      <c r="N292" s="12"/>
    </row>
    <row r="293">
      <c r="A293" s="27"/>
      <c r="D293" s="27"/>
      <c r="G293" s="27"/>
      <c r="J293" s="27"/>
      <c r="K293" s="28"/>
      <c r="M293" s="12"/>
      <c r="N293" s="12"/>
    </row>
    <row r="294">
      <c r="A294" s="27"/>
      <c r="D294" s="27"/>
      <c r="G294" s="27"/>
      <c r="J294" s="27"/>
      <c r="K294" s="28"/>
      <c r="M294" s="12"/>
      <c r="N294" s="12"/>
    </row>
    <row r="295">
      <c r="A295" s="27"/>
      <c r="D295" s="27"/>
      <c r="G295" s="27"/>
      <c r="J295" s="27"/>
      <c r="K295" s="28"/>
      <c r="M295" s="12"/>
      <c r="N295" s="12"/>
    </row>
    <row r="296">
      <c r="A296" s="27"/>
      <c r="D296" s="27"/>
      <c r="G296" s="27"/>
      <c r="J296" s="27"/>
      <c r="K296" s="28"/>
      <c r="M296" s="12"/>
      <c r="N296" s="12"/>
    </row>
    <row r="297">
      <c r="A297" s="27"/>
      <c r="D297" s="27"/>
      <c r="G297" s="27"/>
      <c r="J297" s="27"/>
      <c r="K297" s="28"/>
      <c r="M297" s="12"/>
      <c r="N297" s="12"/>
    </row>
    <row r="298">
      <c r="A298" s="27"/>
      <c r="D298" s="27"/>
      <c r="G298" s="27"/>
      <c r="J298" s="27"/>
      <c r="K298" s="28"/>
      <c r="M298" s="12"/>
      <c r="N298" s="12"/>
    </row>
    <row r="299">
      <c r="A299" s="27"/>
      <c r="D299" s="27"/>
      <c r="G299" s="27"/>
      <c r="J299" s="27"/>
      <c r="K299" s="28"/>
      <c r="M299" s="12"/>
      <c r="N299" s="12"/>
    </row>
    <row r="300">
      <c r="A300" s="27"/>
      <c r="D300" s="27"/>
      <c r="G300" s="27"/>
      <c r="J300" s="27"/>
      <c r="K300" s="28"/>
      <c r="M300" s="12"/>
      <c r="N300" s="12"/>
    </row>
    <row r="301">
      <c r="A301" s="27"/>
      <c r="D301" s="27"/>
      <c r="G301" s="27"/>
      <c r="J301" s="27"/>
      <c r="K301" s="28"/>
      <c r="M301" s="12"/>
      <c r="N301" s="12"/>
    </row>
    <row r="302">
      <c r="A302" s="27"/>
      <c r="D302" s="27"/>
      <c r="G302" s="27"/>
      <c r="J302" s="27"/>
      <c r="K302" s="28"/>
      <c r="M302" s="12"/>
      <c r="N302" s="12"/>
    </row>
    <row r="303">
      <c r="A303" s="27"/>
      <c r="D303" s="27"/>
      <c r="G303" s="27"/>
      <c r="J303" s="27"/>
      <c r="K303" s="28"/>
      <c r="M303" s="12"/>
      <c r="N303" s="12"/>
    </row>
    <row r="304">
      <c r="A304" s="27"/>
      <c r="D304" s="27"/>
      <c r="G304" s="27"/>
      <c r="J304" s="27"/>
      <c r="K304" s="28"/>
      <c r="M304" s="12"/>
      <c r="N304" s="12"/>
    </row>
    <row r="305">
      <c r="A305" s="27"/>
      <c r="D305" s="27"/>
      <c r="G305" s="27"/>
      <c r="J305" s="27"/>
      <c r="K305" s="28"/>
      <c r="M305" s="12"/>
      <c r="N305" s="12"/>
    </row>
    <row r="306">
      <c r="A306" s="27"/>
      <c r="D306" s="27"/>
      <c r="G306" s="27"/>
      <c r="J306" s="27"/>
      <c r="K306" s="28"/>
      <c r="M306" s="12"/>
      <c r="N306" s="12"/>
    </row>
    <row r="307">
      <c r="A307" s="27"/>
      <c r="D307" s="27"/>
      <c r="G307" s="27"/>
      <c r="J307" s="27"/>
      <c r="K307" s="28"/>
      <c r="M307" s="12"/>
      <c r="N307" s="12"/>
    </row>
    <row r="308">
      <c r="A308" s="27"/>
      <c r="D308" s="27"/>
      <c r="G308" s="27"/>
      <c r="J308" s="27"/>
      <c r="K308" s="28"/>
      <c r="M308" s="12"/>
      <c r="N308" s="12"/>
    </row>
    <row r="309">
      <c r="A309" s="27"/>
      <c r="D309" s="27"/>
      <c r="G309" s="27"/>
      <c r="J309" s="27"/>
      <c r="K309" s="28"/>
      <c r="M309" s="12"/>
      <c r="N309" s="12"/>
    </row>
    <row r="310">
      <c r="A310" s="27"/>
      <c r="D310" s="27"/>
      <c r="G310" s="27"/>
      <c r="J310" s="27"/>
      <c r="K310" s="28"/>
      <c r="M310" s="12"/>
      <c r="N310" s="12"/>
    </row>
    <row r="311">
      <c r="A311" s="27"/>
      <c r="D311" s="27"/>
      <c r="G311" s="27"/>
      <c r="J311" s="27"/>
      <c r="K311" s="28"/>
      <c r="M311" s="12"/>
      <c r="N311" s="12"/>
    </row>
    <row r="312">
      <c r="A312" s="27"/>
      <c r="D312" s="27"/>
      <c r="G312" s="27"/>
      <c r="J312" s="27"/>
      <c r="K312" s="28"/>
      <c r="M312" s="12"/>
      <c r="N312" s="12"/>
    </row>
    <row r="313">
      <c r="A313" s="27"/>
      <c r="D313" s="27"/>
      <c r="G313" s="27"/>
      <c r="J313" s="27"/>
      <c r="K313" s="28"/>
      <c r="M313" s="12"/>
      <c r="N313" s="12"/>
    </row>
    <row r="314">
      <c r="A314" s="27"/>
      <c r="D314" s="27"/>
      <c r="G314" s="27"/>
      <c r="J314" s="27"/>
      <c r="K314" s="28"/>
      <c r="M314" s="12"/>
      <c r="N314" s="12"/>
    </row>
    <row r="315">
      <c r="A315" s="27"/>
      <c r="D315" s="27"/>
      <c r="G315" s="27"/>
      <c r="J315" s="27"/>
      <c r="K315" s="28"/>
      <c r="M315" s="12"/>
      <c r="N315" s="12"/>
    </row>
    <row r="316">
      <c r="A316" s="27"/>
      <c r="D316" s="27"/>
      <c r="G316" s="27"/>
      <c r="J316" s="27"/>
      <c r="K316" s="28"/>
      <c r="M316" s="12"/>
      <c r="N316" s="12"/>
    </row>
    <row r="317">
      <c r="A317" s="27"/>
      <c r="D317" s="27"/>
      <c r="G317" s="27"/>
      <c r="J317" s="27"/>
      <c r="K317" s="28"/>
      <c r="M317" s="12"/>
      <c r="N317" s="12"/>
    </row>
    <row r="318">
      <c r="A318" s="27"/>
      <c r="D318" s="27"/>
      <c r="G318" s="27"/>
      <c r="J318" s="27"/>
      <c r="K318" s="28"/>
      <c r="M318" s="12"/>
      <c r="N318" s="12"/>
    </row>
    <row r="319">
      <c r="A319" s="27"/>
      <c r="D319" s="27"/>
      <c r="G319" s="27"/>
      <c r="J319" s="27"/>
      <c r="K319" s="28"/>
      <c r="M319" s="12"/>
      <c r="N319" s="12"/>
    </row>
    <row r="320">
      <c r="A320" s="27"/>
      <c r="D320" s="27"/>
      <c r="G320" s="27"/>
      <c r="J320" s="27"/>
      <c r="K320" s="28"/>
      <c r="M320" s="12"/>
      <c r="N320" s="12"/>
    </row>
    <row r="321">
      <c r="A321" s="27"/>
      <c r="D321" s="27"/>
      <c r="G321" s="27"/>
      <c r="J321" s="27"/>
      <c r="K321" s="28"/>
      <c r="M321" s="12"/>
      <c r="N321" s="12"/>
    </row>
    <row r="322">
      <c r="A322" s="27"/>
      <c r="D322" s="27"/>
      <c r="G322" s="27"/>
      <c r="J322" s="27"/>
      <c r="K322" s="28"/>
      <c r="M322" s="12"/>
      <c r="N322" s="12"/>
    </row>
    <row r="323">
      <c r="A323" s="27"/>
      <c r="D323" s="27"/>
      <c r="G323" s="27"/>
      <c r="J323" s="27"/>
      <c r="K323" s="28"/>
      <c r="M323" s="12"/>
      <c r="N323" s="12"/>
    </row>
    <row r="324">
      <c r="A324" s="27"/>
      <c r="D324" s="27"/>
      <c r="G324" s="27"/>
      <c r="J324" s="27"/>
      <c r="K324" s="28"/>
      <c r="M324" s="12"/>
      <c r="N324" s="12"/>
    </row>
    <row r="325">
      <c r="A325" s="27"/>
      <c r="D325" s="27"/>
      <c r="G325" s="27"/>
      <c r="J325" s="27"/>
      <c r="K325" s="28"/>
      <c r="M325" s="12"/>
      <c r="N325" s="12"/>
    </row>
    <row r="326">
      <c r="A326" s="27"/>
      <c r="D326" s="27"/>
      <c r="G326" s="27"/>
      <c r="J326" s="27"/>
      <c r="K326" s="28"/>
      <c r="M326" s="12"/>
      <c r="N326" s="12"/>
    </row>
    <row r="327">
      <c r="A327" s="27"/>
      <c r="D327" s="27"/>
      <c r="G327" s="27"/>
      <c r="J327" s="27"/>
      <c r="K327" s="28"/>
      <c r="M327" s="12"/>
      <c r="N327" s="12"/>
    </row>
    <row r="328">
      <c r="A328" s="27"/>
      <c r="D328" s="27"/>
      <c r="G328" s="27"/>
      <c r="J328" s="27"/>
      <c r="K328" s="28"/>
      <c r="M328" s="12"/>
      <c r="N328" s="12"/>
    </row>
    <row r="329">
      <c r="A329" s="27"/>
      <c r="D329" s="27"/>
      <c r="G329" s="27"/>
      <c r="J329" s="27"/>
      <c r="K329" s="28"/>
      <c r="M329" s="12"/>
      <c r="N329" s="12"/>
    </row>
    <row r="330">
      <c r="A330" s="27"/>
      <c r="D330" s="27"/>
      <c r="G330" s="27"/>
      <c r="J330" s="27"/>
      <c r="K330" s="28"/>
      <c r="M330" s="12"/>
      <c r="N330" s="12"/>
    </row>
    <row r="331">
      <c r="A331" s="27"/>
      <c r="D331" s="27"/>
      <c r="G331" s="27"/>
      <c r="J331" s="27"/>
      <c r="K331" s="28"/>
      <c r="M331" s="12"/>
      <c r="N331" s="12"/>
    </row>
    <row r="332">
      <c r="A332" s="27"/>
      <c r="D332" s="27"/>
      <c r="G332" s="27"/>
      <c r="J332" s="27"/>
      <c r="K332" s="28"/>
      <c r="M332" s="12"/>
      <c r="N332" s="12"/>
    </row>
    <row r="333">
      <c r="A333" s="27"/>
      <c r="D333" s="27"/>
      <c r="G333" s="27"/>
      <c r="J333" s="27"/>
      <c r="K333" s="28"/>
      <c r="M333" s="12"/>
      <c r="N333" s="12"/>
    </row>
    <row r="334">
      <c r="A334" s="27"/>
      <c r="D334" s="27"/>
      <c r="G334" s="27"/>
      <c r="J334" s="27"/>
      <c r="K334" s="28"/>
      <c r="M334" s="12"/>
      <c r="N334" s="12"/>
    </row>
    <row r="335">
      <c r="A335" s="27"/>
      <c r="D335" s="27"/>
      <c r="G335" s="27"/>
      <c r="J335" s="27"/>
      <c r="K335" s="28"/>
      <c r="M335" s="12"/>
      <c r="N335" s="12"/>
    </row>
    <row r="336">
      <c r="A336" s="27"/>
      <c r="D336" s="27"/>
      <c r="G336" s="27"/>
      <c r="J336" s="27"/>
      <c r="K336" s="28"/>
      <c r="M336" s="12"/>
      <c r="N336" s="12"/>
    </row>
    <row r="337">
      <c r="A337" s="27"/>
      <c r="D337" s="27"/>
      <c r="G337" s="27"/>
      <c r="J337" s="27"/>
      <c r="K337" s="28"/>
      <c r="M337" s="12"/>
      <c r="N337" s="12"/>
    </row>
    <row r="338">
      <c r="A338" s="27"/>
      <c r="D338" s="27"/>
      <c r="G338" s="27"/>
      <c r="J338" s="27"/>
      <c r="K338" s="28"/>
      <c r="M338" s="12"/>
      <c r="N338" s="12"/>
    </row>
    <row r="339">
      <c r="A339" s="27"/>
      <c r="D339" s="27"/>
      <c r="G339" s="27"/>
      <c r="J339" s="27"/>
      <c r="K339" s="28"/>
      <c r="M339" s="12"/>
      <c r="N339" s="12"/>
    </row>
    <row r="340">
      <c r="A340" s="27"/>
      <c r="D340" s="27"/>
      <c r="G340" s="27"/>
      <c r="J340" s="27"/>
      <c r="K340" s="28"/>
      <c r="M340" s="12"/>
      <c r="N340" s="12"/>
    </row>
    <row r="341">
      <c r="A341" s="27"/>
      <c r="D341" s="27"/>
      <c r="G341" s="27"/>
      <c r="J341" s="27"/>
      <c r="K341" s="28"/>
      <c r="M341" s="12"/>
      <c r="N341" s="12"/>
    </row>
    <row r="342">
      <c r="A342" s="27"/>
      <c r="D342" s="27"/>
      <c r="G342" s="27"/>
      <c r="J342" s="27"/>
      <c r="K342" s="28"/>
      <c r="M342" s="12"/>
      <c r="N342" s="12"/>
    </row>
    <row r="343">
      <c r="A343" s="27"/>
      <c r="D343" s="27"/>
      <c r="G343" s="27"/>
      <c r="J343" s="27"/>
      <c r="K343" s="28"/>
      <c r="M343" s="12"/>
      <c r="N343" s="12"/>
    </row>
    <row r="344">
      <c r="A344" s="27"/>
      <c r="D344" s="27"/>
      <c r="G344" s="27"/>
      <c r="J344" s="27"/>
      <c r="K344" s="28"/>
      <c r="M344" s="12"/>
      <c r="N344" s="12"/>
    </row>
    <row r="345">
      <c r="A345" s="27"/>
      <c r="D345" s="27"/>
      <c r="G345" s="27"/>
      <c r="J345" s="27"/>
      <c r="K345" s="28"/>
      <c r="M345" s="12"/>
      <c r="N345" s="12"/>
    </row>
    <row r="346">
      <c r="A346" s="27"/>
      <c r="D346" s="27"/>
      <c r="G346" s="27"/>
      <c r="J346" s="27"/>
      <c r="K346" s="28"/>
      <c r="M346" s="12"/>
      <c r="N346" s="12"/>
    </row>
    <row r="347">
      <c r="A347" s="27"/>
      <c r="D347" s="27"/>
      <c r="G347" s="27"/>
      <c r="J347" s="27"/>
      <c r="K347" s="28"/>
      <c r="M347" s="12"/>
      <c r="N347" s="12"/>
    </row>
    <row r="348">
      <c r="A348" s="27"/>
      <c r="D348" s="27"/>
      <c r="G348" s="27"/>
      <c r="J348" s="27"/>
      <c r="K348" s="28"/>
      <c r="M348" s="12"/>
      <c r="N348" s="12"/>
    </row>
    <row r="349">
      <c r="A349" s="27"/>
      <c r="D349" s="27"/>
      <c r="G349" s="27"/>
      <c r="J349" s="27"/>
      <c r="K349" s="28"/>
      <c r="M349" s="12"/>
      <c r="N349" s="12"/>
    </row>
    <row r="350">
      <c r="A350" s="27"/>
      <c r="D350" s="27"/>
      <c r="G350" s="27"/>
      <c r="J350" s="27"/>
      <c r="K350" s="28"/>
      <c r="M350" s="12"/>
      <c r="N350" s="12"/>
    </row>
    <row r="351">
      <c r="A351" s="27"/>
      <c r="D351" s="27"/>
      <c r="G351" s="27"/>
      <c r="J351" s="27"/>
      <c r="K351" s="28"/>
      <c r="M351" s="12"/>
      <c r="N351" s="12"/>
    </row>
    <row r="352">
      <c r="A352" s="27"/>
      <c r="D352" s="27"/>
      <c r="G352" s="27"/>
      <c r="J352" s="27"/>
      <c r="K352" s="28"/>
      <c r="M352" s="12"/>
      <c r="N352" s="12"/>
    </row>
    <row r="353">
      <c r="A353" s="27"/>
      <c r="D353" s="27"/>
      <c r="G353" s="27"/>
      <c r="J353" s="27"/>
      <c r="K353" s="28"/>
      <c r="M353" s="12"/>
      <c r="N353" s="12"/>
    </row>
    <row r="354">
      <c r="A354" s="27"/>
      <c r="D354" s="27"/>
      <c r="G354" s="27"/>
      <c r="J354" s="27"/>
      <c r="K354" s="28"/>
      <c r="M354" s="12"/>
      <c r="N354" s="12"/>
    </row>
    <row r="355">
      <c r="A355" s="27"/>
      <c r="D355" s="27"/>
      <c r="G355" s="27"/>
      <c r="J355" s="27"/>
      <c r="K355" s="28"/>
      <c r="M355" s="12"/>
      <c r="N355" s="12"/>
    </row>
    <row r="356">
      <c r="A356" s="27"/>
      <c r="D356" s="27"/>
      <c r="G356" s="27"/>
      <c r="J356" s="27"/>
      <c r="K356" s="28"/>
      <c r="M356" s="12"/>
      <c r="N356" s="12"/>
    </row>
    <row r="357">
      <c r="A357" s="27"/>
      <c r="D357" s="27"/>
      <c r="G357" s="27"/>
      <c r="J357" s="27"/>
      <c r="K357" s="28"/>
      <c r="M357" s="12"/>
      <c r="N357" s="12"/>
    </row>
    <row r="358">
      <c r="A358" s="27"/>
      <c r="D358" s="27"/>
      <c r="G358" s="27"/>
      <c r="J358" s="27"/>
      <c r="K358" s="28"/>
      <c r="M358" s="12"/>
      <c r="N358" s="12"/>
    </row>
    <row r="359">
      <c r="A359" s="27"/>
      <c r="D359" s="27"/>
      <c r="G359" s="27"/>
      <c r="J359" s="27"/>
      <c r="K359" s="28"/>
      <c r="M359" s="12"/>
      <c r="N359" s="12"/>
    </row>
    <row r="360">
      <c r="A360" s="27"/>
      <c r="D360" s="27"/>
      <c r="G360" s="27"/>
      <c r="J360" s="27"/>
      <c r="K360" s="28"/>
      <c r="M360" s="12"/>
      <c r="N360" s="12"/>
    </row>
    <row r="361">
      <c r="A361" s="27"/>
      <c r="D361" s="27"/>
      <c r="G361" s="27"/>
      <c r="J361" s="27"/>
      <c r="K361" s="28"/>
      <c r="M361" s="12"/>
      <c r="N361" s="12"/>
    </row>
    <row r="362">
      <c r="A362" s="27"/>
      <c r="D362" s="27"/>
      <c r="G362" s="27"/>
      <c r="J362" s="27"/>
      <c r="K362" s="28"/>
      <c r="M362" s="12"/>
      <c r="N362" s="12"/>
    </row>
    <row r="363">
      <c r="A363" s="27"/>
      <c r="D363" s="27"/>
      <c r="G363" s="27"/>
      <c r="J363" s="27"/>
      <c r="K363" s="28"/>
      <c r="M363" s="12"/>
      <c r="N363" s="12"/>
    </row>
    <row r="364">
      <c r="A364" s="27"/>
      <c r="D364" s="27"/>
      <c r="G364" s="27"/>
      <c r="J364" s="27"/>
      <c r="K364" s="28"/>
      <c r="M364" s="12"/>
      <c r="N364" s="12"/>
    </row>
    <row r="365">
      <c r="A365" s="27"/>
      <c r="D365" s="27"/>
      <c r="G365" s="27"/>
      <c r="J365" s="27"/>
      <c r="K365" s="28"/>
      <c r="M365" s="12"/>
      <c r="N365" s="12"/>
    </row>
    <row r="366">
      <c r="A366" s="27"/>
      <c r="D366" s="27"/>
      <c r="G366" s="27"/>
      <c r="J366" s="27"/>
      <c r="K366" s="28"/>
      <c r="M366" s="12"/>
      <c r="N366" s="12"/>
    </row>
    <row r="367">
      <c r="A367" s="27"/>
      <c r="D367" s="27"/>
      <c r="G367" s="27"/>
      <c r="J367" s="27"/>
      <c r="K367" s="28"/>
      <c r="M367" s="12"/>
      <c r="N367" s="12"/>
    </row>
    <row r="368">
      <c r="A368" s="27"/>
      <c r="D368" s="27"/>
      <c r="G368" s="27"/>
      <c r="J368" s="27"/>
      <c r="K368" s="28"/>
      <c r="M368" s="12"/>
      <c r="N368" s="12"/>
    </row>
    <row r="369">
      <c r="A369" s="27"/>
      <c r="D369" s="27"/>
      <c r="G369" s="27"/>
      <c r="J369" s="27"/>
      <c r="K369" s="28"/>
      <c r="M369" s="12"/>
      <c r="N369" s="12"/>
    </row>
    <row r="370">
      <c r="A370" s="27"/>
      <c r="D370" s="27"/>
      <c r="G370" s="27"/>
      <c r="J370" s="27"/>
      <c r="K370" s="28"/>
      <c r="M370" s="12"/>
      <c r="N370" s="12"/>
    </row>
    <row r="371">
      <c r="A371" s="27"/>
      <c r="D371" s="27"/>
      <c r="G371" s="27"/>
      <c r="J371" s="27"/>
      <c r="K371" s="28"/>
      <c r="M371" s="12"/>
      <c r="N371" s="12"/>
    </row>
    <row r="372">
      <c r="A372" s="27"/>
      <c r="D372" s="27"/>
      <c r="G372" s="27"/>
      <c r="J372" s="27"/>
      <c r="K372" s="28"/>
      <c r="M372" s="12"/>
      <c r="N372" s="12"/>
    </row>
    <row r="373">
      <c r="A373" s="27"/>
      <c r="D373" s="27"/>
      <c r="G373" s="27"/>
      <c r="J373" s="27"/>
      <c r="K373" s="28"/>
      <c r="M373" s="12"/>
      <c r="N373" s="12"/>
    </row>
    <row r="374">
      <c r="A374" s="27"/>
      <c r="D374" s="27"/>
      <c r="G374" s="27"/>
      <c r="J374" s="27"/>
      <c r="K374" s="28"/>
      <c r="M374" s="12"/>
      <c r="N374" s="12"/>
    </row>
    <row r="375">
      <c r="A375" s="27"/>
      <c r="D375" s="27"/>
      <c r="G375" s="27"/>
      <c r="J375" s="27"/>
      <c r="K375" s="28"/>
      <c r="M375" s="12"/>
      <c r="N375" s="12"/>
    </row>
    <row r="376">
      <c r="A376" s="27"/>
      <c r="D376" s="27"/>
      <c r="G376" s="27"/>
      <c r="J376" s="27"/>
      <c r="K376" s="28"/>
      <c r="M376" s="12"/>
      <c r="N376" s="12"/>
    </row>
    <row r="377">
      <c r="A377" s="27"/>
      <c r="D377" s="27"/>
      <c r="G377" s="27"/>
      <c r="J377" s="27"/>
      <c r="K377" s="28"/>
      <c r="M377" s="12"/>
      <c r="N377" s="12"/>
    </row>
    <row r="378">
      <c r="A378" s="27"/>
      <c r="D378" s="27"/>
      <c r="G378" s="27"/>
      <c r="J378" s="27"/>
      <c r="K378" s="28"/>
      <c r="M378" s="12"/>
      <c r="N378" s="12"/>
    </row>
    <row r="379">
      <c r="A379" s="27"/>
      <c r="D379" s="27"/>
      <c r="G379" s="27"/>
      <c r="J379" s="27"/>
      <c r="K379" s="28"/>
      <c r="M379" s="12"/>
      <c r="N379" s="12"/>
    </row>
    <row r="380">
      <c r="A380" s="27"/>
      <c r="D380" s="27"/>
      <c r="G380" s="27"/>
      <c r="J380" s="27"/>
      <c r="K380" s="28"/>
      <c r="M380" s="12"/>
      <c r="N380" s="12"/>
    </row>
    <row r="381">
      <c r="A381" s="27"/>
      <c r="D381" s="27"/>
      <c r="G381" s="27"/>
      <c r="J381" s="27"/>
      <c r="K381" s="28"/>
      <c r="M381" s="12"/>
      <c r="N381" s="12"/>
    </row>
    <row r="382">
      <c r="A382" s="27"/>
      <c r="D382" s="27"/>
      <c r="G382" s="27"/>
      <c r="J382" s="27"/>
      <c r="K382" s="28"/>
      <c r="M382" s="12"/>
      <c r="N382" s="12"/>
    </row>
    <row r="383">
      <c r="A383" s="27"/>
      <c r="D383" s="27"/>
      <c r="G383" s="27"/>
      <c r="J383" s="27"/>
      <c r="K383" s="28"/>
      <c r="M383" s="12"/>
      <c r="N383" s="12"/>
    </row>
    <row r="384">
      <c r="A384" s="27"/>
      <c r="D384" s="27"/>
      <c r="G384" s="27"/>
      <c r="J384" s="27"/>
      <c r="K384" s="28"/>
      <c r="M384" s="12"/>
      <c r="N384" s="12"/>
    </row>
    <row r="385">
      <c r="A385" s="27"/>
      <c r="D385" s="27"/>
      <c r="G385" s="27"/>
      <c r="J385" s="27"/>
      <c r="K385" s="28"/>
      <c r="M385" s="12"/>
      <c r="N385" s="12"/>
    </row>
    <row r="386">
      <c r="A386" s="27"/>
      <c r="D386" s="27"/>
      <c r="G386" s="27"/>
      <c r="J386" s="27"/>
      <c r="K386" s="28"/>
      <c r="M386" s="12"/>
      <c r="N386" s="12"/>
    </row>
    <row r="387">
      <c r="A387" s="27"/>
      <c r="D387" s="27"/>
      <c r="G387" s="27"/>
      <c r="J387" s="27"/>
      <c r="K387" s="28"/>
      <c r="M387" s="12"/>
      <c r="N387" s="12"/>
    </row>
    <row r="388">
      <c r="A388" s="27"/>
      <c r="D388" s="27"/>
      <c r="G388" s="27"/>
      <c r="J388" s="27"/>
      <c r="K388" s="28"/>
      <c r="M388" s="12"/>
      <c r="N388" s="12"/>
    </row>
    <row r="389">
      <c r="A389" s="27"/>
      <c r="D389" s="27"/>
      <c r="G389" s="27"/>
      <c r="J389" s="27"/>
      <c r="K389" s="28"/>
      <c r="M389" s="12"/>
      <c r="N389" s="12"/>
    </row>
    <row r="390">
      <c r="A390" s="27"/>
      <c r="D390" s="27"/>
      <c r="G390" s="27"/>
      <c r="J390" s="27"/>
      <c r="K390" s="28"/>
      <c r="M390" s="12"/>
      <c r="N390" s="12"/>
    </row>
    <row r="391">
      <c r="A391" s="27"/>
      <c r="D391" s="27"/>
      <c r="G391" s="27"/>
      <c r="J391" s="27"/>
      <c r="K391" s="28"/>
      <c r="M391" s="12"/>
      <c r="N391" s="12"/>
    </row>
    <row r="392">
      <c r="A392" s="27"/>
      <c r="D392" s="27"/>
      <c r="G392" s="27"/>
      <c r="J392" s="27"/>
      <c r="K392" s="28"/>
      <c r="M392" s="12"/>
      <c r="N392" s="12"/>
    </row>
    <row r="393">
      <c r="A393" s="27"/>
      <c r="D393" s="27"/>
      <c r="G393" s="27"/>
      <c r="J393" s="27"/>
      <c r="K393" s="28"/>
      <c r="M393" s="12"/>
      <c r="N393" s="12"/>
    </row>
    <row r="394">
      <c r="A394" s="27"/>
      <c r="D394" s="27"/>
      <c r="G394" s="27"/>
      <c r="J394" s="27"/>
      <c r="K394" s="28"/>
      <c r="M394" s="12"/>
      <c r="N394" s="12"/>
    </row>
    <row r="395">
      <c r="A395" s="27"/>
      <c r="D395" s="27"/>
      <c r="G395" s="27"/>
      <c r="J395" s="27"/>
      <c r="K395" s="28"/>
      <c r="M395" s="12"/>
      <c r="N395" s="12"/>
    </row>
    <row r="396">
      <c r="A396" s="27"/>
      <c r="D396" s="27"/>
      <c r="G396" s="27"/>
      <c r="J396" s="27"/>
      <c r="K396" s="28"/>
      <c r="M396" s="12"/>
      <c r="N396" s="12"/>
    </row>
    <row r="397">
      <c r="A397" s="27"/>
      <c r="D397" s="27"/>
      <c r="G397" s="27"/>
      <c r="J397" s="27"/>
      <c r="K397" s="28"/>
      <c r="M397" s="12"/>
      <c r="N397" s="12"/>
    </row>
    <row r="398">
      <c r="A398" s="27"/>
      <c r="D398" s="27"/>
      <c r="G398" s="27"/>
      <c r="J398" s="27"/>
      <c r="K398" s="28"/>
      <c r="M398" s="12"/>
      <c r="N398" s="12"/>
    </row>
    <row r="399">
      <c r="A399" s="27"/>
      <c r="D399" s="27"/>
      <c r="G399" s="27"/>
      <c r="J399" s="27"/>
      <c r="K399" s="28"/>
      <c r="M399" s="12"/>
      <c r="N399" s="12"/>
    </row>
    <row r="400">
      <c r="A400" s="27"/>
      <c r="D400" s="27"/>
      <c r="G400" s="27"/>
      <c r="J400" s="27"/>
      <c r="K400" s="28"/>
      <c r="M400" s="12"/>
      <c r="N400" s="12"/>
    </row>
    <row r="401">
      <c r="A401" s="27"/>
      <c r="D401" s="27"/>
      <c r="G401" s="27"/>
      <c r="J401" s="27"/>
      <c r="K401" s="28"/>
      <c r="M401" s="12"/>
      <c r="N401" s="12"/>
    </row>
    <row r="402">
      <c r="A402" s="27"/>
      <c r="D402" s="27"/>
      <c r="G402" s="27"/>
      <c r="J402" s="27"/>
      <c r="K402" s="28"/>
      <c r="M402" s="12"/>
      <c r="N402" s="12"/>
    </row>
    <row r="403">
      <c r="A403" s="27"/>
      <c r="D403" s="27"/>
      <c r="G403" s="27"/>
      <c r="J403" s="27"/>
      <c r="K403" s="28"/>
      <c r="M403" s="12"/>
      <c r="N403" s="12"/>
    </row>
    <row r="404">
      <c r="A404" s="27"/>
      <c r="D404" s="27"/>
      <c r="G404" s="27"/>
      <c r="J404" s="27"/>
      <c r="K404" s="28"/>
      <c r="M404" s="12"/>
      <c r="N404" s="12"/>
    </row>
    <row r="405">
      <c r="A405" s="27"/>
      <c r="D405" s="27"/>
      <c r="G405" s="27"/>
      <c r="J405" s="27"/>
      <c r="K405" s="28"/>
      <c r="M405" s="12"/>
      <c r="N405" s="12"/>
    </row>
    <row r="406">
      <c r="A406" s="27"/>
      <c r="D406" s="27"/>
      <c r="G406" s="27"/>
      <c r="J406" s="27"/>
      <c r="K406" s="28"/>
      <c r="M406" s="12"/>
      <c r="N406" s="12"/>
    </row>
    <row r="407">
      <c r="A407" s="27"/>
      <c r="D407" s="27"/>
      <c r="G407" s="27"/>
      <c r="J407" s="27"/>
      <c r="K407" s="28"/>
      <c r="M407" s="12"/>
      <c r="N407" s="12"/>
    </row>
    <row r="408">
      <c r="A408" s="27"/>
      <c r="D408" s="27"/>
      <c r="G408" s="27"/>
      <c r="J408" s="27"/>
      <c r="K408" s="28"/>
      <c r="M408" s="12"/>
      <c r="N408" s="12"/>
    </row>
    <row r="409">
      <c r="A409" s="27"/>
      <c r="D409" s="27"/>
      <c r="G409" s="27"/>
      <c r="J409" s="27"/>
      <c r="K409" s="28"/>
      <c r="M409" s="12"/>
      <c r="N409" s="12"/>
    </row>
    <row r="410">
      <c r="A410" s="27"/>
      <c r="D410" s="27"/>
      <c r="G410" s="27"/>
      <c r="J410" s="27"/>
      <c r="K410" s="28"/>
      <c r="M410" s="12"/>
      <c r="N410" s="12"/>
    </row>
    <row r="411">
      <c r="A411" s="27"/>
      <c r="D411" s="27"/>
      <c r="G411" s="27"/>
      <c r="J411" s="27"/>
      <c r="K411" s="28"/>
      <c r="M411" s="12"/>
      <c r="N411" s="12"/>
    </row>
    <row r="412">
      <c r="A412" s="27"/>
      <c r="D412" s="27"/>
      <c r="G412" s="27"/>
      <c r="J412" s="27"/>
      <c r="K412" s="28"/>
      <c r="M412" s="12"/>
      <c r="N412" s="12"/>
    </row>
    <row r="413">
      <c r="A413" s="27"/>
      <c r="D413" s="27"/>
      <c r="G413" s="27"/>
      <c r="J413" s="27"/>
      <c r="K413" s="28"/>
      <c r="M413" s="12"/>
      <c r="N413" s="12"/>
    </row>
    <row r="414">
      <c r="A414" s="27"/>
      <c r="D414" s="27"/>
      <c r="G414" s="27"/>
      <c r="J414" s="27"/>
      <c r="K414" s="28"/>
      <c r="M414" s="12"/>
      <c r="N414" s="12"/>
    </row>
    <row r="415">
      <c r="A415" s="27"/>
      <c r="D415" s="27"/>
      <c r="G415" s="27"/>
      <c r="J415" s="27"/>
      <c r="K415" s="28"/>
      <c r="M415" s="12"/>
      <c r="N415" s="12"/>
    </row>
    <row r="416">
      <c r="A416" s="27"/>
      <c r="D416" s="27"/>
      <c r="G416" s="27"/>
      <c r="J416" s="27"/>
      <c r="K416" s="28"/>
      <c r="M416" s="12"/>
      <c r="N416" s="12"/>
    </row>
    <row r="417">
      <c r="A417" s="27"/>
      <c r="D417" s="27"/>
      <c r="G417" s="27"/>
      <c r="J417" s="27"/>
      <c r="K417" s="28"/>
      <c r="M417" s="12"/>
      <c r="N417" s="12"/>
    </row>
    <row r="418">
      <c r="A418" s="27"/>
      <c r="D418" s="27"/>
      <c r="G418" s="27"/>
      <c r="J418" s="27"/>
      <c r="K418" s="28"/>
      <c r="M418" s="12"/>
      <c r="N418" s="12"/>
    </row>
    <row r="419">
      <c r="A419" s="27"/>
      <c r="D419" s="27"/>
      <c r="G419" s="27"/>
      <c r="J419" s="27"/>
      <c r="K419" s="28"/>
      <c r="M419" s="12"/>
      <c r="N419" s="12"/>
    </row>
    <row r="420">
      <c r="A420" s="27"/>
      <c r="D420" s="27"/>
      <c r="G420" s="27"/>
      <c r="J420" s="27"/>
      <c r="K420" s="28"/>
      <c r="M420" s="12"/>
      <c r="N420" s="12"/>
    </row>
    <row r="421">
      <c r="A421" s="27"/>
      <c r="D421" s="27"/>
      <c r="G421" s="27"/>
      <c r="J421" s="27"/>
      <c r="K421" s="28"/>
      <c r="M421" s="12"/>
      <c r="N421" s="12"/>
    </row>
    <row r="422">
      <c r="A422" s="27"/>
      <c r="D422" s="27"/>
      <c r="G422" s="27"/>
      <c r="J422" s="27"/>
      <c r="K422" s="28"/>
      <c r="M422" s="12"/>
      <c r="N422" s="12"/>
    </row>
    <row r="423">
      <c r="A423" s="27"/>
      <c r="D423" s="27"/>
      <c r="G423" s="27"/>
      <c r="J423" s="27"/>
      <c r="K423" s="28"/>
      <c r="M423" s="12"/>
      <c r="N423" s="12"/>
    </row>
    <row r="424">
      <c r="A424" s="27"/>
      <c r="D424" s="27"/>
      <c r="G424" s="27"/>
      <c r="J424" s="27"/>
      <c r="K424" s="28"/>
      <c r="M424" s="12"/>
      <c r="N424" s="12"/>
    </row>
    <row r="425">
      <c r="A425" s="27"/>
      <c r="D425" s="27"/>
      <c r="G425" s="27"/>
      <c r="J425" s="27"/>
      <c r="K425" s="28"/>
      <c r="M425" s="12"/>
      <c r="N425" s="12"/>
    </row>
    <row r="426">
      <c r="A426" s="27"/>
      <c r="D426" s="27"/>
      <c r="G426" s="27"/>
      <c r="J426" s="27"/>
      <c r="K426" s="28"/>
      <c r="M426" s="12"/>
      <c r="N426" s="12"/>
    </row>
    <row r="427">
      <c r="A427" s="27"/>
      <c r="D427" s="27"/>
      <c r="G427" s="27"/>
      <c r="J427" s="27"/>
      <c r="K427" s="28"/>
      <c r="M427" s="12"/>
      <c r="N427" s="12"/>
    </row>
    <row r="428">
      <c r="A428" s="27"/>
      <c r="D428" s="27"/>
      <c r="G428" s="27"/>
      <c r="J428" s="27"/>
      <c r="K428" s="28"/>
      <c r="M428" s="12"/>
      <c r="N428" s="12"/>
    </row>
    <row r="429">
      <c r="A429" s="27"/>
      <c r="D429" s="27"/>
      <c r="G429" s="27"/>
      <c r="J429" s="27"/>
      <c r="K429" s="28"/>
      <c r="M429" s="12"/>
      <c r="N429" s="12"/>
    </row>
    <row r="430">
      <c r="A430" s="27"/>
      <c r="D430" s="27"/>
      <c r="G430" s="27"/>
      <c r="J430" s="27"/>
      <c r="K430" s="28"/>
      <c r="M430" s="12"/>
      <c r="N430" s="12"/>
    </row>
    <row r="431">
      <c r="A431" s="27"/>
      <c r="D431" s="27"/>
      <c r="G431" s="27"/>
      <c r="J431" s="27"/>
      <c r="K431" s="28"/>
      <c r="M431" s="12"/>
      <c r="N431" s="12"/>
    </row>
    <row r="432">
      <c r="A432" s="27"/>
      <c r="D432" s="27"/>
      <c r="G432" s="27"/>
      <c r="J432" s="27"/>
      <c r="K432" s="28"/>
      <c r="M432" s="12"/>
      <c r="N432" s="12"/>
    </row>
    <row r="433">
      <c r="A433" s="27"/>
      <c r="D433" s="27"/>
      <c r="G433" s="27"/>
      <c r="J433" s="27"/>
      <c r="K433" s="28"/>
      <c r="M433" s="12"/>
      <c r="N433" s="12"/>
    </row>
    <row r="434">
      <c r="A434" s="27"/>
      <c r="D434" s="27"/>
      <c r="G434" s="27"/>
      <c r="J434" s="27"/>
      <c r="K434" s="28"/>
      <c r="M434" s="12"/>
      <c r="N434" s="12"/>
    </row>
    <row r="435">
      <c r="A435" s="27"/>
      <c r="D435" s="27"/>
      <c r="G435" s="27"/>
      <c r="J435" s="27"/>
      <c r="K435" s="28"/>
      <c r="M435" s="12"/>
      <c r="N435" s="12"/>
    </row>
    <row r="436">
      <c r="A436" s="27"/>
      <c r="D436" s="27"/>
      <c r="G436" s="27"/>
      <c r="J436" s="27"/>
      <c r="K436" s="28"/>
      <c r="M436" s="12"/>
      <c r="N436" s="12"/>
    </row>
    <row r="437">
      <c r="A437" s="27"/>
      <c r="D437" s="27"/>
      <c r="G437" s="27"/>
      <c r="J437" s="27"/>
      <c r="K437" s="28"/>
      <c r="M437" s="12"/>
      <c r="N437" s="12"/>
    </row>
    <row r="438">
      <c r="A438" s="27"/>
      <c r="D438" s="27"/>
      <c r="G438" s="27"/>
      <c r="J438" s="27"/>
      <c r="K438" s="28"/>
      <c r="M438" s="12"/>
      <c r="N438" s="12"/>
    </row>
    <row r="439">
      <c r="A439" s="27"/>
      <c r="D439" s="27"/>
      <c r="G439" s="27"/>
      <c r="J439" s="27"/>
      <c r="K439" s="28"/>
      <c r="M439" s="12"/>
      <c r="N439" s="12"/>
    </row>
    <row r="440">
      <c r="A440" s="27"/>
      <c r="D440" s="27"/>
      <c r="G440" s="27"/>
      <c r="J440" s="27"/>
      <c r="K440" s="28"/>
      <c r="M440" s="12"/>
      <c r="N440" s="12"/>
    </row>
    <row r="441">
      <c r="A441" s="27"/>
      <c r="D441" s="27"/>
      <c r="G441" s="27"/>
      <c r="J441" s="27"/>
      <c r="K441" s="28"/>
      <c r="M441" s="12"/>
      <c r="N441" s="12"/>
    </row>
    <row r="442">
      <c r="A442" s="27"/>
      <c r="D442" s="27"/>
      <c r="G442" s="27"/>
      <c r="J442" s="27"/>
      <c r="K442" s="28"/>
      <c r="M442" s="12"/>
      <c r="N442" s="12"/>
    </row>
    <row r="443">
      <c r="A443" s="27"/>
      <c r="D443" s="27"/>
      <c r="G443" s="27"/>
      <c r="J443" s="27"/>
      <c r="K443" s="28"/>
      <c r="M443" s="12"/>
      <c r="N443" s="12"/>
    </row>
    <row r="444">
      <c r="A444" s="27"/>
      <c r="D444" s="27"/>
      <c r="G444" s="27"/>
      <c r="J444" s="27"/>
      <c r="K444" s="28"/>
      <c r="M444" s="12"/>
      <c r="N444" s="12"/>
    </row>
    <row r="445">
      <c r="A445" s="27"/>
      <c r="D445" s="27"/>
      <c r="G445" s="27"/>
      <c r="J445" s="27"/>
      <c r="K445" s="28"/>
      <c r="M445" s="12"/>
      <c r="N445" s="12"/>
    </row>
    <row r="446">
      <c r="A446" s="27"/>
      <c r="D446" s="27"/>
      <c r="G446" s="27"/>
      <c r="J446" s="27"/>
      <c r="K446" s="28"/>
      <c r="M446" s="12"/>
      <c r="N446" s="12"/>
    </row>
    <row r="447">
      <c r="A447" s="27"/>
      <c r="D447" s="27"/>
      <c r="G447" s="27"/>
      <c r="J447" s="27"/>
      <c r="K447" s="28"/>
      <c r="M447" s="12"/>
      <c r="N447" s="12"/>
    </row>
    <row r="448">
      <c r="A448" s="27"/>
      <c r="D448" s="27"/>
      <c r="G448" s="27"/>
      <c r="J448" s="27"/>
      <c r="K448" s="28"/>
      <c r="M448" s="12"/>
      <c r="N448" s="12"/>
    </row>
    <row r="449">
      <c r="A449" s="27"/>
      <c r="D449" s="27"/>
      <c r="G449" s="27"/>
      <c r="J449" s="27"/>
      <c r="K449" s="28"/>
      <c r="M449" s="12"/>
      <c r="N449" s="12"/>
    </row>
    <row r="450">
      <c r="A450" s="27"/>
      <c r="D450" s="27"/>
      <c r="G450" s="27"/>
      <c r="J450" s="27"/>
      <c r="K450" s="28"/>
      <c r="M450" s="12"/>
      <c r="N450" s="12"/>
    </row>
    <row r="451">
      <c r="A451" s="27"/>
      <c r="D451" s="27"/>
      <c r="G451" s="27"/>
      <c r="J451" s="27"/>
      <c r="K451" s="28"/>
      <c r="M451" s="12"/>
      <c r="N451" s="12"/>
    </row>
    <row r="452">
      <c r="A452" s="27"/>
      <c r="D452" s="27"/>
      <c r="G452" s="27"/>
      <c r="J452" s="27"/>
      <c r="K452" s="28"/>
      <c r="M452" s="12"/>
      <c r="N452" s="12"/>
    </row>
    <row r="453">
      <c r="A453" s="27"/>
      <c r="D453" s="27"/>
      <c r="G453" s="27"/>
      <c r="J453" s="27"/>
      <c r="K453" s="28"/>
      <c r="M453" s="12"/>
      <c r="N453" s="12"/>
    </row>
    <row r="454">
      <c r="A454" s="27"/>
      <c r="D454" s="27"/>
      <c r="G454" s="27"/>
      <c r="J454" s="27"/>
      <c r="K454" s="28"/>
      <c r="M454" s="12"/>
      <c r="N454" s="12"/>
    </row>
    <row r="455">
      <c r="A455" s="27"/>
      <c r="D455" s="27"/>
      <c r="G455" s="27"/>
      <c r="J455" s="27"/>
      <c r="K455" s="28"/>
      <c r="M455" s="12"/>
      <c r="N455" s="12"/>
    </row>
    <row r="456">
      <c r="A456" s="27"/>
      <c r="D456" s="27"/>
      <c r="G456" s="27"/>
      <c r="J456" s="27"/>
      <c r="K456" s="28"/>
      <c r="M456" s="12"/>
      <c r="N456" s="12"/>
    </row>
    <row r="457">
      <c r="A457" s="27"/>
      <c r="D457" s="27"/>
      <c r="G457" s="27"/>
      <c r="J457" s="27"/>
      <c r="K457" s="28"/>
      <c r="M457" s="12"/>
      <c r="N457" s="12"/>
    </row>
    <row r="458">
      <c r="A458" s="27"/>
      <c r="D458" s="27"/>
      <c r="G458" s="27"/>
      <c r="J458" s="27"/>
      <c r="K458" s="28"/>
      <c r="M458" s="12"/>
      <c r="N458" s="12"/>
    </row>
    <row r="459">
      <c r="A459" s="27"/>
      <c r="D459" s="27"/>
      <c r="G459" s="27"/>
      <c r="J459" s="27"/>
      <c r="K459" s="28"/>
      <c r="M459" s="12"/>
      <c r="N459" s="12"/>
    </row>
    <row r="460">
      <c r="A460" s="27"/>
      <c r="D460" s="27"/>
      <c r="G460" s="27"/>
      <c r="J460" s="27"/>
      <c r="K460" s="28"/>
      <c r="M460" s="12"/>
      <c r="N460" s="12"/>
    </row>
    <row r="461">
      <c r="A461" s="27"/>
      <c r="D461" s="27"/>
      <c r="G461" s="27"/>
      <c r="J461" s="27"/>
      <c r="K461" s="28"/>
      <c r="M461" s="12"/>
      <c r="N461" s="12"/>
    </row>
    <row r="462">
      <c r="A462" s="27"/>
      <c r="D462" s="27"/>
      <c r="G462" s="27"/>
      <c r="J462" s="27"/>
      <c r="K462" s="28"/>
      <c r="M462" s="12"/>
      <c r="N462" s="12"/>
    </row>
    <row r="463">
      <c r="A463" s="27"/>
      <c r="D463" s="27"/>
      <c r="G463" s="27"/>
      <c r="J463" s="27"/>
      <c r="K463" s="28"/>
      <c r="M463" s="12"/>
      <c r="N463" s="12"/>
    </row>
    <row r="464">
      <c r="A464" s="27"/>
      <c r="D464" s="27"/>
      <c r="G464" s="27"/>
      <c r="J464" s="27"/>
      <c r="K464" s="28"/>
      <c r="M464" s="12"/>
      <c r="N464" s="12"/>
    </row>
    <row r="465">
      <c r="A465" s="27"/>
      <c r="D465" s="27"/>
      <c r="G465" s="27"/>
      <c r="J465" s="27"/>
      <c r="K465" s="28"/>
      <c r="M465" s="12"/>
      <c r="N465" s="12"/>
    </row>
    <row r="466">
      <c r="A466" s="27"/>
      <c r="D466" s="27"/>
      <c r="G466" s="27"/>
      <c r="J466" s="27"/>
      <c r="K466" s="28"/>
      <c r="M466" s="12"/>
      <c r="N466" s="12"/>
    </row>
    <row r="467">
      <c r="A467" s="27"/>
      <c r="D467" s="27"/>
      <c r="G467" s="27"/>
      <c r="J467" s="27"/>
      <c r="K467" s="28"/>
      <c r="M467" s="12"/>
      <c r="N467" s="12"/>
    </row>
    <row r="468">
      <c r="A468" s="27"/>
      <c r="D468" s="27"/>
      <c r="G468" s="27"/>
      <c r="J468" s="27"/>
      <c r="K468" s="28"/>
      <c r="M468" s="12"/>
      <c r="N468" s="12"/>
    </row>
    <row r="469">
      <c r="A469" s="27"/>
      <c r="D469" s="27"/>
      <c r="G469" s="27"/>
      <c r="J469" s="27"/>
      <c r="K469" s="28"/>
      <c r="M469" s="12"/>
      <c r="N469" s="12"/>
    </row>
    <row r="470">
      <c r="A470" s="27"/>
      <c r="D470" s="27"/>
      <c r="G470" s="27"/>
      <c r="J470" s="27"/>
      <c r="K470" s="28"/>
      <c r="M470" s="12"/>
      <c r="N470" s="12"/>
    </row>
    <row r="471">
      <c r="A471" s="27"/>
      <c r="D471" s="27"/>
      <c r="G471" s="27"/>
      <c r="J471" s="27"/>
      <c r="K471" s="28"/>
      <c r="M471" s="12"/>
      <c r="N471" s="12"/>
    </row>
    <row r="472">
      <c r="A472" s="27"/>
      <c r="D472" s="27"/>
      <c r="G472" s="27"/>
      <c r="J472" s="27"/>
      <c r="K472" s="28"/>
      <c r="M472" s="12"/>
      <c r="N472" s="12"/>
    </row>
    <row r="473">
      <c r="A473" s="27"/>
      <c r="D473" s="27"/>
      <c r="G473" s="27"/>
      <c r="J473" s="27"/>
      <c r="K473" s="28"/>
      <c r="M473" s="12"/>
      <c r="N473" s="12"/>
    </row>
    <row r="474">
      <c r="A474" s="27"/>
      <c r="D474" s="27"/>
      <c r="G474" s="27"/>
      <c r="J474" s="27"/>
      <c r="K474" s="28"/>
      <c r="M474" s="12"/>
      <c r="N474" s="12"/>
    </row>
    <row r="475">
      <c r="A475" s="27"/>
      <c r="D475" s="27"/>
      <c r="G475" s="27"/>
      <c r="J475" s="27"/>
      <c r="K475" s="28"/>
      <c r="M475" s="12"/>
      <c r="N475" s="12"/>
    </row>
    <row r="476">
      <c r="A476" s="27"/>
      <c r="D476" s="27"/>
      <c r="G476" s="27"/>
      <c r="J476" s="27"/>
      <c r="K476" s="28"/>
      <c r="M476" s="12"/>
      <c r="N476" s="12"/>
    </row>
    <row r="477">
      <c r="A477" s="27"/>
      <c r="D477" s="27"/>
      <c r="G477" s="27"/>
      <c r="J477" s="27"/>
      <c r="K477" s="28"/>
      <c r="M477" s="12"/>
      <c r="N477" s="12"/>
    </row>
    <row r="478">
      <c r="A478" s="27"/>
      <c r="D478" s="27"/>
      <c r="G478" s="27"/>
      <c r="J478" s="27"/>
      <c r="K478" s="28"/>
      <c r="M478" s="12"/>
      <c r="N478" s="12"/>
    </row>
    <row r="479">
      <c r="A479" s="27"/>
      <c r="D479" s="27"/>
      <c r="G479" s="27"/>
      <c r="J479" s="27"/>
      <c r="K479" s="28"/>
      <c r="M479" s="12"/>
      <c r="N479" s="12"/>
    </row>
    <row r="480">
      <c r="A480" s="27"/>
      <c r="D480" s="27"/>
      <c r="G480" s="27"/>
      <c r="J480" s="27"/>
      <c r="K480" s="28"/>
      <c r="M480" s="12"/>
      <c r="N480" s="12"/>
    </row>
    <row r="481">
      <c r="A481" s="27"/>
      <c r="D481" s="27"/>
      <c r="G481" s="27"/>
      <c r="J481" s="27"/>
      <c r="K481" s="28"/>
      <c r="M481" s="12"/>
      <c r="N481" s="12"/>
    </row>
    <row r="482">
      <c r="A482" s="27"/>
      <c r="D482" s="27"/>
      <c r="G482" s="27"/>
      <c r="J482" s="27"/>
      <c r="K482" s="28"/>
      <c r="M482" s="12"/>
      <c r="N482" s="12"/>
    </row>
    <row r="483">
      <c r="A483" s="27"/>
      <c r="D483" s="27"/>
      <c r="G483" s="27"/>
      <c r="J483" s="27"/>
      <c r="K483" s="28"/>
      <c r="M483" s="12"/>
      <c r="N483" s="12"/>
    </row>
    <row r="484">
      <c r="A484" s="27"/>
      <c r="D484" s="27"/>
      <c r="G484" s="27"/>
      <c r="J484" s="27"/>
      <c r="K484" s="28"/>
      <c r="M484" s="12"/>
      <c r="N484" s="12"/>
    </row>
    <row r="485">
      <c r="A485" s="27"/>
      <c r="D485" s="27"/>
      <c r="G485" s="27"/>
      <c r="J485" s="27"/>
      <c r="K485" s="28"/>
      <c r="M485" s="12"/>
      <c r="N485" s="12"/>
    </row>
    <row r="486">
      <c r="A486" s="27"/>
      <c r="D486" s="27"/>
      <c r="G486" s="27"/>
      <c r="J486" s="27"/>
      <c r="K486" s="28"/>
      <c r="M486" s="12"/>
      <c r="N486" s="12"/>
    </row>
    <row r="487">
      <c r="A487" s="27"/>
      <c r="D487" s="27"/>
      <c r="G487" s="27"/>
      <c r="J487" s="27"/>
      <c r="K487" s="28"/>
      <c r="M487" s="12"/>
      <c r="N487" s="12"/>
    </row>
    <row r="488">
      <c r="A488" s="27"/>
      <c r="D488" s="27"/>
      <c r="G488" s="27"/>
      <c r="J488" s="27"/>
      <c r="K488" s="28"/>
      <c r="M488" s="12"/>
      <c r="N488" s="12"/>
    </row>
    <row r="489">
      <c r="A489" s="27"/>
      <c r="D489" s="27"/>
      <c r="G489" s="27"/>
      <c r="J489" s="27"/>
      <c r="K489" s="28"/>
      <c r="M489" s="12"/>
      <c r="N489" s="12"/>
    </row>
    <row r="490">
      <c r="A490" s="27"/>
      <c r="D490" s="27"/>
      <c r="G490" s="27"/>
      <c r="J490" s="27"/>
      <c r="K490" s="28"/>
      <c r="M490" s="12"/>
      <c r="N490" s="12"/>
    </row>
    <row r="491">
      <c r="A491" s="27"/>
      <c r="D491" s="27"/>
      <c r="G491" s="27"/>
      <c r="J491" s="27"/>
      <c r="K491" s="28"/>
      <c r="M491" s="12"/>
      <c r="N491" s="12"/>
    </row>
    <row r="492">
      <c r="A492" s="27"/>
      <c r="D492" s="27"/>
      <c r="G492" s="27"/>
      <c r="J492" s="27"/>
      <c r="K492" s="28"/>
      <c r="M492" s="12"/>
      <c r="N492" s="12"/>
    </row>
    <row r="493">
      <c r="A493" s="27"/>
      <c r="D493" s="27"/>
      <c r="G493" s="27"/>
      <c r="J493" s="27"/>
      <c r="K493" s="28"/>
      <c r="M493" s="12"/>
      <c r="N493" s="12"/>
    </row>
    <row r="494">
      <c r="A494" s="27"/>
      <c r="D494" s="27"/>
      <c r="G494" s="27"/>
      <c r="J494" s="27"/>
      <c r="K494" s="28"/>
      <c r="M494" s="12"/>
      <c r="N494" s="12"/>
    </row>
    <row r="495">
      <c r="A495" s="27"/>
      <c r="D495" s="27"/>
      <c r="G495" s="27"/>
      <c r="J495" s="27"/>
      <c r="K495" s="28"/>
      <c r="M495" s="12"/>
      <c r="N495" s="12"/>
    </row>
    <row r="496">
      <c r="A496" s="27"/>
      <c r="D496" s="27"/>
      <c r="G496" s="27"/>
      <c r="J496" s="27"/>
      <c r="K496" s="28"/>
      <c r="M496" s="12"/>
      <c r="N496" s="12"/>
    </row>
    <row r="497">
      <c r="A497" s="27"/>
      <c r="D497" s="27"/>
      <c r="G497" s="27"/>
      <c r="J497" s="27"/>
      <c r="K497" s="28"/>
      <c r="M497" s="12"/>
      <c r="N497" s="12"/>
    </row>
    <row r="498">
      <c r="A498" s="27"/>
      <c r="D498" s="27"/>
      <c r="G498" s="27"/>
      <c r="J498" s="27"/>
      <c r="K498" s="28"/>
      <c r="M498" s="12"/>
      <c r="N498" s="12"/>
    </row>
    <row r="499">
      <c r="A499" s="27"/>
      <c r="D499" s="27"/>
      <c r="G499" s="27"/>
      <c r="J499" s="27"/>
      <c r="K499" s="28"/>
      <c r="M499" s="12"/>
      <c r="N499" s="12"/>
    </row>
    <row r="500">
      <c r="A500" s="27"/>
      <c r="D500" s="27"/>
      <c r="G500" s="27"/>
      <c r="J500" s="27"/>
      <c r="K500" s="28"/>
      <c r="M500" s="12"/>
      <c r="N500" s="12"/>
    </row>
    <row r="501">
      <c r="A501" s="27"/>
      <c r="D501" s="27"/>
      <c r="G501" s="27"/>
      <c r="J501" s="27"/>
      <c r="K501" s="28"/>
      <c r="M501" s="12"/>
      <c r="N501" s="12"/>
    </row>
    <row r="502">
      <c r="A502" s="27"/>
      <c r="D502" s="27"/>
      <c r="G502" s="27"/>
      <c r="J502" s="27"/>
      <c r="K502" s="28"/>
      <c r="M502" s="12"/>
      <c r="N502" s="12"/>
    </row>
    <row r="503">
      <c r="A503" s="27"/>
      <c r="D503" s="27"/>
      <c r="G503" s="27"/>
      <c r="J503" s="27"/>
      <c r="K503" s="28"/>
      <c r="M503" s="12"/>
      <c r="N503" s="12"/>
    </row>
    <row r="504">
      <c r="A504" s="27"/>
      <c r="D504" s="27"/>
      <c r="G504" s="27"/>
      <c r="J504" s="27"/>
      <c r="K504" s="28"/>
      <c r="M504" s="12"/>
      <c r="N504" s="12"/>
    </row>
    <row r="505">
      <c r="A505" s="27"/>
      <c r="D505" s="27"/>
      <c r="G505" s="27"/>
      <c r="J505" s="27"/>
      <c r="K505" s="28"/>
      <c r="M505" s="12"/>
      <c r="N505" s="12"/>
    </row>
    <row r="506">
      <c r="A506" s="27"/>
      <c r="D506" s="27"/>
      <c r="G506" s="27"/>
      <c r="J506" s="27"/>
      <c r="K506" s="28"/>
      <c r="M506" s="12"/>
      <c r="N506" s="12"/>
    </row>
    <row r="507">
      <c r="A507" s="27"/>
      <c r="D507" s="27"/>
      <c r="G507" s="27"/>
      <c r="J507" s="27"/>
      <c r="K507" s="28"/>
      <c r="M507" s="12"/>
      <c r="N507" s="12"/>
    </row>
    <row r="508">
      <c r="A508" s="27"/>
      <c r="D508" s="27"/>
      <c r="G508" s="27"/>
      <c r="J508" s="27"/>
      <c r="K508" s="28"/>
      <c r="M508" s="12"/>
      <c r="N508" s="12"/>
    </row>
    <row r="509">
      <c r="A509" s="27"/>
      <c r="D509" s="27"/>
      <c r="G509" s="27"/>
      <c r="J509" s="27"/>
      <c r="K509" s="28"/>
      <c r="M509" s="12"/>
      <c r="N509" s="12"/>
    </row>
    <row r="510">
      <c r="A510" s="27"/>
      <c r="D510" s="27"/>
      <c r="G510" s="27"/>
      <c r="J510" s="27"/>
      <c r="K510" s="28"/>
      <c r="M510" s="12"/>
      <c r="N510" s="12"/>
    </row>
    <row r="511">
      <c r="A511" s="27"/>
      <c r="D511" s="27"/>
      <c r="G511" s="27"/>
      <c r="J511" s="27"/>
      <c r="K511" s="28"/>
      <c r="M511" s="12"/>
      <c r="N511" s="12"/>
    </row>
    <row r="512">
      <c r="A512" s="27"/>
      <c r="D512" s="27"/>
      <c r="G512" s="27"/>
      <c r="J512" s="27"/>
      <c r="K512" s="28"/>
      <c r="M512" s="12"/>
      <c r="N512" s="12"/>
    </row>
    <row r="513">
      <c r="A513" s="27"/>
      <c r="D513" s="27"/>
      <c r="G513" s="27"/>
      <c r="J513" s="27"/>
      <c r="K513" s="28"/>
      <c r="M513" s="12"/>
      <c r="N513" s="12"/>
    </row>
    <row r="514">
      <c r="A514" s="27"/>
      <c r="D514" s="27"/>
      <c r="G514" s="27"/>
      <c r="J514" s="27"/>
      <c r="K514" s="28"/>
      <c r="M514" s="12"/>
      <c r="N514" s="12"/>
    </row>
    <row r="515">
      <c r="A515" s="27"/>
      <c r="D515" s="27"/>
      <c r="G515" s="27"/>
      <c r="J515" s="27"/>
      <c r="K515" s="28"/>
      <c r="M515" s="12"/>
      <c r="N515" s="12"/>
    </row>
    <row r="516">
      <c r="A516" s="27"/>
      <c r="D516" s="27"/>
      <c r="G516" s="27"/>
      <c r="J516" s="27"/>
      <c r="K516" s="28"/>
      <c r="M516" s="12"/>
      <c r="N516" s="12"/>
    </row>
    <row r="517">
      <c r="A517" s="27"/>
      <c r="D517" s="27"/>
      <c r="G517" s="27"/>
      <c r="J517" s="27"/>
      <c r="K517" s="28"/>
      <c r="M517" s="12"/>
      <c r="N517" s="12"/>
    </row>
    <row r="518">
      <c r="A518" s="27"/>
      <c r="D518" s="27"/>
      <c r="G518" s="27"/>
      <c r="J518" s="27"/>
      <c r="K518" s="28"/>
      <c r="M518" s="12"/>
      <c r="N518" s="12"/>
    </row>
    <row r="519">
      <c r="A519" s="27"/>
      <c r="D519" s="27"/>
      <c r="G519" s="27"/>
      <c r="J519" s="27"/>
      <c r="K519" s="28"/>
      <c r="M519" s="12"/>
      <c r="N519" s="12"/>
    </row>
    <row r="520">
      <c r="A520" s="27"/>
      <c r="D520" s="27"/>
      <c r="G520" s="27"/>
      <c r="J520" s="27"/>
      <c r="K520" s="28"/>
      <c r="M520" s="12"/>
      <c r="N520" s="12"/>
    </row>
    <row r="521">
      <c r="A521" s="27"/>
      <c r="D521" s="27"/>
      <c r="G521" s="27"/>
      <c r="J521" s="27"/>
      <c r="K521" s="28"/>
      <c r="M521" s="12"/>
      <c r="N521" s="12"/>
    </row>
    <row r="522">
      <c r="A522" s="27"/>
      <c r="D522" s="27"/>
      <c r="G522" s="27"/>
      <c r="J522" s="27"/>
      <c r="K522" s="28"/>
      <c r="M522" s="12"/>
      <c r="N522" s="12"/>
    </row>
    <row r="523">
      <c r="A523" s="27"/>
      <c r="D523" s="27"/>
      <c r="G523" s="27"/>
      <c r="J523" s="27"/>
      <c r="K523" s="28"/>
      <c r="M523" s="12"/>
      <c r="N523" s="12"/>
    </row>
    <row r="524">
      <c r="A524" s="27"/>
      <c r="D524" s="27"/>
      <c r="G524" s="27"/>
      <c r="J524" s="27"/>
      <c r="K524" s="28"/>
      <c r="M524" s="12"/>
      <c r="N524" s="12"/>
    </row>
    <row r="525">
      <c r="A525" s="27"/>
      <c r="D525" s="27"/>
      <c r="G525" s="27"/>
      <c r="J525" s="27"/>
      <c r="K525" s="28"/>
      <c r="M525" s="12"/>
      <c r="N525" s="12"/>
    </row>
    <row r="526">
      <c r="A526" s="27"/>
      <c r="D526" s="27"/>
      <c r="G526" s="27"/>
      <c r="J526" s="27"/>
      <c r="K526" s="28"/>
      <c r="M526" s="12"/>
      <c r="N526" s="12"/>
    </row>
    <row r="527">
      <c r="A527" s="27"/>
      <c r="D527" s="27"/>
      <c r="G527" s="27"/>
      <c r="J527" s="27"/>
      <c r="K527" s="28"/>
      <c r="M527" s="12"/>
      <c r="N527" s="12"/>
    </row>
    <row r="528">
      <c r="A528" s="27"/>
      <c r="D528" s="27"/>
      <c r="G528" s="27"/>
      <c r="J528" s="27"/>
      <c r="K528" s="28"/>
      <c r="M528" s="12"/>
      <c r="N528" s="12"/>
    </row>
    <row r="529">
      <c r="A529" s="27"/>
      <c r="D529" s="27"/>
      <c r="G529" s="27"/>
      <c r="J529" s="27"/>
      <c r="K529" s="28"/>
      <c r="M529" s="12"/>
      <c r="N529" s="12"/>
    </row>
    <row r="530">
      <c r="A530" s="27"/>
      <c r="D530" s="27"/>
      <c r="G530" s="27"/>
      <c r="J530" s="27"/>
      <c r="K530" s="28"/>
      <c r="M530" s="12"/>
      <c r="N530" s="12"/>
    </row>
    <row r="531">
      <c r="A531" s="27"/>
      <c r="D531" s="27"/>
      <c r="G531" s="27"/>
      <c r="J531" s="27"/>
      <c r="K531" s="28"/>
      <c r="M531" s="12"/>
      <c r="N531" s="12"/>
    </row>
    <row r="532">
      <c r="A532" s="27"/>
      <c r="D532" s="27"/>
      <c r="G532" s="27"/>
      <c r="J532" s="27"/>
      <c r="K532" s="28"/>
      <c r="M532" s="12"/>
      <c r="N532" s="12"/>
    </row>
    <row r="533">
      <c r="A533" s="27"/>
      <c r="D533" s="27"/>
      <c r="G533" s="27"/>
      <c r="J533" s="27"/>
      <c r="K533" s="28"/>
      <c r="M533" s="12"/>
      <c r="N533" s="12"/>
    </row>
    <row r="534">
      <c r="A534" s="27"/>
      <c r="D534" s="27"/>
      <c r="G534" s="27"/>
      <c r="J534" s="27"/>
      <c r="K534" s="28"/>
      <c r="M534" s="12"/>
      <c r="N534" s="12"/>
    </row>
    <row r="535">
      <c r="A535" s="27"/>
      <c r="D535" s="27"/>
      <c r="G535" s="27"/>
      <c r="J535" s="27"/>
      <c r="K535" s="28"/>
      <c r="M535" s="12"/>
      <c r="N535" s="12"/>
    </row>
    <row r="536">
      <c r="A536" s="27"/>
      <c r="D536" s="27"/>
      <c r="G536" s="27"/>
      <c r="J536" s="27"/>
      <c r="K536" s="28"/>
      <c r="M536" s="12"/>
      <c r="N536" s="12"/>
    </row>
    <row r="537">
      <c r="A537" s="27"/>
      <c r="D537" s="27"/>
      <c r="G537" s="27"/>
      <c r="J537" s="27"/>
      <c r="K537" s="28"/>
      <c r="M537" s="12"/>
      <c r="N537" s="12"/>
    </row>
    <row r="538">
      <c r="A538" s="27"/>
      <c r="D538" s="27"/>
      <c r="G538" s="27"/>
      <c r="J538" s="27"/>
      <c r="K538" s="28"/>
      <c r="M538" s="12"/>
      <c r="N538" s="12"/>
    </row>
    <row r="539">
      <c r="A539" s="27"/>
      <c r="D539" s="27"/>
      <c r="G539" s="27"/>
      <c r="J539" s="27"/>
      <c r="K539" s="28"/>
      <c r="M539" s="12"/>
      <c r="N539" s="12"/>
    </row>
    <row r="540">
      <c r="A540" s="27"/>
      <c r="D540" s="27"/>
      <c r="G540" s="27"/>
      <c r="J540" s="27"/>
      <c r="K540" s="28"/>
      <c r="M540" s="12"/>
      <c r="N540" s="12"/>
    </row>
    <row r="541">
      <c r="A541" s="27"/>
      <c r="D541" s="27"/>
      <c r="G541" s="27"/>
      <c r="J541" s="27"/>
      <c r="K541" s="28"/>
      <c r="M541" s="12"/>
      <c r="N541" s="12"/>
    </row>
    <row r="542">
      <c r="A542" s="27"/>
      <c r="D542" s="27"/>
      <c r="G542" s="27"/>
      <c r="J542" s="27"/>
      <c r="K542" s="28"/>
      <c r="M542" s="12"/>
      <c r="N542" s="12"/>
    </row>
    <row r="543">
      <c r="A543" s="27"/>
      <c r="D543" s="27"/>
      <c r="G543" s="27"/>
      <c r="J543" s="27"/>
      <c r="K543" s="28"/>
      <c r="M543" s="12"/>
      <c r="N543" s="12"/>
    </row>
    <row r="544">
      <c r="A544" s="27"/>
      <c r="D544" s="27"/>
      <c r="G544" s="27"/>
      <c r="J544" s="27"/>
      <c r="K544" s="28"/>
      <c r="M544" s="12"/>
      <c r="N544" s="12"/>
    </row>
    <row r="545">
      <c r="A545" s="27"/>
      <c r="D545" s="27"/>
      <c r="G545" s="27"/>
      <c r="J545" s="27"/>
      <c r="K545" s="28"/>
      <c r="M545" s="12"/>
      <c r="N545" s="12"/>
    </row>
    <row r="546">
      <c r="A546" s="27"/>
      <c r="D546" s="27"/>
      <c r="G546" s="27"/>
      <c r="J546" s="27"/>
      <c r="K546" s="28"/>
      <c r="M546" s="12"/>
      <c r="N546" s="12"/>
    </row>
    <row r="547">
      <c r="A547" s="27"/>
      <c r="D547" s="27"/>
      <c r="G547" s="27"/>
      <c r="J547" s="27"/>
      <c r="K547" s="28"/>
      <c r="M547" s="12"/>
      <c r="N547" s="12"/>
    </row>
    <row r="548">
      <c r="A548" s="27"/>
      <c r="D548" s="27"/>
      <c r="G548" s="27"/>
      <c r="J548" s="27"/>
      <c r="K548" s="28"/>
      <c r="M548" s="12"/>
      <c r="N548" s="12"/>
    </row>
    <row r="549">
      <c r="A549" s="27"/>
      <c r="D549" s="27"/>
      <c r="G549" s="27"/>
      <c r="J549" s="27"/>
      <c r="K549" s="28"/>
      <c r="M549" s="12"/>
      <c r="N549" s="12"/>
    </row>
    <row r="550">
      <c r="A550" s="27"/>
      <c r="D550" s="27"/>
      <c r="G550" s="27"/>
      <c r="J550" s="27"/>
      <c r="K550" s="28"/>
      <c r="M550" s="12"/>
      <c r="N550" s="12"/>
    </row>
    <row r="551">
      <c r="A551" s="27"/>
      <c r="D551" s="27"/>
      <c r="G551" s="27"/>
      <c r="J551" s="27"/>
      <c r="K551" s="28"/>
      <c r="M551" s="12"/>
      <c r="N551" s="12"/>
    </row>
    <row r="552">
      <c r="A552" s="27"/>
      <c r="D552" s="27"/>
      <c r="G552" s="27"/>
      <c r="J552" s="27"/>
      <c r="K552" s="28"/>
      <c r="M552" s="12"/>
      <c r="N552" s="12"/>
    </row>
    <row r="553">
      <c r="A553" s="27"/>
      <c r="D553" s="27"/>
      <c r="G553" s="27"/>
      <c r="J553" s="27"/>
      <c r="K553" s="28"/>
      <c r="M553" s="12"/>
      <c r="N553" s="12"/>
    </row>
    <row r="554">
      <c r="A554" s="27"/>
      <c r="D554" s="27"/>
      <c r="G554" s="27"/>
      <c r="J554" s="27"/>
      <c r="K554" s="28"/>
      <c r="M554" s="12"/>
      <c r="N554" s="12"/>
    </row>
    <row r="555">
      <c r="A555" s="27"/>
      <c r="D555" s="27"/>
      <c r="G555" s="27"/>
      <c r="J555" s="27"/>
      <c r="K555" s="28"/>
      <c r="M555" s="12"/>
      <c r="N555" s="12"/>
    </row>
    <row r="556">
      <c r="A556" s="27"/>
      <c r="D556" s="27"/>
      <c r="G556" s="27"/>
      <c r="J556" s="27"/>
      <c r="K556" s="28"/>
      <c r="M556" s="12"/>
      <c r="N556" s="12"/>
    </row>
    <row r="557">
      <c r="A557" s="27"/>
      <c r="D557" s="27"/>
      <c r="G557" s="27"/>
      <c r="J557" s="27"/>
      <c r="K557" s="28"/>
      <c r="M557" s="12"/>
      <c r="N557" s="12"/>
    </row>
    <row r="558">
      <c r="A558" s="27"/>
      <c r="D558" s="27"/>
      <c r="G558" s="27"/>
      <c r="J558" s="27"/>
      <c r="K558" s="28"/>
      <c r="M558" s="12"/>
      <c r="N558" s="12"/>
    </row>
    <row r="559">
      <c r="A559" s="27"/>
      <c r="D559" s="27"/>
      <c r="G559" s="27"/>
      <c r="J559" s="27"/>
      <c r="K559" s="28"/>
      <c r="M559" s="12"/>
      <c r="N559" s="12"/>
    </row>
    <row r="560">
      <c r="A560" s="27"/>
      <c r="D560" s="27"/>
      <c r="G560" s="27"/>
      <c r="J560" s="27"/>
      <c r="K560" s="28"/>
      <c r="M560" s="12"/>
      <c r="N560" s="12"/>
    </row>
    <row r="561">
      <c r="A561" s="27"/>
      <c r="D561" s="27"/>
      <c r="G561" s="27"/>
      <c r="J561" s="27"/>
      <c r="K561" s="28"/>
      <c r="M561" s="12"/>
      <c r="N561" s="12"/>
    </row>
    <row r="562">
      <c r="A562" s="27"/>
      <c r="D562" s="27"/>
      <c r="G562" s="27"/>
      <c r="J562" s="27"/>
      <c r="K562" s="28"/>
      <c r="M562" s="12"/>
      <c r="N562" s="12"/>
    </row>
    <row r="563">
      <c r="A563" s="27"/>
      <c r="D563" s="27"/>
      <c r="G563" s="27"/>
      <c r="J563" s="27"/>
      <c r="K563" s="28"/>
      <c r="M563" s="12"/>
      <c r="N563" s="12"/>
    </row>
    <row r="564">
      <c r="A564" s="27"/>
      <c r="D564" s="27"/>
      <c r="G564" s="27"/>
      <c r="J564" s="27"/>
      <c r="K564" s="28"/>
      <c r="M564" s="12"/>
      <c r="N564" s="12"/>
    </row>
    <row r="565">
      <c r="A565" s="27"/>
      <c r="D565" s="27"/>
      <c r="G565" s="27"/>
      <c r="J565" s="27"/>
      <c r="K565" s="28"/>
      <c r="M565" s="12"/>
      <c r="N565" s="12"/>
    </row>
    <row r="566">
      <c r="A566" s="27"/>
      <c r="D566" s="27"/>
      <c r="G566" s="27"/>
      <c r="J566" s="27"/>
      <c r="K566" s="28"/>
      <c r="M566" s="12"/>
      <c r="N566" s="12"/>
    </row>
    <row r="567">
      <c r="A567" s="27"/>
      <c r="D567" s="27"/>
      <c r="G567" s="27"/>
      <c r="J567" s="27"/>
      <c r="K567" s="28"/>
      <c r="M567" s="12"/>
      <c r="N567" s="12"/>
    </row>
    <row r="568">
      <c r="A568" s="27"/>
      <c r="D568" s="27"/>
      <c r="G568" s="27"/>
      <c r="J568" s="27"/>
      <c r="K568" s="28"/>
      <c r="M568" s="12"/>
      <c r="N568" s="12"/>
    </row>
    <row r="569">
      <c r="A569" s="27"/>
      <c r="D569" s="27"/>
      <c r="G569" s="27"/>
      <c r="J569" s="27"/>
      <c r="K569" s="28"/>
      <c r="M569" s="12"/>
      <c r="N569" s="12"/>
    </row>
    <row r="570">
      <c r="A570" s="27"/>
      <c r="D570" s="27"/>
      <c r="G570" s="27"/>
      <c r="J570" s="27"/>
      <c r="K570" s="28"/>
      <c r="M570" s="12"/>
      <c r="N570" s="12"/>
    </row>
    <row r="571">
      <c r="A571" s="27"/>
      <c r="D571" s="27"/>
      <c r="G571" s="27"/>
      <c r="J571" s="27"/>
      <c r="K571" s="28"/>
      <c r="M571" s="12"/>
      <c r="N571" s="12"/>
    </row>
    <row r="572">
      <c r="A572" s="27"/>
      <c r="D572" s="27"/>
      <c r="G572" s="27"/>
      <c r="J572" s="27"/>
      <c r="K572" s="28"/>
      <c r="M572" s="12"/>
      <c r="N572" s="12"/>
    </row>
    <row r="573">
      <c r="A573" s="27"/>
      <c r="D573" s="27"/>
      <c r="G573" s="27"/>
      <c r="J573" s="27"/>
      <c r="K573" s="28"/>
      <c r="M573" s="12"/>
      <c r="N573" s="12"/>
    </row>
    <row r="574">
      <c r="A574" s="27"/>
      <c r="D574" s="27"/>
      <c r="G574" s="27"/>
      <c r="J574" s="27"/>
      <c r="K574" s="28"/>
      <c r="M574" s="12"/>
      <c r="N574" s="12"/>
    </row>
    <row r="575">
      <c r="A575" s="27"/>
      <c r="D575" s="27"/>
      <c r="G575" s="27"/>
      <c r="J575" s="27"/>
      <c r="K575" s="28"/>
      <c r="M575" s="12"/>
      <c r="N575" s="12"/>
    </row>
    <row r="576">
      <c r="A576" s="27"/>
      <c r="D576" s="27"/>
      <c r="G576" s="27"/>
      <c r="J576" s="27"/>
      <c r="K576" s="28"/>
      <c r="M576" s="12"/>
      <c r="N576" s="12"/>
    </row>
    <row r="577">
      <c r="A577" s="27"/>
      <c r="D577" s="27"/>
      <c r="G577" s="27"/>
      <c r="J577" s="27"/>
      <c r="K577" s="28"/>
      <c r="M577" s="12"/>
      <c r="N577" s="12"/>
    </row>
    <row r="578">
      <c r="A578" s="27"/>
      <c r="D578" s="27"/>
      <c r="G578" s="27"/>
      <c r="J578" s="27"/>
      <c r="K578" s="28"/>
      <c r="M578" s="12"/>
      <c r="N578" s="12"/>
    </row>
    <row r="579">
      <c r="A579" s="27"/>
      <c r="D579" s="27"/>
      <c r="G579" s="27"/>
      <c r="J579" s="27"/>
      <c r="K579" s="28"/>
      <c r="M579" s="12"/>
      <c r="N579" s="12"/>
    </row>
    <row r="580">
      <c r="A580" s="27"/>
      <c r="D580" s="27"/>
      <c r="G580" s="27"/>
      <c r="J580" s="27"/>
      <c r="K580" s="28"/>
      <c r="M580" s="12"/>
      <c r="N580" s="12"/>
    </row>
    <row r="581">
      <c r="A581" s="27"/>
      <c r="D581" s="27"/>
      <c r="G581" s="27"/>
      <c r="J581" s="27"/>
      <c r="K581" s="28"/>
      <c r="M581" s="12"/>
      <c r="N581" s="12"/>
    </row>
    <row r="582">
      <c r="A582" s="27"/>
      <c r="D582" s="27"/>
      <c r="G582" s="27"/>
      <c r="J582" s="27"/>
      <c r="K582" s="28"/>
      <c r="M582" s="12"/>
      <c r="N582" s="12"/>
    </row>
    <row r="583">
      <c r="A583" s="27"/>
      <c r="D583" s="27"/>
      <c r="G583" s="27"/>
      <c r="J583" s="27"/>
      <c r="K583" s="28"/>
      <c r="M583" s="12"/>
      <c r="N583" s="12"/>
    </row>
    <row r="584">
      <c r="A584" s="27"/>
      <c r="D584" s="27"/>
      <c r="G584" s="27"/>
      <c r="J584" s="27"/>
      <c r="K584" s="28"/>
      <c r="M584" s="12"/>
      <c r="N584" s="12"/>
    </row>
    <row r="585">
      <c r="A585" s="27"/>
      <c r="D585" s="27"/>
      <c r="G585" s="27"/>
      <c r="J585" s="27"/>
      <c r="K585" s="28"/>
      <c r="M585" s="12"/>
      <c r="N585" s="12"/>
    </row>
    <row r="586">
      <c r="A586" s="27"/>
      <c r="D586" s="27"/>
      <c r="G586" s="27"/>
      <c r="J586" s="27"/>
      <c r="K586" s="28"/>
      <c r="M586" s="12"/>
      <c r="N586" s="12"/>
    </row>
    <row r="587">
      <c r="A587" s="27"/>
      <c r="D587" s="27"/>
      <c r="G587" s="27"/>
      <c r="J587" s="27"/>
      <c r="K587" s="28"/>
      <c r="M587" s="12"/>
      <c r="N587" s="12"/>
    </row>
    <row r="588">
      <c r="A588" s="27"/>
      <c r="D588" s="27"/>
      <c r="G588" s="27"/>
      <c r="J588" s="27"/>
      <c r="K588" s="28"/>
      <c r="M588" s="12"/>
      <c r="N588" s="12"/>
    </row>
    <row r="589">
      <c r="A589" s="27"/>
      <c r="D589" s="27"/>
      <c r="G589" s="27"/>
      <c r="J589" s="27"/>
      <c r="K589" s="28"/>
      <c r="M589" s="12"/>
      <c r="N589" s="12"/>
    </row>
    <row r="590">
      <c r="A590" s="27"/>
      <c r="D590" s="27"/>
      <c r="G590" s="27"/>
      <c r="J590" s="27"/>
      <c r="K590" s="28"/>
      <c r="M590" s="12"/>
      <c r="N590" s="12"/>
    </row>
    <row r="591">
      <c r="A591" s="27"/>
      <c r="D591" s="27"/>
      <c r="G591" s="27"/>
      <c r="J591" s="27"/>
      <c r="K591" s="28"/>
      <c r="M591" s="12"/>
      <c r="N591" s="12"/>
    </row>
    <row r="592">
      <c r="A592" s="27"/>
      <c r="D592" s="27"/>
      <c r="G592" s="27"/>
      <c r="J592" s="27"/>
      <c r="K592" s="28"/>
      <c r="M592" s="12"/>
      <c r="N592" s="12"/>
    </row>
    <row r="593">
      <c r="A593" s="27"/>
      <c r="D593" s="27"/>
      <c r="G593" s="27"/>
      <c r="J593" s="27"/>
      <c r="K593" s="28"/>
      <c r="M593" s="12"/>
      <c r="N593" s="12"/>
    </row>
    <row r="594">
      <c r="A594" s="27"/>
      <c r="D594" s="27"/>
      <c r="G594" s="27"/>
      <c r="J594" s="27"/>
      <c r="K594" s="28"/>
      <c r="M594" s="12"/>
      <c r="N594" s="12"/>
    </row>
    <row r="595">
      <c r="A595" s="27"/>
      <c r="D595" s="27"/>
      <c r="G595" s="27"/>
      <c r="J595" s="27"/>
      <c r="K595" s="28"/>
      <c r="M595" s="12"/>
      <c r="N595" s="12"/>
    </row>
    <row r="596">
      <c r="A596" s="27"/>
      <c r="D596" s="27"/>
      <c r="G596" s="27"/>
      <c r="J596" s="27"/>
      <c r="K596" s="28"/>
      <c r="M596" s="12"/>
      <c r="N596" s="12"/>
    </row>
    <row r="597">
      <c r="A597" s="27"/>
      <c r="D597" s="27"/>
      <c r="G597" s="27"/>
      <c r="J597" s="27"/>
      <c r="K597" s="28"/>
      <c r="M597" s="12"/>
      <c r="N597" s="12"/>
    </row>
    <row r="598">
      <c r="A598" s="27"/>
      <c r="D598" s="27"/>
      <c r="G598" s="27"/>
      <c r="J598" s="27"/>
      <c r="K598" s="28"/>
      <c r="M598" s="12"/>
      <c r="N598" s="12"/>
    </row>
    <row r="599">
      <c r="A599" s="27"/>
      <c r="D599" s="27"/>
      <c r="G599" s="27"/>
      <c r="J599" s="27"/>
      <c r="K599" s="28"/>
      <c r="M599" s="12"/>
      <c r="N599" s="12"/>
    </row>
    <row r="600">
      <c r="A600" s="27"/>
      <c r="D600" s="27"/>
      <c r="G600" s="27"/>
      <c r="J600" s="27"/>
      <c r="K600" s="28"/>
      <c r="M600" s="12"/>
      <c r="N600" s="12"/>
    </row>
    <row r="601">
      <c r="A601" s="27"/>
      <c r="D601" s="27"/>
      <c r="G601" s="27"/>
      <c r="J601" s="27"/>
      <c r="K601" s="28"/>
      <c r="M601" s="12"/>
      <c r="N601" s="12"/>
    </row>
    <row r="602">
      <c r="A602" s="27"/>
      <c r="D602" s="27"/>
      <c r="G602" s="27"/>
      <c r="J602" s="27"/>
      <c r="K602" s="28"/>
      <c r="M602" s="12"/>
      <c r="N602" s="12"/>
    </row>
    <row r="603">
      <c r="A603" s="27"/>
      <c r="D603" s="27"/>
      <c r="G603" s="27"/>
      <c r="J603" s="27"/>
      <c r="K603" s="28"/>
      <c r="M603" s="12"/>
      <c r="N603" s="12"/>
    </row>
    <row r="604">
      <c r="A604" s="27"/>
      <c r="D604" s="27"/>
      <c r="G604" s="27"/>
      <c r="J604" s="27"/>
      <c r="K604" s="28"/>
      <c r="M604" s="12"/>
      <c r="N604" s="12"/>
    </row>
    <row r="605">
      <c r="A605" s="27"/>
      <c r="D605" s="27"/>
      <c r="G605" s="27"/>
      <c r="J605" s="27"/>
      <c r="K605" s="28"/>
      <c r="M605" s="12"/>
      <c r="N605" s="12"/>
    </row>
    <row r="606">
      <c r="A606" s="27"/>
      <c r="D606" s="27"/>
      <c r="G606" s="27"/>
      <c r="J606" s="27"/>
      <c r="K606" s="28"/>
      <c r="M606" s="12"/>
      <c r="N606" s="12"/>
    </row>
    <row r="607">
      <c r="A607" s="27"/>
      <c r="D607" s="27"/>
      <c r="G607" s="27"/>
      <c r="J607" s="27"/>
      <c r="K607" s="28"/>
      <c r="M607" s="12"/>
      <c r="N607" s="12"/>
    </row>
    <row r="608">
      <c r="A608" s="27"/>
      <c r="D608" s="27"/>
      <c r="G608" s="27"/>
      <c r="J608" s="27"/>
      <c r="K608" s="28"/>
      <c r="M608" s="12"/>
      <c r="N608" s="12"/>
    </row>
    <row r="609">
      <c r="A609" s="27"/>
      <c r="D609" s="27"/>
      <c r="G609" s="27"/>
      <c r="J609" s="27"/>
      <c r="K609" s="28"/>
      <c r="M609" s="12"/>
      <c r="N609" s="12"/>
    </row>
    <row r="610">
      <c r="A610" s="27"/>
      <c r="D610" s="27"/>
      <c r="G610" s="27"/>
      <c r="J610" s="27"/>
      <c r="K610" s="28"/>
      <c r="M610" s="12"/>
      <c r="N610" s="12"/>
    </row>
    <row r="611">
      <c r="A611" s="27"/>
      <c r="D611" s="27"/>
      <c r="G611" s="27"/>
      <c r="J611" s="27"/>
      <c r="K611" s="28"/>
      <c r="M611" s="12"/>
      <c r="N611" s="12"/>
    </row>
    <row r="612">
      <c r="A612" s="27"/>
      <c r="D612" s="27"/>
      <c r="G612" s="27"/>
      <c r="J612" s="27"/>
      <c r="K612" s="28"/>
      <c r="M612" s="12"/>
      <c r="N612" s="12"/>
    </row>
    <row r="613">
      <c r="A613" s="27"/>
      <c r="D613" s="27"/>
      <c r="G613" s="27"/>
      <c r="J613" s="27"/>
      <c r="K613" s="28"/>
      <c r="M613" s="12"/>
      <c r="N613" s="12"/>
    </row>
    <row r="614">
      <c r="A614" s="27"/>
      <c r="D614" s="27"/>
      <c r="G614" s="27"/>
      <c r="J614" s="27"/>
      <c r="K614" s="28"/>
      <c r="M614" s="12"/>
      <c r="N614" s="12"/>
    </row>
    <row r="615">
      <c r="A615" s="27"/>
      <c r="D615" s="27"/>
      <c r="G615" s="27"/>
      <c r="J615" s="27"/>
      <c r="K615" s="28"/>
      <c r="M615" s="12"/>
      <c r="N615" s="12"/>
    </row>
    <row r="616">
      <c r="A616" s="27"/>
      <c r="D616" s="27"/>
      <c r="G616" s="27"/>
      <c r="J616" s="27"/>
      <c r="K616" s="28"/>
      <c r="M616" s="12"/>
      <c r="N616" s="12"/>
    </row>
    <row r="617">
      <c r="A617" s="27"/>
      <c r="D617" s="27"/>
      <c r="G617" s="27"/>
      <c r="J617" s="27"/>
      <c r="K617" s="28"/>
      <c r="M617" s="12"/>
      <c r="N617" s="12"/>
    </row>
    <row r="618">
      <c r="A618" s="27"/>
      <c r="D618" s="27"/>
      <c r="G618" s="27"/>
      <c r="J618" s="27"/>
      <c r="K618" s="28"/>
      <c r="M618" s="12"/>
      <c r="N618" s="12"/>
    </row>
    <row r="619">
      <c r="A619" s="27"/>
      <c r="D619" s="27"/>
      <c r="G619" s="27"/>
      <c r="J619" s="27"/>
      <c r="K619" s="28"/>
      <c r="M619" s="12"/>
      <c r="N619" s="12"/>
    </row>
    <row r="620">
      <c r="A620" s="27"/>
      <c r="D620" s="27"/>
      <c r="G620" s="27"/>
      <c r="J620" s="27"/>
      <c r="K620" s="28"/>
      <c r="M620" s="12"/>
      <c r="N620" s="12"/>
    </row>
    <row r="621">
      <c r="A621" s="27"/>
      <c r="D621" s="27"/>
      <c r="G621" s="27"/>
      <c r="J621" s="27"/>
      <c r="K621" s="28"/>
      <c r="M621" s="12"/>
      <c r="N621" s="12"/>
    </row>
    <row r="622">
      <c r="A622" s="27"/>
      <c r="D622" s="27"/>
      <c r="G622" s="27"/>
      <c r="J622" s="27"/>
      <c r="K622" s="28"/>
      <c r="M622" s="12"/>
      <c r="N622" s="12"/>
    </row>
    <row r="623">
      <c r="A623" s="27"/>
      <c r="D623" s="27"/>
      <c r="G623" s="27"/>
      <c r="J623" s="27"/>
      <c r="K623" s="28"/>
      <c r="M623" s="12"/>
      <c r="N623" s="12"/>
    </row>
    <row r="624">
      <c r="A624" s="27"/>
      <c r="D624" s="27"/>
      <c r="G624" s="27"/>
      <c r="J624" s="27"/>
      <c r="K624" s="28"/>
      <c r="M624" s="12"/>
      <c r="N624" s="12"/>
    </row>
    <row r="625">
      <c r="A625" s="27"/>
      <c r="D625" s="27"/>
      <c r="G625" s="27"/>
      <c r="J625" s="27"/>
      <c r="K625" s="28"/>
      <c r="M625" s="12"/>
      <c r="N625" s="12"/>
    </row>
    <row r="626">
      <c r="A626" s="27"/>
      <c r="D626" s="27"/>
      <c r="G626" s="27"/>
      <c r="J626" s="27"/>
      <c r="K626" s="28"/>
      <c r="M626" s="12"/>
      <c r="N626" s="12"/>
    </row>
    <row r="627">
      <c r="A627" s="27"/>
      <c r="D627" s="27"/>
      <c r="G627" s="27"/>
      <c r="J627" s="27"/>
      <c r="K627" s="28"/>
      <c r="M627" s="12"/>
      <c r="N627" s="12"/>
    </row>
    <row r="628">
      <c r="A628" s="27"/>
      <c r="D628" s="27"/>
      <c r="G628" s="27"/>
      <c r="J628" s="27"/>
      <c r="K628" s="28"/>
      <c r="M628" s="12"/>
      <c r="N628" s="12"/>
    </row>
    <row r="629">
      <c r="A629" s="27"/>
      <c r="D629" s="27"/>
      <c r="G629" s="27"/>
      <c r="J629" s="27"/>
      <c r="K629" s="28"/>
      <c r="M629" s="12"/>
      <c r="N629" s="12"/>
    </row>
    <row r="630">
      <c r="A630" s="27"/>
      <c r="D630" s="27"/>
      <c r="G630" s="27"/>
      <c r="J630" s="27"/>
      <c r="K630" s="28"/>
      <c r="M630" s="12"/>
      <c r="N630" s="12"/>
    </row>
    <row r="631">
      <c r="A631" s="27"/>
      <c r="D631" s="27"/>
      <c r="G631" s="27"/>
      <c r="J631" s="27"/>
      <c r="K631" s="28"/>
      <c r="M631" s="12"/>
      <c r="N631" s="12"/>
    </row>
    <row r="632">
      <c r="A632" s="27"/>
      <c r="D632" s="27"/>
      <c r="G632" s="27"/>
      <c r="J632" s="27"/>
      <c r="K632" s="28"/>
      <c r="M632" s="12"/>
      <c r="N632" s="12"/>
    </row>
    <row r="633">
      <c r="A633" s="27"/>
      <c r="D633" s="27"/>
      <c r="G633" s="27"/>
      <c r="J633" s="27"/>
      <c r="K633" s="28"/>
      <c r="M633" s="12"/>
      <c r="N633" s="12"/>
    </row>
    <row r="634">
      <c r="A634" s="27"/>
      <c r="D634" s="27"/>
      <c r="G634" s="27"/>
      <c r="J634" s="27"/>
      <c r="K634" s="28"/>
      <c r="M634" s="12"/>
      <c r="N634" s="12"/>
    </row>
    <row r="635">
      <c r="A635" s="27"/>
      <c r="D635" s="27"/>
      <c r="G635" s="27"/>
      <c r="J635" s="27"/>
      <c r="K635" s="28"/>
      <c r="M635" s="12"/>
      <c r="N635" s="12"/>
    </row>
    <row r="636">
      <c r="A636" s="27"/>
      <c r="D636" s="27"/>
      <c r="G636" s="27"/>
      <c r="J636" s="27"/>
      <c r="K636" s="28"/>
      <c r="M636" s="12"/>
      <c r="N636" s="12"/>
    </row>
    <row r="637">
      <c r="A637" s="27"/>
      <c r="D637" s="27"/>
      <c r="G637" s="27"/>
      <c r="J637" s="27"/>
      <c r="K637" s="28"/>
      <c r="M637" s="12"/>
      <c r="N637" s="12"/>
    </row>
    <row r="638">
      <c r="A638" s="27"/>
      <c r="D638" s="27"/>
      <c r="G638" s="27"/>
      <c r="J638" s="27"/>
      <c r="K638" s="28"/>
      <c r="M638" s="12"/>
      <c r="N638" s="12"/>
    </row>
    <row r="639">
      <c r="A639" s="27"/>
      <c r="D639" s="27"/>
      <c r="G639" s="27"/>
      <c r="J639" s="27"/>
      <c r="K639" s="28"/>
      <c r="M639" s="12"/>
      <c r="N639" s="12"/>
    </row>
    <row r="640">
      <c r="A640" s="27"/>
      <c r="D640" s="27"/>
      <c r="G640" s="27"/>
      <c r="J640" s="27"/>
      <c r="K640" s="28"/>
      <c r="M640" s="12"/>
      <c r="N640" s="12"/>
    </row>
    <row r="641">
      <c r="A641" s="27"/>
      <c r="D641" s="27"/>
      <c r="G641" s="27"/>
      <c r="J641" s="27"/>
      <c r="K641" s="28"/>
      <c r="M641" s="12"/>
      <c r="N641" s="12"/>
    </row>
    <row r="642">
      <c r="A642" s="27"/>
      <c r="D642" s="27"/>
      <c r="G642" s="27"/>
      <c r="J642" s="27"/>
      <c r="K642" s="28"/>
      <c r="M642" s="12"/>
      <c r="N642" s="12"/>
    </row>
    <row r="643">
      <c r="A643" s="27"/>
      <c r="D643" s="27"/>
      <c r="G643" s="27"/>
      <c r="J643" s="27"/>
      <c r="K643" s="28"/>
      <c r="M643" s="12"/>
      <c r="N643" s="12"/>
    </row>
    <row r="644">
      <c r="A644" s="27"/>
      <c r="D644" s="27"/>
      <c r="G644" s="27"/>
      <c r="J644" s="27"/>
      <c r="K644" s="28"/>
      <c r="M644" s="12"/>
      <c r="N644" s="12"/>
    </row>
    <row r="645">
      <c r="A645" s="27"/>
      <c r="D645" s="27"/>
      <c r="G645" s="27"/>
      <c r="J645" s="27"/>
      <c r="K645" s="28"/>
      <c r="M645" s="12"/>
      <c r="N645" s="12"/>
    </row>
    <row r="646">
      <c r="A646" s="27"/>
      <c r="D646" s="27"/>
      <c r="G646" s="27"/>
      <c r="J646" s="27"/>
      <c r="K646" s="28"/>
      <c r="M646" s="12"/>
      <c r="N646" s="12"/>
    </row>
    <row r="647">
      <c r="A647" s="27"/>
      <c r="D647" s="27"/>
      <c r="G647" s="27"/>
      <c r="J647" s="27"/>
      <c r="K647" s="28"/>
      <c r="M647" s="12"/>
      <c r="N647" s="12"/>
    </row>
    <row r="648">
      <c r="A648" s="27"/>
      <c r="D648" s="27"/>
      <c r="G648" s="27"/>
      <c r="J648" s="27"/>
      <c r="K648" s="28"/>
      <c r="M648" s="12"/>
      <c r="N648" s="12"/>
    </row>
    <row r="649">
      <c r="A649" s="27"/>
      <c r="D649" s="27"/>
      <c r="G649" s="27"/>
      <c r="J649" s="27"/>
      <c r="K649" s="28"/>
      <c r="M649" s="12"/>
      <c r="N649" s="12"/>
    </row>
    <row r="650">
      <c r="A650" s="27"/>
      <c r="D650" s="27"/>
      <c r="G650" s="27"/>
      <c r="J650" s="27"/>
      <c r="K650" s="28"/>
      <c r="M650" s="12"/>
      <c r="N650" s="12"/>
    </row>
    <row r="651">
      <c r="A651" s="27"/>
      <c r="D651" s="27"/>
      <c r="G651" s="27"/>
      <c r="J651" s="27"/>
      <c r="K651" s="28"/>
      <c r="M651" s="12"/>
      <c r="N651" s="12"/>
    </row>
    <row r="652">
      <c r="A652" s="27"/>
      <c r="D652" s="27"/>
      <c r="G652" s="27"/>
      <c r="J652" s="27"/>
      <c r="K652" s="28"/>
      <c r="M652" s="12"/>
      <c r="N652" s="12"/>
    </row>
    <row r="653">
      <c r="A653" s="27"/>
      <c r="D653" s="27"/>
      <c r="G653" s="27"/>
      <c r="J653" s="27"/>
      <c r="K653" s="28"/>
      <c r="M653" s="12"/>
      <c r="N653" s="12"/>
    </row>
    <row r="654">
      <c r="A654" s="27"/>
      <c r="D654" s="27"/>
      <c r="G654" s="27"/>
      <c r="J654" s="27"/>
      <c r="K654" s="28"/>
      <c r="M654" s="12"/>
      <c r="N654" s="12"/>
    </row>
    <row r="655">
      <c r="A655" s="27"/>
      <c r="D655" s="27"/>
      <c r="G655" s="27"/>
      <c r="J655" s="27"/>
      <c r="K655" s="28"/>
      <c r="M655" s="12"/>
      <c r="N655" s="12"/>
    </row>
    <row r="656">
      <c r="A656" s="27"/>
      <c r="D656" s="27"/>
      <c r="G656" s="27"/>
      <c r="J656" s="27"/>
      <c r="K656" s="28"/>
      <c r="M656" s="12"/>
      <c r="N656" s="12"/>
    </row>
    <row r="657">
      <c r="A657" s="27"/>
      <c r="D657" s="27"/>
      <c r="G657" s="27"/>
      <c r="J657" s="27"/>
      <c r="K657" s="28"/>
      <c r="M657" s="12"/>
      <c r="N657" s="12"/>
    </row>
    <row r="658">
      <c r="A658" s="27"/>
      <c r="D658" s="27"/>
      <c r="G658" s="27"/>
      <c r="J658" s="27"/>
      <c r="K658" s="28"/>
      <c r="M658" s="12"/>
      <c r="N658" s="12"/>
    </row>
    <row r="659">
      <c r="A659" s="27"/>
      <c r="D659" s="27"/>
      <c r="G659" s="27"/>
      <c r="J659" s="27"/>
      <c r="K659" s="28"/>
      <c r="M659" s="12"/>
      <c r="N659" s="12"/>
    </row>
    <row r="660">
      <c r="A660" s="27"/>
      <c r="D660" s="27"/>
      <c r="G660" s="27"/>
      <c r="J660" s="27"/>
      <c r="K660" s="28"/>
      <c r="M660" s="12"/>
      <c r="N660" s="12"/>
    </row>
    <row r="661">
      <c r="A661" s="27"/>
      <c r="D661" s="27"/>
      <c r="G661" s="27"/>
      <c r="J661" s="27"/>
      <c r="K661" s="28"/>
      <c r="M661" s="12"/>
      <c r="N661" s="12"/>
    </row>
    <row r="662">
      <c r="A662" s="27"/>
      <c r="D662" s="27"/>
      <c r="G662" s="27"/>
      <c r="J662" s="27"/>
      <c r="K662" s="28"/>
      <c r="M662" s="12"/>
      <c r="N662" s="12"/>
    </row>
    <row r="663">
      <c r="A663" s="27"/>
      <c r="D663" s="27"/>
      <c r="G663" s="27"/>
      <c r="J663" s="27"/>
      <c r="K663" s="28"/>
      <c r="M663" s="12"/>
      <c r="N663" s="12"/>
    </row>
    <row r="664">
      <c r="A664" s="27"/>
      <c r="D664" s="27"/>
      <c r="G664" s="27"/>
      <c r="J664" s="27"/>
      <c r="K664" s="28"/>
      <c r="M664" s="12"/>
      <c r="N664" s="12"/>
    </row>
    <row r="665">
      <c r="A665" s="27"/>
      <c r="D665" s="27"/>
      <c r="G665" s="27"/>
      <c r="J665" s="27"/>
      <c r="K665" s="28"/>
      <c r="M665" s="12"/>
      <c r="N665" s="12"/>
    </row>
    <row r="666">
      <c r="A666" s="27"/>
      <c r="D666" s="27"/>
      <c r="G666" s="27"/>
      <c r="J666" s="27"/>
      <c r="K666" s="28"/>
      <c r="M666" s="12"/>
      <c r="N666" s="12"/>
    </row>
    <row r="667">
      <c r="A667" s="27"/>
      <c r="D667" s="27"/>
      <c r="G667" s="27"/>
      <c r="J667" s="27"/>
      <c r="K667" s="28"/>
      <c r="M667" s="12"/>
      <c r="N667" s="12"/>
    </row>
    <row r="668">
      <c r="A668" s="27"/>
      <c r="D668" s="27"/>
      <c r="G668" s="27"/>
      <c r="J668" s="27"/>
      <c r="K668" s="28"/>
      <c r="M668" s="12"/>
      <c r="N668" s="12"/>
    </row>
    <row r="669">
      <c r="A669" s="27"/>
      <c r="D669" s="27"/>
      <c r="G669" s="27"/>
      <c r="J669" s="27"/>
      <c r="K669" s="28"/>
      <c r="M669" s="12"/>
      <c r="N669" s="12"/>
    </row>
    <row r="670">
      <c r="A670" s="27"/>
      <c r="D670" s="27"/>
      <c r="G670" s="27"/>
      <c r="J670" s="27"/>
      <c r="K670" s="28"/>
      <c r="M670" s="12"/>
      <c r="N670" s="12"/>
    </row>
    <row r="671">
      <c r="A671" s="27"/>
      <c r="D671" s="27"/>
      <c r="G671" s="27"/>
      <c r="J671" s="27"/>
      <c r="K671" s="28"/>
      <c r="M671" s="12"/>
      <c r="N671" s="12"/>
    </row>
    <row r="672">
      <c r="A672" s="27"/>
      <c r="D672" s="27"/>
      <c r="G672" s="27"/>
      <c r="J672" s="27"/>
      <c r="K672" s="28"/>
      <c r="M672" s="12"/>
      <c r="N672" s="12"/>
    </row>
    <row r="673">
      <c r="A673" s="27"/>
      <c r="D673" s="27"/>
      <c r="G673" s="27"/>
      <c r="J673" s="27"/>
      <c r="K673" s="28"/>
      <c r="M673" s="12"/>
      <c r="N673" s="12"/>
    </row>
    <row r="674">
      <c r="A674" s="27"/>
      <c r="D674" s="27"/>
      <c r="G674" s="27"/>
      <c r="J674" s="27"/>
      <c r="K674" s="28"/>
      <c r="M674" s="12"/>
      <c r="N674" s="12"/>
    </row>
    <row r="675">
      <c r="A675" s="27"/>
      <c r="D675" s="27"/>
      <c r="G675" s="27"/>
      <c r="J675" s="27"/>
      <c r="K675" s="28"/>
      <c r="M675" s="12"/>
      <c r="N675" s="12"/>
    </row>
    <row r="676">
      <c r="A676" s="27"/>
      <c r="D676" s="27"/>
      <c r="G676" s="27"/>
      <c r="J676" s="27"/>
      <c r="K676" s="28"/>
      <c r="M676" s="12"/>
      <c r="N676" s="12"/>
    </row>
    <row r="677">
      <c r="A677" s="27"/>
      <c r="D677" s="27"/>
      <c r="G677" s="27"/>
      <c r="J677" s="27"/>
      <c r="K677" s="28"/>
      <c r="M677" s="12"/>
      <c r="N677" s="12"/>
    </row>
    <row r="678">
      <c r="A678" s="27"/>
      <c r="D678" s="27"/>
      <c r="G678" s="27"/>
      <c r="J678" s="27"/>
      <c r="K678" s="28"/>
      <c r="M678" s="12"/>
      <c r="N678" s="12"/>
    </row>
    <row r="679">
      <c r="A679" s="27"/>
      <c r="D679" s="27"/>
      <c r="G679" s="27"/>
      <c r="J679" s="27"/>
      <c r="K679" s="28"/>
      <c r="M679" s="12"/>
      <c r="N679" s="12"/>
    </row>
    <row r="680">
      <c r="A680" s="27"/>
      <c r="D680" s="27"/>
      <c r="G680" s="27"/>
      <c r="J680" s="27"/>
      <c r="K680" s="28"/>
      <c r="M680" s="12"/>
      <c r="N680" s="12"/>
    </row>
    <row r="681">
      <c r="A681" s="27"/>
      <c r="D681" s="27"/>
      <c r="G681" s="27"/>
      <c r="J681" s="27"/>
      <c r="K681" s="28"/>
      <c r="M681" s="12"/>
      <c r="N681" s="12"/>
    </row>
    <row r="682">
      <c r="A682" s="27"/>
      <c r="D682" s="27"/>
      <c r="G682" s="27"/>
      <c r="J682" s="27"/>
      <c r="K682" s="28"/>
      <c r="M682" s="12"/>
      <c r="N682" s="12"/>
    </row>
    <row r="683">
      <c r="A683" s="27"/>
      <c r="D683" s="27"/>
      <c r="G683" s="27"/>
      <c r="J683" s="27"/>
      <c r="K683" s="28"/>
      <c r="M683" s="12"/>
      <c r="N683" s="12"/>
    </row>
    <row r="684">
      <c r="A684" s="27"/>
      <c r="D684" s="27"/>
      <c r="G684" s="27"/>
      <c r="J684" s="27"/>
      <c r="K684" s="28"/>
      <c r="M684" s="12"/>
      <c r="N684" s="12"/>
    </row>
    <row r="685">
      <c r="A685" s="27"/>
      <c r="D685" s="27"/>
      <c r="G685" s="27"/>
      <c r="J685" s="27"/>
      <c r="K685" s="28"/>
      <c r="M685" s="12"/>
      <c r="N685" s="12"/>
    </row>
    <row r="686">
      <c r="A686" s="27"/>
      <c r="D686" s="27"/>
      <c r="G686" s="27"/>
      <c r="J686" s="27"/>
      <c r="K686" s="28"/>
      <c r="M686" s="12"/>
      <c r="N686" s="12"/>
    </row>
    <row r="687">
      <c r="A687" s="27"/>
      <c r="D687" s="27"/>
      <c r="G687" s="27"/>
      <c r="J687" s="27"/>
      <c r="K687" s="28"/>
      <c r="M687" s="12"/>
      <c r="N687" s="12"/>
    </row>
    <row r="688">
      <c r="A688" s="27"/>
      <c r="D688" s="27"/>
      <c r="G688" s="27"/>
      <c r="J688" s="27"/>
      <c r="K688" s="28"/>
      <c r="M688" s="12"/>
      <c r="N688" s="12"/>
    </row>
    <row r="689">
      <c r="A689" s="27"/>
      <c r="D689" s="27"/>
      <c r="G689" s="27"/>
      <c r="J689" s="27"/>
      <c r="K689" s="28"/>
      <c r="M689" s="12"/>
      <c r="N689" s="12"/>
    </row>
    <row r="690">
      <c r="A690" s="27"/>
      <c r="D690" s="27"/>
      <c r="G690" s="27"/>
      <c r="J690" s="27"/>
      <c r="K690" s="28"/>
      <c r="M690" s="12"/>
      <c r="N690" s="12"/>
    </row>
    <row r="691">
      <c r="A691" s="27"/>
      <c r="D691" s="27"/>
      <c r="G691" s="27"/>
      <c r="J691" s="27"/>
      <c r="K691" s="28"/>
      <c r="M691" s="12"/>
      <c r="N691" s="12"/>
    </row>
    <row r="692">
      <c r="A692" s="27"/>
      <c r="D692" s="27"/>
      <c r="G692" s="27"/>
      <c r="J692" s="27"/>
      <c r="K692" s="28"/>
      <c r="M692" s="12"/>
      <c r="N692" s="12"/>
    </row>
    <row r="693">
      <c r="A693" s="27"/>
      <c r="D693" s="27"/>
      <c r="G693" s="27"/>
      <c r="J693" s="27"/>
      <c r="K693" s="28"/>
      <c r="M693" s="12"/>
      <c r="N693" s="12"/>
    </row>
    <row r="694">
      <c r="A694" s="27"/>
      <c r="D694" s="27"/>
      <c r="G694" s="27"/>
      <c r="J694" s="27"/>
      <c r="K694" s="28"/>
      <c r="M694" s="12"/>
      <c r="N694" s="12"/>
    </row>
    <row r="695">
      <c r="A695" s="27"/>
      <c r="D695" s="27"/>
      <c r="G695" s="27"/>
      <c r="J695" s="27"/>
      <c r="K695" s="28"/>
      <c r="M695" s="12"/>
      <c r="N695" s="12"/>
    </row>
    <row r="696">
      <c r="A696" s="27"/>
      <c r="D696" s="27"/>
      <c r="G696" s="27"/>
      <c r="J696" s="27"/>
      <c r="K696" s="28"/>
      <c r="M696" s="12"/>
      <c r="N696" s="12"/>
    </row>
    <row r="697">
      <c r="A697" s="27"/>
      <c r="D697" s="27"/>
      <c r="G697" s="27"/>
      <c r="J697" s="27"/>
      <c r="K697" s="28"/>
      <c r="M697" s="12"/>
      <c r="N697" s="12"/>
    </row>
    <row r="698">
      <c r="A698" s="27"/>
      <c r="D698" s="27"/>
      <c r="G698" s="27"/>
      <c r="J698" s="27"/>
      <c r="K698" s="28"/>
      <c r="M698" s="12"/>
      <c r="N698" s="12"/>
    </row>
    <row r="699">
      <c r="A699" s="27"/>
      <c r="D699" s="27"/>
      <c r="G699" s="27"/>
      <c r="J699" s="27"/>
      <c r="K699" s="28"/>
      <c r="M699" s="12"/>
      <c r="N699" s="12"/>
    </row>
    <row r="700">
      <c r="A700" s="27"/>
      <c r="D700" s="27"/>
      <c r="G700" s="27"/>
      <c r="J700" s="27"/>
      <c r="K700" s="28"/>
      <c r="M700" s="12"/>
      <c r="N700" s="12"/>
    </row>
    <row r="701">
      <c r="A701" s="27"/>
      <c r="D701" s="27"/>
      <c r="G701" s="27"/>
      <c r="J701" s="27"/>
      <c r="K701" s="28"/>
      <c r="M701" s="12"/>
      <c r="N701" s="12"/>
    </row>
    <row r="702">
      <c r="A702" s="27"/>
      <c r="D702" s="27"/>
      <c r="G702" s="27"/>
      <c r="J702" s="27"/>
      <c r="K702" s="28"/>
      <c r="M702" s="12"/>
      <c r="N702" s="12"/>
    </row>
    <row r="703">
      <c r="A703" s="27"/>
      <c r="D703" s="27"/>
      <c r="G703" s="27"/>
      <c r="J703" s="27"/>
      <c r="K703" s="28"/>
      <c r="M703" s="12"/>
      <c r="N703" s="12"/>
    </row>
    <row r="704">
      <c r="A704" s="27"/>
      <c r="D704" s="27"/>
      <c r="G704" s="27"/>
      <c r="J704" s="27"/>
      <c r="K704" s="28"/>
      <c r="M704" s="12"/>
      <c r="N704" s="12"/>
    </row>
    <row r="705">
      <c r="A705" s="27"/>
      <c r="D705" s="27"/>
      <c r="G705" s="27"/>
      <c r="J705" s="27"/>
      <c r="K705" s="28"/>
      <c r="M705" s="12"/>
      <c r="N705" s="12"/>
    </row>
    <row r="706">
      <c r="A706" s="27"/>
      <c r="D706" s="27"/>
      <c r="G706" s="27"/>
      <c r="J706" s="27"/>
      <c r="K706" s="28"/>
      <c r="M706" s="12"/>
      <c r="N706" s="12"/>
    </row>
    <row r="707">
      <c r="A707" s="27"/>
      <c r="D707" s="27"/>
      <c r="G707" s="27"/>
      <c r="J707" s="27"/>
      <c r="K707" s="28"/>
      <c r="M707" s="12"/>
      <c r="N707" s="12"/>
    </row>
    <row r="708">
      <c r="A708" s="27"/>
      <c r="D708" s="27"/>
      <c r="G708" s="27"/>
      <c r="J708" s="27"/>
      <c r="K708" s="28"/>
      <c r="M708" s="12"/>
      <c r="N708" s="12"/>
    </row>
    <row r="709">
      <c r="A709" s="27"/>
      <c r="D709" s="27"/>
      <c r="G709" s="27"/>
      <c r="J709" s="27"/>
      <c r="K709" s="28"/>
      <c r="M709" s="12"/>
      <c r="N709" s="12"/>
    </row>
    <row r="710">
      <c r="A710" s="27"/>
      <c r="D710" s="27"/>
      <c r="G710" s="27"/>
      <c r="J710" s="27"/>
      <c r="K710" s="28"/>
      <c r="M710" s="12"/>
      <c r="N710" s="12"/>
    </row>
    <row r="711">
      <c r="A711" s="27"/>
      <c r="D711" s="27"/>
      <c r="G711" s="27"/>
      <c r="J711" s="27"/>
      <c r="K711" s="28"/>
      <c r="M711" s="12"/>
      <c r="N711" s="12"/>
    </row>
    <row r="712">
      <c r="A712" s="27"/>
      <c r="D712" s="27"/>
      <c r="G712" s="27"/>
      <c r="J712" s="27"/>
      <c r="K712" s="28"/>
      <c r="M712" s="12"/>
      <c r="N712" s="12"/>
    </row>
    <row r="713">
      <c r="A713" s="27"/>
      <c r="D713" s="27"/>
      <c r="G713" s="27"/>
      <c r="J713" s="27"/>
      <c r="K713" s="28"/>
      <c r="M713" s="12"/>
      <c r="N713" s="12"/>
    </row>
    <row r="714">
      <c r="A714" s="27"/>
      <c r="D714" s="27"/>
      <c r="G714" s="27"/>
      <c r="J714" s="27"/>
      <c r="K714" s="28"/>
      <c r="M714" s="12"/>
      <c r="N714" s="12"/>
    </row>
    <row r="715">
      <c r="A715" s="27"/>
      <c r="D715" s="27"/>
      <c r="G715" s="27"/>
      <c r="J715" s="27"/>
      <c r="K715" s="28"/>
      <c r="M715" s="12"/>
      <c r="N715" s="12"/>
    </row>
    <row r="716">
      <c r="A716" s="27"/>
      <c r="D716" s="27"/>
      <c r="G716" s="27"/>
      <c r="J716" s="27"/>
      <c r="K716" s="28"/>
      <c r="M716" s="12"/>
      <c r="N716" s="12"/>
    </row>
    <row r="717">
      <c r="A717" s="27"/>
      <c r="D717" s="27"/>
      <c r="G717" s="27"/>
      <c r="J717" s="27"/>
      <c r="K717" s="28"/>
      <c r="M717" s="12"/>
      <c r="N717" s="12"/>
    </row>
    <row r="718">
      <c r="A718" s="27"/>
      <c r="D718" s="27"/>
      <c r="G718" s="27"/>
      <c r="J718" s="27"/>
      <c r="K718" s="28"/>
      <c r="M718" s="12"/>
      <c r="N718" s="12"/>
    </row>
    <row r="719">
      <c r="A719" s="27"/>
      <c r="D719" s="27"/>
      <c r="G719" s="27"/>
      <c r="J719" s="27"/>
      <c r="K719" s="28"/>
      <c r="M719" s="12"/>
      <c r="N719" s="12"/>
    </row>
    <row r="720">
      <c r="A720" s="27"/>
      <c r="D720" s="27"/>
      <c r="G720" s="27"/>
      <c r="J720" s="27"/>
      <c r="K720" s="28"/>
      <c r="M720" s="12"/>
      <c r="N720" s="12"/>
    </row>
    <row r="721">
      <c r="A721" s="27"/>
      <c r="D721" s="27"/>
      <c r="G721" s="27"/>
      <c r="J721" s="27"/>
      <c r="K721" s="28"/>
      <c r="M721" s="12"/>
      <c r="N721" s="12"/>
    </row>
    <row r="722">
      <c r="A722" s="27"/>
      <c r="D722" s="27"/>
      <c r="G722" s="27"/>
      <c r="J722" s="27"/>
      <c r="K722" s="28"/>
      <c r="M722" s="12"/>
      <c r="N722" s="12"/>
    </row>
    <row r="723">
      <c r="A723" s="27"/>
      <c r="D723" s="27"/>
      <c r="G723" s="27"/>
      <c r="J723" s="27"/>
      <c r="K723" s="28"/>
      <c r="M723" s="12"/>
      <c r="N723" s="12"/>
    </row>
    <row r="724">
      <c r="A724" s="27"/>
      <c r="D724" s="27"/>
      <c r="G724" s="27"/>
      <c r="J724" s="27"/>
      <c r="K724" s="28"/>
      <c r="M724" s="12"/>
      <c r="N724" s="12"/>
    </row>
    <row r="725">
      <c r="A725" s="27"/>
      <c r="D725" s="27"/>
      <c r="G725" s="27"/>
      <c r="J725" s="27"/>
      <c r="K725" s="28"/>
      <c r="M725" s="12"/>
      <c r="N725" s="12"/>
    </row>
    <row r="726">
      <c r="A726" s="27"/>
      <c r="D726" s="27"/>
      <c r="G726" s="27"/>
      <c r="J726" s="27"/>
      <c r="K726" s="28"/>
      <c r="M726" s="12"/>
      <c r="N726" s="12"/>
    </row>
    <row r="727">
      <c r="A727" s="27"/>
      <c r="D727" s="27"/>
      <c r="G727" s="27"/>
      <c r="J727" s="27"/>
      <c r="K727" s="28"/>
      <c r="M727" s="12"/>
      <c r="N727" s="12"/>
    </row>
    <row r="728">
      <c r="A728" s="27"/>
      <c r="D728" s="27"/>
      <c r="G728" s="27"/>
      <c r="J728" s="27"/>
      <c r="K728" s="28"/>
      <c r="M728" s="12"/>
      <c r="N728" s="12"/>
    </row>
    <row r="729">
      <c r="A729" s="27"/>
      <c r="D729" s="27"/>
      <c r="G729" s="27"/>
      <c r="J729" s="27"/>
      <c r="K729" s="28"/>
      <c r="M729" s="12"/>
      <c r="N729" s="12"/>
    </row>
    <row r="730">
      <c r="A730" s="27"/>
      <c r="D730" s="27"/>
      <c r="G730" s="27"/>
      <c r="J730" s="27"/>
      <c r="K730" s="28"/>
      <c r="M730" s="12"/>
      <c r="N730" s="12"/>
    </row>
    <row r="731">
      <c r="A731" s="27"/>
      <c r="D731" s="27"/>
      <c r="G731" s="27"/>
      <c r="J731" s="27"/>
      <c r="K731" s="28"/>
      <c r="M731" s="12"/>
      <c r="N731" s="12"/>
    </row>
    <row r="732">
      <c r="A732" s="27"/>
      <c r="D732" s="27"/>
      <c r="G732" s="27"/>
      <c r="J732" s="27"/>
      <c r="K732" s="28"/>
      <c r="M732" s="12"/>
      <c r="N732" s="12"/>
    </row>
    <row r="733">
      <c r="A733" s="27"/>
      <c r="D733" s="27"/>
      <c r="G733" s="27"/>
      <c r="J733" s="27"/>
      <c r="K733" s="28"/>
      <c r="M733" s="12"/>
      <c r="N733" s="12"/>
    </row>
    <row r="734">
      <c r="A734" s="27"/>
      <c r="D734" s="27"/>
      <c r="G734" s="27"/>
      <c r="J734" s="27"/>
      <c r="K734" s="28"/>
      <c r="M734" s="12"/>
      <c r="N734" s="12"/>
    </row>
    <row r="735">
      <c r="A735" s="27"/>
      <c r="D735" s="27"/>
      <c r="G735" s="27"/>
      <c r="J735" s="27"/>
      <c r="K735" s="28"/>
      <c r="M735" s="12"/>
      <c r="N735" s="12"/>
    </row>
    <row r="736">
      <c r="A736" s="27"/>
      <c r="D736" s="27"/>
      <c r="G736" s="27"/>
      <c r="J736" s="27"/>
      <c r="K736" s="28"/>
      <c r="M736" s="12"/>
      <c r="N736" s="12"/>
    </row>
    <row r="737">
      <c r="A737" s="27"/>
      <c r="D737" s="27"/>
      <c r="G737" s="27"/>
      <c r="J737" s="27"/>
      <c r="K737" s="28"/>
      <c r="M737" s="12"/>
      <c r="N737" s="12"/>
    </row>
    <row r="738">
      <c r="A738" s="27"/>
      <c r="D738" s="27"/>
      <c r="G738" s="27"/>
      <c r="J738" s="27"/>
      <c r="K738" s="28"/>
      <c r="M738" s="12"/>
      <c r="N738" s="12"/>
    </row>
    <row r="739">
      <c r="A739" s="27"/>
      <c r="D739" s="27"/>
      <c r="G739" s="27"/>
      <c r="J739" s="27"/>
      <c r="K739" s="28"/>
      <c r="M739" s="12"/>
      <c r="N739" s="12"/>
    </row>
    <row r="740">
      <c r="A740" s="27"/>
      <c r="D740" s="27"/>
      <c r="G740" s="27"/>
      <c r="J740" s="27"/>
      <c r="K740" s="28"/>
      <c r="M740" s="12"/>
      <c r="N740" s="12"/>
    </row>
    <row r="741">
      <c r="A741" s="27"/>
      <c r="D741" s="27"/>
      <c r="G741" s="27"/>
      <c r="J741" s="27"/>
      <c r="K741" s="28"/>
      <c r="M741" s="12"/>
      <c r="N741" s="12"/>
    </row>
    <row r="742">
      <c r="A742" s="27"/>
      <c r="D742" s="27"/>
      <c r="G742" s="27"/>
      <c r="J742" s="27"/>
      <c r="K742" s="28"/>
      <c r="M742" s="12"/>
      <c r="N742" s="12"/>
    </row>
    <row r="743">
      <c r="A743" s="27"/>
      <c r="D743" s="27"/>
      <c r="G743" s="27"/>
      <c r="J743" s="27"/>
      <c r="K743" s="28"/>
      <c r="M743" s="12"/>
      <c r="N743" s="12"/>
    </row>
    <row r="744">
      <c r="A744" s="27"/>
      <c r="D744" s="27"/>
      <c r="G744" s="27"/>
      <c r="J744" s="27"/>
      <c r="K744" s="28"/>
      <c r="M744" s="12"/>
      <c r="N744" s="12"/>
    </row>
    <row r="745">
      <c r="A745" s="27"/>
      <c r="D745" s="27"/>
      <c r="G745" s="27"/>
      <c r="J745" s="27"/>
      <c r="K745" s="28"/>
      <c r="M745" s="12"/>
      <c r="N745" s="12"/>
    </row>
    <row r="746">
      <c r="A746" s="27"/>
      <c r="D746" s="27"/>
      <c r="G746" s="27"/>
      <c r="J746" s="27"/>
      <c r="K746" s="28"/>
      <c r="M746" s="12"/>
      <c r="N746" s="12"/>
    </row>
    <row r="747">
      <c r="A747" s="27"/>
      <c r="D747" s="27"/>
      <c r="G747" s="27"/>
      <c r="J747" s="27"/>
      <c r="K747" s="28"/>
      <c r="M747" s="12"/>
      <c r="N747" s="12"/>
    </row>
    <row r="748">
      <c r="A748" s="27"/>
      <c r="D748" s="27"/>
      <c r="G748" s="27"/>
      <c r="J748" s="27"/>
      <c r="K748" s="28"/>
      <c r="M748" s="12"/>
      <c r="N748" s="12"/>
    </row>
    <row r="749">
      <c r="A749" s="27"/>
      <c r="D749" s="27"/>
      <c r="G749" s="27"/>
      <c r="J749" s="27"/>
      <c r="K749" s="28"/>
      <c r="M749" s="12"/>
      <c r="N749" s="12"/>
    </row>
    <row r="750">
      <c r="A750" s="27"/>
      <c r="D750" s="27"/>
      <c r="G750" s="27"/>
      <c r="J750" s="27"/>
      <c r="K750" s="28"/>
      <c r="M750" s="12"/>
      <c r="N750" s="12"/>
    </row>
    <row r="751">
      <c r="A751" s="27"/>
      <c r="D751" s="27"/>
      <c r="G751" s="27"/>
      <c r="J751" s="27"/>
      <c r="K751" s="28"/>
      <c r="M751" s="12"/>
      <c r="N751" s="12"/>
    </row>
    <row r="752">
      <c r="A752" s="27"/>
      <c r="D752" s="27"/>
      <c r="G752" s="27"/>
      <c r="J752" s="27"/>
      <c r="K752" s="28"/>
      <c r="M752" s="12"/>
      <c r="N752" s="12"/>
    </row>
    <row r="753">
      <c r="A753" s="27"/>
      <c r="D753" s="27"/>
      <c r="G753" s="27"/>
      <c r="J753" s="27"/>
      <c r="K753" s="28"/>
      <c r="M753" s="12"/>
      <c r="N753" s="12"/>
    </row>
    <row r="754">
      <c r="A754" s="27"/>
      <c r="D754" s="27"/>
      <c r="G754" s="27"/>
      <c r="J754" s="27"/>
      <c r="K754" s="28"/>
      <c r="M754" s="12"/>
      <c r="N754" s="12"/>
    </row>
    <row r="755">
      <c r="A755" s="27"/>
      <c r="D755" s="27"/>
      <c r="G755" s="27"/>
      <c r="J755" s="27"/>
      <c r="K755" s="28"/>
      <c r="M755" s="12"/>
      <c r="N755" s="12"/>
    </row>
    <row r="756">
      <c r="A756" s="27"/>
      <c r="D756" s="27"/>
      <c r="G756" s="27"/>
      <c r="J756" s="27"/>
      <c r="K756" s="28"/>
      <c r="M756" s="12"/>
      <c r="N756" s="12"/>
    </row>
    <row r="757">
      <c r="A757" s="27"/>
      <c r="D757" s="27"/>
      <c r="G757" s="27"/>
      <c r="J757" s="27"/>
      <c r="K757" s="28"/>
      <c r="M757" s="12"/>
      <c r="N757" s="12"/>
    </row>
    <row r="758">
      <c r="A758" s="27"/>
      <c r="D758" s="27"/>
      <c r="G758" s="27"/>
      <c r="J758" s="27"/>
      <c r="K758" s="28"/>
      <c r="M758" s="12"/>
      <c r="N758" s="12"/>
    </row>
    <row r="759">
      <c r="A759" s="27"/>
      <c r="D759" s="27"/>
      <c r="G759" s="27"/>
      <c r="J759" s="27"/>
      <c r="K759" s="28"/>
      <c r="M759" s="12"/>
      <c r="N759" s="12"/>
    </row>
    <row r="760">
      <c r="A760" s="27"/>
      <c r="D760" s="27"/>
      <c r="G760" s="27"/>
      <c r="J760" s="27"/>
      <c r="K760" s="28"/>
      <c r="M760" s="12"/>
      <c r="N760" s="12"/>
    </row>
    <row r="761">
      <c r="A761" s="27"/>
      <c r="D761" s="27"/>
      <c r="G761" s="27"/>
      <c r="J761" s="27"/>
      <c r="K761" s="28"/>
      <c r="M761" s="12"/>
      <c r="N761" s="12"/>
    </row>
    <row r="762">
      <c r="A762" s="27"/>
      <c r="D762" s="27"/>
      <c r="G762" s="27"/>
      <c r="J762" s="27"/>
      <c r="K762" s="28"/>
      <c r="M762" s="12"/>
      <c r="N762" s="12"/>
    </row>
    <row r="763">
      <c r="A763" s="27"/>
      <c r="D763" s="27"/>
      <c r="G763" s="27"/>
      <c r="J763" s="27"/>
      <c r="K763" s="28"/>
      <c r="M763" s="12"/>
      <c r="N763" s="12"/>
    </row>
    <row r="764">
      <c r="A764" s="27"/>
      <c r="D764" s="27"/>
      <c r="G764" s="27"/>
      <c r="J764" s="27"/>
      <c r="K764" s="28"/>
      <c r="M764" s="12"/>
      <c r="N764" s="12"/>
    </row>
    <row r="765">
      <c r="A765" s="27"/>
      <c r="D765" s="27"/>
      <c r="G765" s="27"/>
      <c r="J765" s="27"/>
      <c r="K765" s="28"/>
      <c r="M765" s="12"/>
      <c r="N765" s="12"/>
    </row>
    <row r="766">
      <c r="A766" s="27"/>
      <c r="D766" s="27"/>
      <c r="G766" s="27"/>
      <c r="J766" s="27"/>
      <c r="K766" s="28"/>
      <c r="M766" s="12"/>
      <c r="N766" s="12"/>
    </row>
    <row r="767">
      <c r="A767" s="27"/>
      <c r="D767" s="27"/>
      <c r="G767" s="27"/>
      <c r="J767" s="27"/>
      <c r="K767" s="28"/>
      <c r="M767" s="12"/>
      <c r="N767" s="12"/>
    </row>
    <row r="768">
      <c r="A768" s="27"/>
      <c r="D768" s="27"/>
      <c r="G768" s="27"/>
      <c r="J768" s="27"/>
      <c r="K768" s="28"/>
      <c r="M768" s="12"/>
      <c r="N768" s="12"/>
    </row>
    <row r="769">
      <c r="A769" s="27"/>
      <c r="D769" s="27"/>
      <c r="G769" s="27"/>
      <c r="J769" s="27"/>
      <c r="K769" s="28"/>
      <c r="M769" s="12"/>
      <c r="N769" s="12"/>
    </row>
    <row r="770">
      <c r="A770" s="27"/>
      <c r="D770" s="27"/>
      <c r="G770" s="27"/>
      <c r="J770" s="27"/>
      <c r="K770" s="28"/>
      <c r="M770" s="12"/>
      <c r="N770" s="12"/>
    </row>
    <row r="771">
      <c r="A771" s="27"/>
      <c r="D771" s="27"/>
      <c r="G771" s="27"/>
      <c r="J771" s="27"/>
      <c r="K771" s="28"/>
      <c r="M771" s="12"/>
      <c r="N771" s="12"/>
    </row>
    <row r="772">
      <c r="A772" s="27"/>
      <c r="D772" s="27"/>
      <c r="G772" s="27"/>
      <c r="J772" s="27"/>
      <c r="K772" s="28"/>
      <c r="M772" s="12"/>
      <c r="N772" s="12"/>
    </row>
    <row r="773">
      <c r="A773" s="27"/>
      <c r="D773" s="27"/>
      <c r="G773" s="27"/>
      <c r="J773" s="27"/>
      <c r="K773" s="28"/>
      <c r="M773" s="12"/>
      <c r="N773" s="12"/>
    </row>
    <row r="774">
      <c r="A774" s="27"/>
      <c r="D774" s="27"/>
      <c r="G774" s="27"/>
      <c r="J774" s="27"/>
      <c r="K774" s="28"/>
      <c r="M774" s="12"/>
      <c r="N774" s="12"/>
    </row>
    <row r="775">
      <c r="A775" s="27"/>
      <c r="D775" s="27"/>
      <c r="G775" s="27"/>
      <c r="J775" s="27"/>
      <c r="K775" s="28"/>
      <c r="M775" s="12"/>
      <c r="N775" s="12"/>
    </row>
    <row r="776">
      <c r="A776" s="27"/>
      <c r="D776" s="27"/>
      <c r="G776" s="27"/>
      <c r="J776" s="27"/>
      <c r="K776" s="28"/>
      <c r="M776" s="12"/>
      <c r="N776" s="12"/>
    </row>
    <row r="777">
      <c r="A777" s="27"/>
      <c r="D777" s="27"/>
      <c r="G777" s="27"/>
      <c r="J777" s="27"/>
      <c r="K777" s="28"/>
      <c r="M777" s="12"/>
      <c r="N777" s="12"/>
    </row>
    <row r="778">
      <c r="A778" s="27"/>
      <c r="D778" s="27"/>
      <c r="G778" s="27"/>
      <c r="J778" s="27"/>
      <c r="K778" s="28"/>
      <c r="M778" s="12"/>
      <c r="N778" s="12"/>
    </row>
    <row r="779">
      <c r="A779" s="27"/>
      <c r="D779" s="27"/>
      <c r="G779" s="27"/>
      <c r="J779" s="27"/>
      <c r="K779" s="28"/>
      <c r="M779" s="12"/>
      <c r="N779" s="12"/>
    </row>
    <row r="780">
      <c r="A780" s="27"/>
      <c r="D780" s="27"/>
      <c r="G780" s="27"/>
      <c r="J780" s="27"/>
      <c r="K780" s="28"/>
      <c r="M780" s="12"/>
      <c r="N780" s="12"/>
    </row>
    <row r="781">
      <c r="A781" s="27"/>
      <c r="D781" s="27"/>
      <c r="G781" s="27"/>
      <c r="J781" s="27"/>
      <c r="K781" s="28"/>
      <c r="M781" s="12"/>
      <c r="N781" s="12"/>
    </row>
    <row r="782">
      <c r="A782" s="27"/>
      <c r="D782" s="27"/>
      <c r="G782" s="27"/>
      <c r="J782" s="27"/>
      <c r="K782" s="28"/>
      <c r="M782" s="12"/>
      <c r="N782" s="12"/>
    </row>
    <row r="783">
      <c r="A783" s="27"/>
      <c r="D783" s="27"/>
      <c r="G783" s="27"/>
      <c r="J783" s="27"/>
      <c r="K783" s="28"/>
      <c r="M783" s="12"/>
      <c r="N783" s="12"/>
    </row>
    <row r="784">
      <c r="A784" s="27"/>
      <c r="D784" s="27"/>
      <c r="G784" s="27"/>
      <c r="J784" s="27"/>
      <c r="K784" s="28"/>
      <c r="M784" s="12"/>
      <c r="N784" s="12"/>
    </row>
    <row r="785">
      <c r="A785" s="27"/>
      <c r="D785" s="27"/>
      <c r="G785" s="27"/>
      <c r="J785" s="27"/>
      <c r="K785" s="28"/>
      <c r="M785" s="12"/>
      <c r="N785" s="12"/>
    </row>
    <row r="786">
      <c r="A786" s="27"/>
      <c r="D786" s="27"/>
      <c r="G786" s="27"/>
      <c r="J786" s="27"/>
      <c r="K786" s="28"/>
      <c r="M786" s="12"/>
      <c r="N786" s="12"/>
    </row>
    <row r="787">
      <c r="A787" s="27"/>
      <c r="D787" s="27"/>
      <c r="G787" s="27"/>
      <c r="J787" s="27"/>
      <c r="K787" s="28"/>
      <c r="M787" s="12"/>
      <c r="N787" s="12"/>
    </row>
    <row r="788">
      <c r="A788" s="27"/>
      <c r="D788" s="27"/>
      <c r="G788" s="27"/>
      <c r="J788" s="27"/>
      <c r="K788" s="28"/>
      <c r="M788" s="12"/>
      <c r="N788" s="12"/>
    </row>
    <row r="789">
      <c r="A789" s="27"/>
      <c r="D789" s="27"/>
      <c r="G789" s="27"/>
      <c r="J789" s="27"/>
      <c r="K789" s="28"/>
      <c r="M789" s="12"/>
      <c r="N789" s="12"/>
    </row>
    <row r="790">
      <c r="A790" s="27"/>
      <c r="D790" s="27"/>
      <c r="G790" s="27"/>
      <c r="J790" s="27"/>
      <c r="K790" s="28"/>
      <c r="M790" s="12"/>
      <c r="N790" s="12"/>
    </row>
    <row r="791">
      <c r="A791" s="27"/>
      <c r="D791" s="27"/>
      <c r="G791" s="27"/>
      <c r="J791" s="27"/>
      <c r="K791" s="28"/>
      <c r="M791" s="12"/>
      <c r="N791" s="12"/>
    </row>
    <row r="792">
      <c r="A792" s="27"/>
      <c r="D792" s="27"/>
      <c r="G792" s="27"/>
      <c r="J792" s="27"/>
      <c r="K792" s="28"/>
      <c r="M792" s="12"/>
      <c r="N792" s="12"/>
    </row>
    <row r="793">
      <c r="A793" s="27"/>
      <c r="D793" s="27"/>
      <c r="G793" s="27"/>
      <c r="J793" s="27"/>
      <c r="K793" s="28"/>
      <c r="M793" s="12"/>
      <c r="N793" s="12"/>
    </row>
    <row r="794">
      <c r="A794" s="27"/>
      <c r="D794" s="27"/>
      <c r="G794" s="27"/>
      <c r="J794" s="27"/>
      <c r="K794" s="28"/>
      <c r="M794" s="12"/>
      <c r="N794" s="12"/>
    </row>
    <row r="795">
      <c r="A795" s="27"/>
      <c r="D795" s="27"/>
      <c r="G795" s="27"/>
      <c r="J795" s="27"/>
      <c r="K795" s="28"/>
      <c r="M795" s="12"/>
      <c r="N795" s="12"/>
    </row>
    <row r="796">
      <c r="A796" s="27"/>
      <c r="D796" s="27"/>
      <c r="G796" s="27"/>
      <c r="J796" s="27"/>
      <c r="K796" s="28"/>
      <c r="M796" s="12"/>
      <c r="N796" s="12"/>
    </row>
    <row r="797">
      <c r="A797" s="27"/>
      <c r="D797" s="27"/>
      <c r="G797" s="27"/>
      <c r="J797" s="27"/>
      <c r="K797" s="28"/>
      <c r="M797" s="12"/>
      <c r="N797" s="12"/>
    </row>
    <row r="798">
      <c r="A798" s="27"/>
      <c r="D798" s="27"/>
      <c r="G798" s="27"/>
      <c r="J798" s="27"/>
      <c r="K798" s="28"/>
      <c r="M798" s="12"/>
      <c r="N798" s="12"/>
    </row>
    <row r="799">
      <c r="A799" s="27"/>
      <c r="D799" s="27"/>
      <c r="G799" s="27"/>
      <c r="J799" s="27"/>
      <c r="K799" s="28"/>
      <c r="M799" s="12"/>
      <c r="N799" s="12"/>
    </row>
    <row r="800">
      <c r="A800" s="27"/>
      <c r="D800" s="27"/>
      <c r="G800" s="27"/>
      <c r="J800" s="27"/>
      <c r="K800" s="28"/>
      <c r="M800" s="12"/>
      <c r="N800" s="12"/>
    </row>
    <row r="801">
      <c r="A801" s="27"/>
      <c r="D801" s="27"/>
      <c r="G801" s="27"/>
      <c r="J801" s="27"/>
      <c r="K801" s="28"/>
      <c r="M801" s="12"/>
      <c r="N801" s="12"/>
    </row>
    <row r="802">
      <c r="A802" s="27"/>
      <c r="D802" s="27"/>
      <c r="G802" s="27"/>
      <c r="J802" s="27"/>
      <c r="K802" s="28"/>
      <c r="M802" s="12"/>
      <c r="N802" s="12"/>
    </row>
    <row r="803">
      <c r="A803" s="27"/>
      <c r="D803" s="27"/>
      <c r="G803" s="27"/>
      <c r="J803" s="27"/>
      <c r="K803" s="28"/>
      <c r="M803" s="12"/>
      <c r="N803" s="12"/>
    </row>
    <row r="804">
      <c r="A804" s="27"/>
      <c r="D804" s="27"/>
      <c r="G804" s="27"/>
      <c r="J804" s="27"/>
      <c r="K804" s="28"/>
      <c r="M804" s="12"/>
      <c r="N804" s="12"/>
    </row>
    <row r="805">
      <c r="A805" s="27"/>
      <c r="D805" s="27"/>
      <c r="G805" s="27"/>
      <c r="J805" s="27"/>
      <c r="K805" s="28"/>
      <c r="M805" s="12"/>
      <c r="N805" s="12"/>
    </row>
    <row r="806">
      <c r="A806" s="27"/>
      <c r="D806" s="27"/>
      <c r="G806" s="27"/>
      <c r="J806" s="27"/>
      <c r="K806" s="28"/>
      <c r="M806" s="12"/>
      <c r="N806" s="12"/>
    </row>
    <row r="807">
      <c r="A807" s="27"/>
      <c r="D807" s="27"/>
      <c r="G807" s="27"/>
      <c r="J807" s="27"/>
      <c r="K807" s="28"/>
      <c r="M807" s="12"/>
      <c r="N807" s="12"/>
    </row>
    <row r="808">
      <c r="A808" s="27"/>
      <c r="D808" s="27"/>
      <c r="G808" s="27"/>
      <c r="J808" s="27"/>
      <c r="K808" s="28"/>
      <c r="M808" s="12"/>
      <c r="N808" s="12"/>
    </row>
    <row r="809">
      <c r="A809" s="27"/>
      <c r="D809" s="27"/>
      <c r="G809" s="27"/>
      <c r="J809" s="27"/>
      <c r="K809" s="28"/>
      <c r="M809" s="12"/>
      <c r="N809" s="12"/>
    </row>
    <row r="810">
      <c r="A810" s="27"/>
      <c r="D810" s="27"/>
      <c r="G810" s="27"/>
      <c r="J810" s="27"/>
      <c r="K810" s="28"/>
      <c r="M810" s="12"/>
      <c r="N810" s="12"/>
    </row>
    <row r="811">
      <c r="A811" s="27"/>
      <c r="D811" s="27"/>
      <c r="G811" s="27"/>
      <c r="J811" s="27"/>
      <c r="K811" s="28"/>
      <c r="M811" s="12"/>
      <c r="N811" s="12"/>
    </row>
    <row r="812">
      <c r="A812" s="27"/>
      <c r="D812" s="27"/>
      <c r="G812" s="27"/>
      <c r="J812" s="27"/>
      <c r="K812" s="28"/>
      <c r="M812" s="12"/>
      <c r="N812" s="12"/>
    </row>
    <row r="813">
      <c r="A813" s="27"/>
      <c r="D813" s="27"/>
      <c r="G813" s="27"/>
      <c r="J813" s="27"/>
      <c r="K813" s="28"/>
      <c r="M813" s="12"/>
      <c r="N813" s="12"/>
    </row>
    <row r="814">
      <c r="A814" s="27"/>
      <c r="D814" s="27"/>
      <c r="G814" s="27"/>
      <c r="J814" s="27"/>
      <c r="K814" s="28"/>
      <c r="M814" s="12"/>
      <c r="N814" s="12"/>
    </row>
    <row r="815">
      <c r="A815" s="27"/>
      <c r="D815" s="27"/>
      <c r="G815" s="27"/>
      <c r="J815" s="27"/>
      <c r="K815" s="28"/>
      <c r="M815" s="12"/>
      <c r="N815" s="12"/>
    </row>
    <row r="816">
      <c r="A816" s="27"/>
      <c r="D816" s="27"/>
      <c r="G816" s="27"/>
      <c r="J816" s="27"/>
      <c r="K816" s="28"/>
      <c r="M816" s="12"/>
      <c r="N816" s="12"/>
    </row>
    <row r="817">
      <c r="A817" s="27"/>
      <c r="D817" s="27"/>
      <c r="G817" s="27"/>
      <c r="J817" s="27"/>
      <c r="K817" s="28"/>
      <c r="M817" s="12"/>
      <c r="N817" s="12"/>
    </row>
    <row r="818">
      <c r="A818" s="27"/>
      <c r="D818" s="27"/>
      <c r="G818" s="27"/>
      <c r="J818" s="27"/>
      <c r="K818" s="28"/>
      <c r="M818" s="12"/>
      <c r="N818" s="12"/>
    </row>
    <row r="819">
      <c r="A819" s="27"/>
      <c r="D819" s="27"/>
      <c r="G819" s="27"/>
      <c r="J819" s="27"/>
      <c r="K819" s="28"/>
      <c r="M819" s="12"/>
      <c r="N819" s="12"/>
    </row>
    <row r="820">
      <c r="A820" s="27"/>
      <c r="D820" s="27"/>
      <c r="G820" s="27"/>
      <c r="J820" s="27"/>
      <c r="K820" s="28"/>
      <c r="M820" s="12"/>
      <c r="N820" s="12"/>
    </row>
    <row r="821">
      <c r="A821" s="27"/>
      <c r="D821" s="27"/>
      <c r="G821" s="27"/>
      <c r="J821" s="27"/>
      <c r="K821" s="28"/>
      <c r="M821" s="12"/>
      <c r="N821" s="12"/>
    </row>
    <row r="822">
      <c r="A822" s="27"/>
      <c r="D822" s="27"/>
      <c r="G822" s="27"/>
      <c r="J822" s="27"/>
      <c r="K822" s="28"/>
      <c r="M822" s="12"/>
      <c r="N822" s="12"/>
    </row>
    <row r="823">
      <c r="A823" s="27"/>
      <c r="D823" s="27"/>
      <c r="G823" s="27"/>
      <c r="J823" s="27"/>
      <c r="K823" s="28"/>
      <c r="M823" s="12"/>
      <c r="N823" s="12"/>
    </row>
    <row r="824">
      <c r="A824" s="27"/>
      <c r="D824" s="27"/>
      <c r="G824" s="27"/>
      <c r="J824" s="27"/>
      <c r="K824" s="28"/>
      <c r="M824" s="12"/>
      <c r="N824" s="12"/>
    </row>
    <row r="825">
      <c r="A825" s="27"/>
      <c r="D825" s="27"/>
      <c r="G825" s="27"/>
      <c r="J825" s="27"/>
      <c r="K825" s="28"/>
      <c r="M825" s="12"/>
      <c r="N825" s="12"/>
    </row>
    <row r="826">
      <c r="A826" s="27"/>
      <c r="D826" s="27"/>
      <c r="G826" s="27"/>
      <c r="J826" s="27"/>
      <c r="K826" s="28"/>
      <c r="M826" s="12"/>
      <c r="N826" s="12"/>
    </row>
    <row r="827">
      <c r="A827" s="27"/>
      <c r="D827" s="27"/>
      <c r="G827" s="27"/>
      <c r="J827" s="27"/>
      <c r="K827" s="28"/>
      <c r="M827" s="12"/>
      <c r="N827" s="12"/>
    </row>
    <row r="828">
      <c r="A828" s="27"/>
      <c r="D828" s="27"/>
      <c r="G828" s="27"/>
      <c r="J828" s="27"/>
      <c r="K828" s="28"/>
      <c r="M828" s="12"/>
      <c r="N828" s="12"/>
    </row>
    <row r="829">
      <c r="A829" s="27"/>
      <c r="D829" s="27"/>
      <c r="G829" s="27"/>
      <c r="J829" s="27"/>
      <c r="K829" s="28"/>
      <c r="M829" s="12"/>
      <c r="N829" s="12"/>
    </row>
    <row r="830">
      <c r="A830" s="27"/>
      <c r="D830" s="27"/>
      <c r="G830" s="27"/>
      <c r="J830" s="27"/>
      <c r="K830" s="28"/>
      <c r="M830" s="12"/>
      <c r="N830" s="12"/>
    </row>
    <row r="831">
      <c r="A831" s="27"/>
      <c r="D831" s="27"/>
      <c r="G831" s="27"/>
      <c r="J831" s="27"/>
      <c r="K831" s="28"/>
      <c r="M831" s="12"/>
      <c r="N831" s="12"/>
    </row>
    <row r="832">
      <c r="A832" s="27"/>
      <c r="D832" s="27"/>
      <c r="G832" s="27"/>
      <c r="J832" s="27"/>
      <c r="K832" s="28"/>
      <c r="M832" s="12"/>
      <c r="N832" s="12"/>
    </row>
    <row r="833">
      <c r="A833" s="27"/>
      <c r="D833" s="27"/>
      <c r="G833" s="27"/>
      <c r="J833" s="27"/>
      <c r="K833" s="28"/>
      <c r="M833" s="12"/>
      <c r="N833" s="12"/>
    </row>
    <row r="834">
      <c r="A834" s="27"/>
      <c r="D834" s="27"/>
      <c r="G834" s="27"/>
      <c r="J834" s="27"/>
      <c r="K834" s="28"/>
      <c r="M834" s="12"/>
      <c r="N834" s="12"/>
    </row>
    <row r="835">
      <c r="A835" s="27"/>
      <c r="D835" s="27"/>
      <c r="G835" s="27"/>
      <c r="J835" s="27"/>
      <c r="K835" s="28"/>
      <c r="M835" s="12"/>
      <c r="N835" s="12"/>
    </row>
    <row r="836">
      <c r="A836" s="27"/>
      <c r="D836" s="27"/>
      <c r="G836" s="27"/>
      <c r="J836" s="27"/>
      <c r="K836" s="28"/>
      <c r="M836" s="12"/>
      <c r="N836" s="12"/>
    </row>
    <row r="837">
      <c r="A837" s="27"/>
      <c r="D837" s="27"/>
      <c r="G837" s="27"/>
      <c r="J837" s="27"/>
      <c r="K837" s="28"/>
      <c r="M837" s="12"/>
      <c r="N837" s="12"/>
    </row>
    <row r="838">
      <c r="A838" s="27"/>
      <c r="D838" s="27"/>
      <c r="G838" s="27"/>
      <c r="J838" s="27"/>
      <c r="K838" s="28"/>
      <c r="M838" s="12"/>
      <c r="N838" s="12"/>
    </row>
    <row r="839">
      <c r="A839" s="27"/>
      <c r="D839" s="27"/>
      <c r="G839" s="27"/>
      <c r="J839" s="27"/>
      <c r="K839" s="28"/>
      <c r="M839" s="12"/>
      <c r="N839" s="12"/>
    </row>
    <row r="840">
      <c r="A840" s="27"/>
      <c r="D840" s="27"/>
      <c r="G840" s="27"/>
      <c r="J840" s="27"/>
      <c r="K840" s="28"/>
      <c r="M840" s="12"/>
      <c r="N840" s="12"/>
    </row>
    <row r="841">
      <c r="A841" s="27"/>
      <c r="D841" s="27"/>
      <c r="G841" s="27"/>
      <c r="J841" s="27"/>
      <c r="K841" s="28"/>
      <c r="M841" s="12"/>
      <c r="N841" s="12"/>
    </row>
    <row r="842">
      <c r="A842" s="27"/>
      <c r="D842" s="27"/>
      <c r="G842" s="27"/>
      <c r="J842" s="27"/>
      <c r="K842" s="28"/>
      <c r="M842" s="12"/>
      <c r="N842" s="12"/>
    </row>
    <row r="843">
      <c r="A843" s="27"/>
      <c r="D843" s="27"/>
      <c r="G843" s="27"/>
      <c r="J843" s="27"/>
      <c r="K843" s="28"/>
      <c r="M843" s="12"/>
      <c r="N843" s="12"/>
    </row>
    <row r="844">
      <c r="A844" s="27"/>
      <c r="D844" s="27"/>
      <c r="G844" s="27"/>
      <c r="J844" s="27"/>
      <c r="K844" s="28"/>
      <c r="M844" s="12"/>
      <c r="N844" s="12"/>
    </row>
    <row r="845">
      <c r="A845" s="27"/>
      <c r="D845" s="27"/>
      <c r="G845" s="27"/>
      <c r="J845" s="27"/>
      <c r="K845" s="28"/>
      <c r="M845" s="12"/>
      <c r="N845" s="12"/>
    </row>
    <row r="846">
      <c r="A846" s="27"/>
      <c r="D846" s="27"/>
      <c r="G846" s="27"/>
      <c r="J846" s="27"/>
      <c r="K846" s="28"/>
      <c r="M846" s="12"/>
      <c r="N846" s="12"/>
    </row>
    <row r="847">
      <c r="A847" s="27"/>
      <c r="D847" s="27"/>
      <c r="G847" s="27"/>
      <c r="J847" s="27"/>
      <c r="K847" s="28"/>
      <c r="M847" s="12"/>
      <c r="N847" s="12"/>
    </row>
    <row r="848">
      <c r="A848" s="27"/>
      <c r="D848" s="27"/>
      <c r="G848" s="27"/>
      <c r="J848" s="27"/>
      <c r="K848" s="28"/>
      <c r="M848" s="12"/>
      <c r="N848" s="12"/>
    </row>
    <row r="849">
      <c r="A849" s="27"/>
      <c r="D849" s="27"/>
      <c r="G849" s="27"/>
      <c r="J849" s="27"/>
      <c r="K849" s="28"/>
      <c r="M849" s="12"/>
      <c r="N849" s="12"/>
    </row>
    <row r="850">
      <c r="A850" s="27"/>
      <c r="D850" s="27"/>
      <c r="G850" s="27"/>
      <c r="J850" s="27"/>
      <c r="K850" s="28"/>
      <c r="M850" s="12"/>
      <c r="N850" s="12"/>
    </row>
    <row r="851">
      <c r="A851" s="27"/>
      <c r="D851" s="27"/>
      <c r="G851" s="27"/>
      <c r="J851" s="27"/>
      <c r="K851" s="28"/>
      <c r="M851" s="12"/>
      <c r="N851" s="12"/>
    </row>
    <row r="852">
      <c r="A852" s="27"/>
      <c r="D852" s="27"/>
      <c r="G852" s="27"/>
      <c r="J852" s="27"/>
      <c r="K852" s="28"/>
      <c r="M852" s="12"/>
      <c r="N852" s="12"/>
    </row>
    <row r="853">
      <c r="A853" s="27"/>
      <c r="D853" s="27"/>
      <c r="G853" s="27"/>
      <c r="J853" s="27"/>
      <c r="K853" s="28"/>
      <c r="M853" s="12"/>
      <c r="N853" s="12"/>
    </row>
    <row r="854">
      <c r="A854" s="27"/>
      <c r="D854" s="27"/>
      <c r="G854" s="27"/>
      <c r="J854" s="27"/>
      <c r="K854" s="28"/>
      <c r="M854" s="12"/>
      <c r="N854" s="12"/>
    </row>
    <row r="855">
      <c r="A855" s="27"/>
      <c r="D855" s="27"/>
      <c r="G855" s="27"/>
      <c r="J855" s="27"/>
      <c r="K855" s="28"/>
      <c r="M855" s="12"/>
      <c r="N855" s="12"/>
    </row>
    <row r="856">
      <c r="A856" s="27"/>
      <c r="D856" s="27"/>
      <c r="G856" s="27"/>
      <c r="J856" s="27"/>
      <c r="K856" s="28"/>
      <c r="M856" s="12"/>
      <c r="N856" s="12"/>
    </row>
    <row r="857">
      <c r="A857" s="27"/>
      <c r="D857" s="27"/>
      <c r="G857" s="27"/>
      <c r="J857" s="27"/>
      <c r="K857" s="28"/>
      <c r="M857" s="12"/>
      <c r="N857" s="12"/>
    </row>
    <row r="858">
      <c r="A858" s="27"/>
      <c r="D858" s="27"/>
      <c r="G858" s="27"/>
      <c r="J858" s="27"/>
      <c r="K858" s="28"/>
      <c r="M858" s="12"/>
      <c r="N858" s="12"/>
    </row>
    <row r="859">
      <c r="A859" s="27"/>
      <c r="D859" s="27"/>
      <c r="G859" s="27"/>
      <c r="J859" s="27"/>
      <c r="K859" s="28"/>
      <c r="M859" s="12"/>
      <c r="N859" s="12"/>
    </row>
    <row r="860">
      <c r="A860" s="27"/>
      <c r="D860" s="27"/>
      <c r="G860" s="27"/>
      <c r="J860" s="27"/>
      <c r="K860" s="28"/>
      <c r="M860" s="12"/>
      <c r="N860" s="12"/>
    </row>
    <row r="861">
      <c r="A861" s="27"/>
      <c r="D861" s="27"/>
      <c r="G861" s="27"/>
      <c r="J861" s="27"/>
      <c r="K861" s="28"/>
      <c r="M861" s="12"/>
      <c r="N861" s="12"/>
    </row>
    <row r="862">
      <c r="A862" s="27"/>
      <c r="D862" s="27"/>
      <c r="G862" s="27"/>
      <c r="J862" s="27"/>
      <c r="K862" s="28"/>
      <c r="M862" s="12"/>
      <c r="N862" s="12"/>
    </row>
    <row r="863">
      <c r="A863" s="27"/>
      <c r="D863" s="27"/>
      <c r="G863" s="27"/>
      <c r="J863" s="27"/>
      <c r="K863" s="28"/>
      <c r="M863" s="12"/>
      <c r="N863" s="12"/>
    </row>
    <row r="864">
      <c r="A864" s="27"/>
      <c r="D864" s="27"/>
      <c r="G864" s="27"/>
      <c r="J864" s="27"/>
      <c r="K864" s="28"/>
      <c r="M864" s="12"/>
      <c r="N864" s="12"/>
    </row>
    <row r="865">
      <c r="A865" s="27"/>
      <c r="D865" s="27"/>
      <c r="G865" s="27"/>
      <c r="J865" s="27"/>
      <c r="K865" s="28"/>
      <c r="M865" s="12"/>
      <c r="N865" s="12"/>
    </row>
    <row r="866">
      <c r="A866" s="27"/>
      <c r="D866" s="27"/>
      <c r="G866" s="27"/>
      <c r="J866" s="27"/>
      <c r="K866" s="28"/>
      <c r="M866" s="12"/>
      <c r="N866" s="12"/>
    </row>
    <row r="867">
      <c r="A867" s="27"/>
      <c r="D867" s="27"/>
      <c r="G867" s="27"/>
      <c r="J867" s="27"/>
      <c r="K867" s="28"/>
      <c r="M867" s="12"/>
      <c r="N867" s="12"/>
    </row>
    <row r="868">
      <c r="A868" s="27"/>
      <c r="D868" s="27"/>
      <c r="G868" s="27"/>
      <c r="J868" s="27"/>
      <c r="K868" s="28"/>
      <c r="M868" s="12"/>
      <c r="N868" s="12"/>
    </row>
    <row r="869">
      <c r="A869" s="27"/>
      <c r="D869" s="27"/>
      <c r="G869" s="27"/>
      <c r="J869" s="27"/>
      <c r="K869" s="28"/>
      <c r="M869" s="12"/>
      <c r="N869" s="12"/>
    </row>
    <row r="870">
      <c r="A870" s="27"/>
      <c r="D870" s="27"/>
      <c r="G870" s="27"/>
      <c r="J870" s="27"/>
      <c r="K870" s="28"/>
      <c r="M870" s="12"/>
      <c r="N870" s="12"/>
    </row>
    <row r="871">
      <c r="A871" s="27"/>
      <c r="D871" s="27"/>
      <c r="G871" s="27"/>
      <c r="J871" s="27"/>
      <c r="K871" s="28"/>
      <c r="M871" s="12"/>
      <c r="N871" s="12"/>
    </row>
    <row r="872">
      <c r="A872" s="27"/>
      <c r="D872" s="27"/>
      <c r="G872" s="27"/>
      <c r="J872" s="27"/>
      <c r="K872" s="28"/>
      <c r="M872" s="12"/>
      <c r="N872" s="12"/>
    </row>
    <row r="873">
      <c r="A873" s="27"/>
      <c r="D873" s="27"/>
      <c r="G873" s="27"/>
      <c r="J873" s="27"/>
      <c r="K873" s="28"/>
      <c r="M873" s="12"/>
      <c r="N873" s="12"/>
    </row>
    <row r="874">
      <c r="A874" s="27"/>
      <c r="D874" s="27"/>
      <c r="G874" s="27"/>
      <c r="J874" s="27"/>
      <c r="K874" s="28"/>
      <c r="M874" s="12"/>
      <c r="N874" s="12"/>
    </row>
    <row r="875">
      <c r="A875" s="27"/>
      <c r="D875" s="27"/>
      <c r="G875" s="27"/>
      <c r="J875" s="27"/>
      <c r="K875" s="28"/>
      <c r="M875" s="12"/>
      <c r="N875" s="12"/>
    </row>
    <row r="876">
      <c r="A876" s="27"/>
      <c r="D876" s="27"/>
      <c r="G876" s="27"/>
      <c r="J876" s="27"/>
      <c r="K876" s="28"/>
      <c r="M876" s="12"/>
      <c r="N876" s="12"/>
    </row>
    <row r="877">
      <c r="A877" s="27"/>
      <c r="D877" s="27"/>
      <c r="G877" s="27"/>
      <c r="J877" s="27"/>
      <c r="K877" s="28"/>
      <c r="M877" s="12"/>
      <c r="N877" s="12"/>
    </row>
    <row r="878">
      <c r="A878" s="27"/>
      <c r="D878" s="27"/>
      <c r="G878" s="27"/>
      <c r="J878" s="27"/>
      <c r="K878" s="28"/>
      <c r="M878" s="12"/>
      <c r="N878" s="12"/>
    </row>
    <row r="879">
      <c r="A879" s="27"/>
      <c r="D879" s="27"/>
      <c r="G879" s="27"/>
      <c r="J879" s="27"/>
      <c r="K879" s="28"/>
      <c r="M879" s="12"/>
      <c r="N879" s="12"/>
    </row>
    <row r="880">
      <c r="A880" s="27"/>
      <c r="D880" s="27"/>
      <c r="G880" s="27"/>
      <c r="J880" s="27"/>
      <c r="K880" s="28"/>
      <c r="M880" s="12"/>
      <c r="N880" s="12"/>
    </row>
    <row r="881">
      <c r="A881" s="27"/>
      <c r="D881" s="27"/>
      <c r="G881" s="27"/>
      <c r="J881" s="27"/>
      <c r="K881" s="28"/>
      <c r="M881" s="12"/>
      <c r="N881" s="12"/>
    </row>
    <row r="882">
      <c r="A882" s="27"/>
      <c r="D882" s="27"/>
      <c r="G882" s="27"/>
      <c r="J882" s="27"/>
      <c r="K882" s="28"/>
      <c r="M882" s="12"/>
      <c r="N882" s="12"/>
    </row>
    <row r="883">
      <c r="A883" s="27"/>
      <c r="D883" s="27"/>
      <c r="G883" s="27"/>
      <c r="J883" s="27"/>
      <c r="K883" s="28"/>
      <c r="M883" s="12"/>
      <c r="N883" s="12"/>
    </row>
    <row r="884">
      <c r="A884" s="27"/>
      <c r="D884" s="27"/>
      <c r="G884" s="27"/>
      <c r="J884" s="27"/>
      <c r="K884" s="28"/>
      <c r="M884" s="12"/>
      <c r="N884" s="12"/>
    </row>
    <row r="885">
      <c r="A885" s="27"/>
      <c r="D885" s="27"/>
      <c r="G885" s="27"/>
      <c r="J885" s="27"/>
      <c r="K885" s="28"/>
      <c r="M885" s="12"/>
      <c r="N885" s="12"/>
    </row>
    <row r="886">
      <c r="A886" s="27"/>
      <c r="D886" s="27"/>
      <c r="G886" s="27"/>
      <c r="J886" s="27"/>
      <c r="K886" s="28"/>
      <c r="M886" s="12"/>
      <c r="N886" s="12"/>
    </row>
    <row r="887">
      <c r="A887" s="27"/>
      <c r="D887" s="27"/>
      <c r="G887" s="27"/>
      <c r="J887" s="27"/>
      <c r="K887" s="28"/>
      <c r="M887" s="12"/>
      <c r="N887" s="12"/>
    </row>
    <row r="888">
      <c r="A888" s="27"/>
      <c r="D888" s="27"/>
      <c r="G888" s="27"/>
      <c r="J888" s="27"/>
      <c r="K888" s="28"/>
      <c r="M888" s="12"/>
      <c r="N888" s="12"/>
    </row>
    <row r="889">
      <c r="A889" s="27"/>
      <c r="D889" s="27"/>
      <c r="G889" s="27"/>
      <c r="J889" s="27"/>
      <c r="K889" s="28"/>
      <c r="M889" s="12"/>
      <c r="N889" s="12"/>
    </row>
    <row r="890">
      <c r="A890" s="27"/>
      <c r="D890" s="27"/>
      <c r="G890" s="27"/>
      <c r="J890" s="27"/>
      <c r="K890" s="28"/>
      <c r="M890" s="12"/>
      <c r="N890" s="12"/>
    </row>
    <row r="891">
      <c r="A891" s="27"/>
      <c r="D891" s="27"/>
      <c r="G891" s="27"/>
      <c r="J891" s="27"/>
      <c r="K891" s="28"/>
      <c r="M891" s="12"/>
      <c r="N891" s="12"/>
    </row>
    <row r="892">
      <c r="A892" s="27"/>
      <c r="D892" s="27"/>
      <c r="G892" s="27"/>
      <c r="J892" s="27"/>
      <c r="K892" s="28"/>
      <c r="M892" s="12"/>
      <c r="N892" s="12"/>
    </row>
    <row r="893">
      <c r="A893" s="27"/>
      <c r="D893" s="27"/>
      <c r="G893" s="27"/>
      <c r="J893" s="27"/>
      <c r="K893" s="28"/>
      <c r="M893" s="12"/>
      <c r="N893" s="12"/>
    </row>
    <row r="894">
      <c r="A894" s="27"/>
      <c r="D894" s="27"/>
      <c r="G894" s="27"/>
      <c r="J894" s="27"/>
      <c r="K894" s="28"/>
      <c r="M894" s="12"/>
      <c r="N894" s="12"/>
    </row>
    <row r="895">
      <c r="A895" s="27"/>
      <c r="D895" s="27"/>
      <c r="G895" s="27"/>
      <c r="J895" s="27"/>
      <c r="K895" s="28"/>
      <c r="M895" s="12"/>
      <c r="N895" s="12"/>
    </row>
    <row r="896">
      <c r="A896" s="27"/>
      <c r="D896" s="27"/>
      <c r="G896" s="27"/>
      <c r="J896" s="27"/>
      <c r="K896" s="28"/>
      <c r="M896" s="12"/>
      <c r="N896" s="12"/>
    </row>
    <row r="897">
      <c r="A897" s="27"/>
      <c r="D897" s="27"/>
      <c r="G897" s="27"/>
      <c r="J897" s="27"/>
      <c r="K897" s="28"/>
      <c r="M897" s="12"/>
      <c r="N897" s="12"/>
    </row>
    <row r="898">
      <c r="A898" s="27"/>
      <c r="D898" s="27"/>
      <c r="G898" s="27"/>
      <c r="J898" s="27"/>
      <c r="K898" s="28"/>
      <c r="M898" s="12"/>
      <c r="N898" s="12"/>
    </row>
    <row r="899">
      <c r="A899" s="27"/>
      <c r="D899" s="27"/>
      <c r="G899" s="27"/>
      <c r="J899" s="27"/>
      <c r="K899" s="28"/>
      <c r="M899" s="12"/>
      <c r="N899" s="12"/>
    </row>
    <row r="900">
      <c r="A900" s="27"/>
      <c r="D900" s="27"/>
      <c r="G900" s="27"/>
      <c r="J900" s="27"/>
      <c r="K900" s="28"/>
      <c r="M900" s="12"/>
      <c r="N900" s="12"/>
    </row>
    <row r="901">
      <c r="A901" s="27"/>
      <c r="D901" s="27"/>
      <c r="G901" s="27"/>
      <c r="J901" s="27"/>
      <c r="K901" s="28"/>
      <c r="M901" s="12"/>
      <c r="N901" s="12"/>
    </row>
    <row r="902">
      <c r="A902" s="27"/>
      <c r="D902" s="27"/>
      <c r="G902" s="27"/>
      <c r="J902" s="27"/>
      <c r="K902" s="28"/>
      <c r="M902" s="12"/>
      <c r="N902" s="12"/>
    </row>
    <row r="903">
      <c r="A903" s="27"/>
      <c r="D903" s="27"/>
      <c r="G903" s="27"/>
      <c r="J903" s="27"/>
      <c r="K903" s="28"/>
      <c r="M903" s="12"/>
      <c r="N903" s="12"/>
    </row>
    <row r="904">
      <c r="A904" s="27"/>
      <c r="D904" s="27"/>
      <c r="G904" s="27"/>
      <c r="J904" s="27"/>
      <c r="K904" s="28"/>
      <c r="M904" s="12"/>
      <c r="N904" s="12"/>
    </row>
    <row r="905">
      <c r="A905" s="27"/>
      <c r="D905" s="27"/>
      <c r="G905" s="27"/>
      <c r="J905" s="27"/>
      <c r="K905" s="28"/>
      <c r="M905" s="12"/>
      <c r="N905" s="12"/>
    </row>
    <row r="906">
      <c r="A906" s="27"/>
      <c r="D906" s="27"/>
      <c r="G906" s="27"/>
      <c r="J906" s="27"/>
      <c r="K906" s="28"/>
      <c r="M906" s="12"/>
      <c r="N906" s="12"/>
    </row>
    <row r="907">
      <c r="A907" s="27"/>
      <c r="D907" s="27"/>
      <c r="G907" s="27"/>
      <c r="J907" s="27"/>
      <c r="K907" s="28"/>
      <c r="M907" s="12"/>
      <c r="N907" s="12"/>
    </row>
    <row r="908">
      <c r="A908" s="27"/>
      <c r="D908" s="27"/>
      <c r="G908" s="27"/>
      <c r="J908" s="27"/>
      <c r="K908" s="28"/>
      <c r="M908" s="12"/>
      <c r="N908" s="12"/>
    </row>
    <row r="909">
      <c r="A909" s="27"/>
      <c r="D909" s="27"/>
      <c r="G909" s="27"/>
      <c r="J909" s="27"/>
      <c r="K909" s="28"/>
      <c r="M909" s="12"/>
      <c r="N909" s="12"/>
    </row>
    <row r="910">
      <c r="A910" s="27"/>
      <c r="D910" s="27"/>
      <c r="G910" s="27"/>
      <c r="J910" s="27"/>
      <c r="K910" s="28"/>
      <c r="M910" s="12"/>
      <c r="N910" s="12"/>
    </row>
    <row r="911">
      <c r="A911" s="27"/>
      <c r="D911" s="27"/>
      <c r="G911" s="27"/>
      <c r="J911" s="27"/>
      <c r="K911" s="28"/>
      <c r="M911" s="12"/>
      <c r="N911" s="12"/>
    </row>
    <row r="912">
      <c r="A912" s="27"/>
      <c r="D912" s="27"/>
      <c r="G912" s="27"/>
      <c r="J912" s="27"/>
      <c r="K912" s="28"/>
      <c r="M912" s="12"/>
      <c r="N912" s="12"/>
    </row>
    <row r="913">
      <c r="A913" s="27"/>
      <c r="D913" s="27"/>
      <c r="G913" s="27"/>
      <c r="J913" s="27"/>
      <c r="K913" s="28"/>
      <c r="M913" s="12"/>
      <c r="N913" s="12"/>
    </row>
    <row r="914">
      <c r="A914" s="27"/>
      <c r="D914" s="27"/>
      <c r="G914" s="27"/>
      <c r="J914" s="27"/>
      <c r="K914" s="28"/>
      <c r="M914" s="12"/>
      <c r="N914" s="12"/>
    </row>
    <row r="915">
      <c r="A915" s="27"/>
      <c r="D915" s="27"/>
      <c r="G915" s="27"/>
      <c r="J915" s="27"/>
      <c r="K915" s="28"/>
      <c r="M915" s="12"/>
      <c r="N915" s="12"/>
    </row>
    <row r="916">
      <c r="A916" s="27"/>
      <c r="D916" s="27"/>
      <c r="G916" s="27"/>
      <c r="J916" s="27"/>
      <c r="K916" s="28"/>
      <c r="M916" s="12"/>
      <c r="N916" s="12"/>
    </row>
    <row r="917">
      <c r="A917" s="27"/>
      <c r="D917" s="27"/>
      <c r="G917" s="27"/>
      <c r="J917" s="27"/>
      <c r="K917" s="28"/>
      <c r="M917" s="12"/>
      <c r="N917" s="12"/>
    </row>
    <row r="918">
      <c r="A918" s="27"/>
      <c r="D918" s="27"/>
      <c r="G918" s="27"/>
      <c r="J918" s="27"/>
      <c r="K918" s="28"/>
      <c r="M918" s="12"/>
      <c r="N918" s="12"/>
    </row>
    <row r="919">
      <c r="A919" s="27"/>
      <c r="D919" s="27"/>
      <c r="G919" s="27"/>
      <c r="J919" s="27"/>
      <c r="K919" s="28"/>
      <c r="M919" s="12"/>
      <c r="N919" s="12"/>
    </row>
    <row r="920">
      <c r="A920" s="27"/>
      <c r="D920" s="27"/>
      <c r="G920" s="27"/>
      <c r="J920" s="27"/>
      <c r="K920" s="28"/>
      <c r="M920" s="12"/>
      <c r="N920" s="12"/>
    </row>
    <row r="921">
      <c r="A921" s="27"/>
      <c r="D921" s="27"/>
      <c r="G921" s="27"/>
      <c r="J921" s="27"/>
      <c r="K921" s="28"/>
      <c r="M921" s="12"/>
      <c r="N921" s="12"/>
    </row>
    <row r="922">
      <c r="A922" s="27"/>
      <c r="D922" s="27"/>
      <c r="G922" s="27"/>
      <c r="J922" s="27"/>
      <c r="K922" s="28"/>
      <c r="M922" s="12"/>
      <c r="N922" s="12"/>
    </row>
    <row r="923">
      <c r="A923" s="27"/>
      <c r="D923" s="27"/>
      <c r="G923" s="27"/>
      <c r="J923" s="27"/>
      <c r="K923" s="28"/>
      <c r="M923" s="12"/>
      <c r="N923" s="12"/>
    </row>
    <row r="924">
      <c r="A924" s="27"/>
      <c r="D924" s="27"/>
      <c r="G924" s="27"/>
      <c r="J924" s="27"/>
      <c r="K924" s="28"/>
      <c r="M924" s="12"/>
      <c r="N924" s="12"/>
    </row>
    <row r="925">
      <c r="A925" s="27"/>
      <c r="D925" s="27"/>
      <c r="G925" s="27"/>
      <c r="J925" s="27"/>
      <c r="K925" s="28"/>
      <c r="M925" s="12"/>
      <c r="N925" s="12"/>
    </row>
    <row r="926">
      <c r="A926" s="27"/>
      <c r="D926" s="27"/>
      <c r="G926" s="27"/>
      <c r="J926" s="27"/>
      <c r="K926" s="28"/>
      <c r="M926" s="12"/>
      <c r="N926" s="12"/>
    </row>
    <row r="927">
      <c r="A927" s="27"/>
      <c r="D927" s="27"/>
      <c r="G927" s="27"/>
      <c r="J927" s="27"/>
      <c r="K927" s="28"/>
      <c r="M927" s="12"/>
      <c r="N927" s="12"/>
    </row>
    <row r="928">
      <c r="A928" s="27"/>
      <c r="D928" s="27"/>
      <c r="G928" s="27"/>
      <c r="J928" s="27"/>
      <c r="K928" s="28"/>
      <c r="M928" s="12"/>
      <c r="N928" s="12"/>
    </row>
    <row r="929">
      <c r="A929" s="27"/>
      <c r="D929" s="27"/>
      <c r="G929" s="27"/>
      <c r="J929" s="27"/>
      <c r="K929" s="28"/>
      <c r="M929" s="12"/>
      <c r="N929" s="12"/>
    </row>
    <row r="930">
      <c r="A930" s="27"/>
      <c r="D930" s="27"/>
      <c r="G930" s="27"/>
      <c r="J930" s="27"/>
      <c r="K930" s="28"/>
      <c r="M930" s="12"/>
      <c r="N930" s="12"/>
    </row>
    <row r="931">
      <c r="A931" s="27"/>
      <c r="D931" s="27"/>
      <c r="G931" s="27"/>
      <c r="J931" s="27"/>
      <c r="K931" s="28"/>
      <c r="M931" s="12"/>
      <c r="N931" s="12"/>
    </row>
    <row r="932">
      <c r="A932" s="27"/>
      <c r="D932" s="27"/>
      <c r="G932" s="27"/>
      <c r="J932" s="27"/>
      <c r="K932" s="28"/>
      <c r="M932" s="12"/>
      <c r="N932" s="12"/>
    </row>
    <row r="933">
      <c r="A933" s="27"/>
      <c r="D933" s="27"/>
      <c r="G933" s="27"/>
      <c r="J933" s="27"/>
      <c r="K933" s="28"/>
      <c r="M933" s="12"/>
      <c r="N933" s="12"/>
    </row>
    <row r="934">
      <c r="A934" s="27"/>
      <c r="D934" s="27"/>
      <c r="G934" s="27"/>
      <c r="J934" s="27"/>
      <c r="K934" s="28"/>
      <c r="M934" s="12"/>
      <c r="N934" s="12"/>
    </row>
    <row r="935">
      <c r="A935" s="27"/>
      <c r="D935" s="27"/>
      <c r="G935" s="27"/>
      <c r="J935" s="27"/>
      <c r="K935" s="28"/>
      <c r="M935" s="12"/>
      <c r="N935" s="12"/>
    </row>
    <row r="936">
      <c r="A936" s="27"/>
      <c r="D936" s="27"/>
      <c r="G936" s="27"/>
      <c r="J936" s="27"/>
      <c r="K936" s="28"/>
      <c r="M936" s="12"/>
      <c r="N936" s="12"/>
    </row>
    <row r="937">
      <c r="A937" s="27"/>
      <c r="D937" s="27"/>
      <c r="G937" s="27"/>
      <c r="J937" s="27"/>
      <c r="K937" s="28"/>
      <c r="M937" s="12"/>
      <c r="N937" s="12"/>
    </row>
    <row r="938">
      <c r="A938" s="27"/>
      <c r="D938" s="27"/>
      <c r="G938" s="27"/>
      <c r="J938" s="27"/>
      <c r="K938" s="28"/>
      <c r="M938" s="12"/>
      <c r="N938" s="12"/>
    </row>
    <row r="939">
      <c r="A939" s="27"/>
      <c r="D939" s="27"/>
      <c r="G939" s="27"/>
      <c r="J939" s="27"/>
      <c r="K939" s="28"/>
      <c r="M939" s="12"/>
      <c r="N939" s="12"/>
    </row>
    <row r="940">
      <c r="A940" s="27"/>
      <c r="D940" s="27"/>
      <c r="G940" s="27"/>
      <c r="J940" s="27"/>
      <c r="K940" s="28"/>
      <c r="M940" s="12"/>
      <c r="N940" s="12"/>
    </row>
    <row r="941">
      <c r="A941" s="27"/>
      <c r="D941" s="27"/>
      <c r="G941" s="27"/>
      <c r="J941" s="27"/>
      <c r="K941" s="28"/>
      <c r="M941" s="12"/>
      <c r="N941" s="12"/>
    </row>
    <row r="942">
      <c r="A942" s="27"/>
      <c r="D942" s="27"/>
      <c r="G942" s="27"/>
      <c r="J942" s="27"/>
      <c r="K942" s="28"/>
      <c r="M942" s="12"/>
      <c r="N942" s="12"/>
    </row>
    <row r="943">
      <c r="A943" s="27"/>
      <c r="D943" s="27"/>
      <c r="G943" s="27"/>
      <c r="J943" s="27"/>
      <c r="K943" s="28"/>
      <c r="M943" s="12"/>
      <c r="N943" s="12"/>
    </row>
    <row r="944">
      <c r="A944" s="27"/>
      <c r="D944" s="27"/>
      <c r="G944" s="27"/>
      <c r="J944" s="27"/>
      <c r="K944" s="28"/>
      <c r="M944" s="12"/>
      <c r="N944" s="12"/>
    </row>
    <row r="945">
      <c r="A945" s="27"/>
      <c r="D945" s="27"/>
      <c r="G945" s="27"/>
      <c r="J945" s="27"/>
      <c r="K945" s="28"/>
      <c r="M945" s="12"/>
      <c r="N945" s="12"/>
    </row>
    <row r="946">
      <c r="A946" s="27"/>
      <c r="D946" s="27"/>
      <c r="G946" s="27"/>
      <c r="J946" s="27"/>
      <c r="K946" s="28"/>
      <c r="M946" s="12"/>
      <c r="N946" s="12"/>
    </row>
    <row r="947">
      <c r="A947" s="27"/>
      <c r="D947" s="27"/>
      <c r="G947" s="27"/>
      <c r="J947" s="27"/>
      <c r="K947" s="28"/>
      <c r="M947" s="12"/>
      <c r="N947" s="12"/>
    </row>
    <row r="948">
      <c r="A948" s="27"/>
      <c r="D948" s="27"/>
      <c r="G948" s="27"/>
      <c r="J948" s="27"/>
      <c r="K948" s="28"/>
      <c r="M948" s="12"/>
      <c r="N948" s="12"/>
    </row>
    <row r="949">
      <c r="A949" s="27"/>
      <c r="D949" s="27"/>
      <c r="G949" s="27"/>
      <c r="J949" s="27"/>
      <c r="K949" s="28"/>
      <c r="M949" s="12"/>
      <c r="N949" s="12"/>
    </row>
    <row r="950">
      <c r="A950" s="27"/>
      <c r="D950" s="27"/>
      <c r="G950" s="27"/>
      <c r="J950" s="27"/>
      <c r="K950" s="28"/>
      <c r="M950" s="12"/>
      <c r="N950" s="12"/>
    </row>
    <row r="951">
      <c r="A951" s="27"/>
      <c r="D951" s="27"/>
      <c r="G951" s="27"/>
      <c r="J951" s="27"/>
      <c r="K951" s="28"/>
      <c r="M951" s="12"/>
      <c r="N951" s="12"/>
    </row>
    <row r="952">
      <c r="A952" s="27"/>
      <c r="D952" s="27"/>
      <c r="G952" s="27"/>
      <c r="J952" s="27"/>
      <c r="K952" s="28"/>
      <c r="M952" s="12"/>
      <c r="N952" s="12"/>
    </row>
    <row r="953">
      <c r="A953" s="27"/>
      <c r="D953" s="27"/>
      <c r="G953" s="27"/>
      <c r="J953" s="27"/>
      <c r="K953" s="28"/>
      <c r="M953" s="12"/>
      <c r="N953" s="12"/>
    </row>
    <row r="954">
      <c r="A954" s="27"/>
      <c r="D954" s="27"/>
      <c r="G954" s="27"/>
      <c r="J954" s="27"/>
      <c r="K954" s="28"/>
      <c r="M954" s="12"/>
      <c r="N954" s="12"/>
    </row>
    <row r="955">
      <c r="A955" s="27"/>
      <c r="D955" s="27"/>
      <c r="G955" s="27"/>
      <c r="J955" s="27"/>
      <c r="K955" s="28"/>
      <c r="M955" s="12"/>
      <c r="N955" s="12"/>
    </row>
    <row r="956">
      <c r="A956" s="27"/>
      <c r="D956" s="27"/>
      <c r="G956" s="27"/>
      <c r="J956" s="27"/>
      <c r="K956" s="28"/>
      <c r="M956" s="12"/>
      <c r="N956" s="12"/>
    </row>
    <row r="957">
      <c r="A957" s="27"/>
      <c r="D957" s="27"/>
      <c r="G957" s="27"/>
      <c r="J957" s="27"/>
      <c r="K957" s="28"/>
      <c r="M957" s="12"/>
      <c r="N957" s="12"/>
    </row>
    <row r="958">
      <c r="A958" s="27"/>
      <c r="D958" s="27"/>
      <c r="G958" s="27"/>
      <c r="J958" s="27"/>
      <c r="K958" s="28"/>
      <c r="M958" s="12"/>
      <c r="N958" s="12"/>
    </row>
    <row r="959">
      <c r="A959" s="27"/>
      <c r="D959" s="27"/>
      <c r="G959" s="27"/>
      <c r="J959" s="27"/>
      <c r="K959" s="28"/>
      <c r="M959" s="12"/>
      <c r="N959" s="12"/>
    </row>
    <row r="960">
      <c r="A960" s="27"/>
      <c r="D960" s="27"/>
      <c r="G960" s="27"/>
      <c r="J960" s="27"/>
      <c r="K960" s="28"/>
      <c r="M960" s="12"/>
      <c r="N960" s="12"/>
    </row>
    <row r="961">
      <c r="A961" s="27"/>
      <c r="D961" s="27"/>
      <c r="G961" s="27"/>
      <c r="J961" s="27"/>
      <c r="K961" s="28"/>
      <c r="M961" s="12"/>
      <c r="N961" s="12"/>
    </row>
    <row r="962">
      <c r="A962" s="27"/>
      <c r="D962" s="27"/>
      <c r="G962" s="27"/>
      <c r="J962" s="27"/>
      <c r="K962" s="28"/>
      <c r="M962" s="12"/>
      <c r="N962" s="12"/>
    </row>
    <row r="963">
      <c r="A963" s="27"/>
      <c r="D963" s="27"/>
      <c r="G963" s="27"/>
      <c r="J963" s="27"/>
      <c r="K963" s="28"/>
      <c r="M963" s="12"/>
      <c r="N963" s="12"/>
    </row>
    <row r="964">
      <c r="A964" s="27"/>
      <c r="D964" s="27"/>
      <c r="G964" s="27"/>
      <c r="J964" s="27"/>
      <c r="K964" s="28"/>
      <c r="M964" s="12"/>
      <c r="N964" s="12"/>
    </row>
    <row r="965">
      <c r="A965" s="27"/>
      <c r="D965" s="27"/>
      <c r="G965" s="27"/>
      <c r="J965" s="27"/>
      <c r="K965" s="28"/>
      <c r="M965" s="12"/>
      <c r="N965" s="12"/>
    </row>
    <row r="966">
      <c r="A966" s="27"/>
      <c r="D966" s="27"/>
      <c r="G966" s="27"/>
      <c r="J966" s="27"/>
      <c r="K966" s="28"/>
      <c r="M966" s="12"/>
      <c r="N966" s="12"/>
    </row>
    <row r="967">
      <c r="A967" s="27"/>
      <c r="D967" s="27"/>
      <c r="G967" s="27"/>
      <c r="J967" s="27"/>
      <c r="K967" s="28"/>
      <c r="M967" s="12"/>
      <c r="N967" s="12"/>
    </row>
    <row r="968">
      <c r="A968" s="27"/>
      <c r="D968" s="27"/>
      <c r="G968" s="27"/>
      <c r="J968" s="27"/>
      <c r="K968" s="28"/>
      <c r="M968" s="12"/>
      <c r="N968" s="12"/>
    </row>
    <row r="969">
      <c r="A969" s="27"/>
      <c r="D969" s="27"/>
      <c r="G969" s="27"/>
      <c r="J969" s="27"/>
      <c r="K969" s="28"/>
      <c r="M969" s="12"/>
      <c r="N969" s="12"/>
    </row>
    <row r="970">
      <c r="A970" s="27"/>
      <c r="D970" s="27"/>
      <c r="G970" s="27"/>
      <c r="J970" s="27"/>
      <c r="K970" s="28"/>
      <c r="M970" s="12"/>
      <c r="N970" s="12"/>
    </row>
    <row r="971">
      <c r="A971" s="27"/>
      <c r="D971" s="27"/>
      <c r="G971" s="27"/>
      <c r="J971" s="27"/>
      <c r="K971" s="28"/>
      <c r="M971" s="12"/>
      <c r="N971" s="12"/>
    </row>
    <row r="972">
      <c r="A972" s="27"/>
      <c r="D972" s="27"/>
      <c r="G972" s="27"/>
      <c r="J972" s="27"/>
      <c r="K972" s="28"/>
      <c r="M972" s="12"/>
      <c r="N972" s="12"/>
    </row>
    <row r="973">
      <c r="A973" s="27"/>
      <c r="D973" s="27"/>
      <c r="G973" s="27"/>
      <c r="J973" s="27"/>
      <c r="K973" s="28"/>
      <c r="M973" s="12"/>
      <c r="N973" s="12"/>
    </row>
    <row r="974">
      <c r="A974" s="27"/>
      <c r="D974" s="27"/>
      <c r="G974" s="27"/>
      <c r="J974" s="27"/>
      <c r="K974" s="28"/>
      <c r="M974" s="12"/>
      <c r="N974" s="12"/>
    </row>
    <row r="975">
      <c r="A975" s="27"/>
      <c r="D975" s="27"/>
      <c r="G975" s="27"/>
      <c r="J975" s="27"/>
      <c r="K975" s="28"/>
      <c r="M975" s="12"/>
      <c r="N975" s="12"/>
    </row>
    <row r="976">
      <c r="A976" s="27"/>
      <c r="D976" s="27"/>
      <c r="G976" s="27"/>
      <c r="J976" s="27"/>
      <c r="K976" s="28"/>
      <c r="M976" s="12"/>
      <c r="N976" s="12"/>
    </row>
    <row r="977">
      <c r="A977" s="27"/>
      <c r="D977" s="27"/>
      <c r="G977" s="27"/>
      <c r="J977" s="27"/>
      <c r="K977" s="28"/>
      <c r="M977" s="12"/>
      <c r="N977" s="12"/>
    </row>
    <row r="978">
      <c r="A978" s="27"/>
      <c r="D978" s="27"/>
      <c r="G978" s="27"/>
      <c r="J978" s="27"/>
      <c r="K978" s="28"/>
      <c r="M978" s="12"/>
      <c r="N978" s="12"/>
    </row>
    <row r="979">
      <c r="A979" s="27"/>
      <c r="D979" s="27"/>
      <c r="G979" s="27"/>
      <c r="J979" s="27"/>
      <c r="K979" s="28"/>
      <c r="M979" s="12"/>
      <c r="N979" s="12"/>
    </row>
    <row r="980">
      <c r="A980" s="27"/>
      <c r="D980" s="27"/>
      <c r="G980" s="27"/>
      <c r="J980" s="27"/>
      <c r="K980" s="28"/>
      <c r="M980" s="12"/>
      <c r="N980" s="12"/>
    </row>
    <row r="981">
      <c r="A981" s="27"/>
      <c r="D981" s="27"/>
      <c r="G981" s="27"/>
      <c r="J981" s="27"/>
      <c r="K981" s="28"/>
      <c r="M981" s="12"/>
      <c r="N981" s="12"/>
    </row>
    <row r="982">
      <c r="A982" s="27"/>
      <c r="D982" s="27"/>
      <c r="G982" s="27"/>
      <c r="J982" s="27"/>
      <c r="K982" s="28"/>
      <c r="M982" s="12"/>
      <c r="N982" s="12"/>
    </row>
    <row r="983">
      <c r="A983" s="27"/>
      <c r="D983" s="27"/>
      <c r="G983" s="27"/>
      <c r="J983" s="27"/>
      <c r="K983" s="28"/>
      <c r="M983" s="12"/>
      <c r="N983" s="12"/>
    </row>
    <row r="984">
      <c r="A984" s="27"/>
      <c r="D984" s="27"/>
      <c r="G984" s="27"/>
      <c r="J984" s="27"/>
      <c r="K984" s="28"/>
      <c r="M984" s="12"/>
      <c r="N984" s="12"/>
    </row>
    <row r="985">
      <c r="A985" s="27"/>
      <c r="D985" s="27"/>
      <c r="G985" s="27"/>
      <c r="J985" s="27"/>
      <c r="K985" s="28"/>
      <c r="M985" s="12"/>
      <c r="N985" s="12"/>
    </row>
    <row r="986">
      <c r="A986" s="27"/>
      <c r="D986" s="27"/>
      <c r="G986" s="27"/>
      <c r="J986" s="27"/>
      <c r="K986" s="28"/>
      <c r="M986" s="12"/>
      <c r="N986" s="12"/>
    </row>
    <row r="987">
      <c r="A987" s="27"/>
      <c r="D987" s="27"/>
      <c r="G987" s="27"/>
      <c r="J987" s="27"/>
      <c r="K987" s="28"/>
      <c r="M987" s="12"/>
      <c r="N987" s="12"/>
    </row>
    <row r="988">
      <c r="A988" s="27"/>
      <c r="D988" s="27"/>
      <c r="G988" s="27"/>
      <c r="J988" s="27"/>
      <c r="K988" s="28"/>
      <c r="M988" s="12"/>
      <c r="N988" s="12"/>
    </row>
    <row r="989">
      <c r="A989" s="27"/>
      <c r="D989" s="27"/>
      <c r="G989" s="27"/>
      <c r="J989" s="27"/>
      <c r="K989" s="28"/>
      <c r="M989" s="12"/>
      <c r="N989" s="12"/>
    </row>
    <row r="990">
      <c r="A990" s="27"/>
      <c r="D990" s="27"/>
      <c r="G990" s="27"/>
      <c r="J990" s="27"/>
      <c r="K990" s="28"/>
      <c r="M990" s="12"/>
      <c r="N990" s="12"/>
    </row>
    <row r="991">
      <c r="A991" s="27"/>
      <c r="D991" s="27"/>
      <c r="G991" s="27"/>
      <c r="J991" s="27"/>
      <c r="K991" s="28"/>
      <c r="M991" s="12"/>
      <c r="N991" s="12"/>
    </row>
    <row r="992">
      <c r="A992" s="27"/>
      <c r="D992" s="27"/>
      <c r="G992" s="27"/>
      <c r="J992" s="27"/>
      <c r="K992" s="28"/>
      <c r="M992" s="12"/>
      <c r="N992" s="12"/>
    </row>
    <row r="993">
      <c r="A993" s="27"/>
      <c r="D993" s="27"/>
      <c r="G993" s="27"/>
      <c r="J993" s="27"/>
      <c r="K993" s="28"/>
      <c r="M993" s="12"/>
      <c r="N993" s="12"/>
    </row>
    <row r="994">
      <c r="A994" s="27"/>
      <c r="D994" s="27"/>
      <c r="G994" s="27"/>
      <c r="J994" s="27"/>
      <c r="K994" s="28"/>
      <c r="M994" s="12"/>
      <c r="N994" s="12"/>
    </row>
    <row r="995">
      <c r="A995" s="27"/>
      <c r="D995" s="27"/>
      <c r="G995" s="27"/>
      <c r="J995" s="27"/>
      <c r="K995" s="28"/>
      <c r="M995" s="12"/>
      <c r="N995" s="12"/>
    </row>
    <row r="996">
      <c r="A996" s="27"/>
      <c r="D996" s="27"/>
      <c r="G996" s="27"/>
      <c r="J996" s="27"/>
      <c r="K996" s="28"/>
      <c r="M996" s="12"/>
      <c r="N996" s="12"/>
    </row>
    <row r="997">
      <c r="A997" s="27"/>
      <c r="D997" s="27"/>
      <c r="G997" s="27"/>
      <c r="J997" s="27"/>
      <c r="K997" s="28"/>
      <c r="M997" s="12"/>
      <c r="N997" s="12"/>
    </row>
    <row r="998">
      <c r="A998" s="27"/>
      <c r="D998" s="27"/>
      <c r="G998" s="27"/>
      <c r="J998" s="27"/>
      <c r="K998" s="28"/>
      <c r="M998" s="12"/>
      <c r="N998" s="12"/>
    </row>
  </sheetData>
  <mergeCells count="2">
    <mergeCell ref="M12:M13"/>
    <mergeCell ref="N12:N13"/>
  </mergeCells>
  <drawing r:id="rId1"/>
</worksheet>
</file>