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m_malerba_deakin_edu_au/Documents/Fellowship BCL/Modelling/26.Australia NIR/Tertius instructions/"/>
    </mc:Choice>
  </mc:AlternateContent>
  <xr:revisionPtr revIDLastSave="132" documentId="13_ncr:1_{6A356EF1-1677-B241-BEA4-D710FA4FB0E8}" xr6:coauthVersionLast="47" xr6:coauthVersionMax="47" xr10:uidLastSave="{CB2E2840-A42D-FC46-B971-7A413B18C437}"/>
  <bookViews>
    <workbookView xWindow="42320" yWindow="500" windowWidth="28040" windowHeight="17440" xr2:uid="{FE48A5A4-224B-B946-BE0D-98BE5EEC04AF}"/>
  </bookViews>
  <sheets>
    <sheet name="Sheet1" sheetId="1" r:id="rId1"/>
    <sheet name="Restructure" sheetId="2" r:id="rId2"/>
    <sheet name="Restructur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G4" i="1"/>
  <c r="G2" i="1"/>
  <c r="F5" i="1"/>
  <c r="E5" i="1"/>
  <c r="G5" i="1" s="1"/>
  <c r="F6" i="1"/>
  <c r="E6" i="1"/>
  <c r="G6" i="1" s="1"/>
  <c r="F7" i="1"/>
  <c r="E7" i="1"/>
  <c r="G7" i="1" s="1"/>
  <c r="F3" i="1"/>
  <c r="E3" i="1"/>
  <c r="G3" i="1" s="1"/>
</calcChain>
</file>

<file path=xl/sharedStrings.xml><?xml version="1.0" encoding="utf-8"?>
<sst xmlns="http://schemas.openxmlformats.org/spreadsheetml/2006/main" count="91" uniqueCount="22">
  <si>
    <t>Grid-code</t>
  </si>
  <si>
    <t>Classification</t>
  </si>
  <si>
    <t>Hot humid summer</t>
  </si>
  <si>
    <t>Warm humid summer</t>
  </si>
  <si>
    <t>Hot dry summer, mild winter</t>
  </si>
  <si>
    <t>Hot dry summer, cold winter</t>
  </si>
  <si>
    <t>Warm summer, cool winter</t>
  </si>
  <si>
    <t>Mild warm summer, cold winter</t>
  </si>
  <si>
    <t>Model_CZ</t>
  </si>
  <si>
    <t>Tropical - wet</t>
  </si>
  <si>
    <t>Subtropical</t>
  </si>
  <si>
    <t>Tropical - dry</t>
  </si>
  <si>
    <t>Temperate - cool</t>
  </si>
  <si>
    <t>Temperate - warm</t>
  </si>
  <si>
    <t>Min</t>
  </si>
  <si>
    <t>Max</t>
  </si>
  <si>
    <t>Temp</t>
  </si>
  <si>
    <t>Climate</t>
  </si>
  <si>
    <t>EF_T2</t>
  </si>
  <si>
    <t>Mean</t>
  </si>
  <si>
    <t>EF_T3 based on mean</t>
  </si>
  <si>
    <t>Difference T2 and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</si>
</sst>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4EA6-5F2F-CE43-B26B-7ABCF7CD8213}">
  <dimension ref="A1:I7"/>
  <sheetViews>
    <sheetView tabSelected="1" zoomScale="120" zoomScaleNormal="120" workbookViewId="0">
      <selection activeCell="I24" sqref="I24"/>
    </sheetView>
  </sheetViews>
  <sheetFormatPr baseColWidth="10" defaultRowHeight="16" x14ac:dyDescent="0.2"/>
  <cols>
    <col min="1" max="1" width="16.6640625" customWidth="1"/>
    <col min="2" max="2" width="28.1640625" bestFit="1" customWidth="1"/>
    <col min="3" max="3" width="19.33203125" customWidth="1"/>
    <col min="8" max="8" width="19.33203125" bestFit="1" customWidth="1"/>
  </cols>
  <sheetData>
    <row r="1" spans="1:9" x14ac:dyDescent="0.2">
      <c r="A1" t="s">
        <v>0</v>
      </c>
      <c r="B1" t="s">
        <v>1</v>
      </c>
      <c r="C1" t="s">
        <v>8</v>
      </c>
      <c r="D1" t="s">
        <v>18</v>
      </c>
      <c r="E1" t="s">
        <v>14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">
      <c r="A2">
        <v>1</v>
      </c>
      <c r="B2" t="s">
        <v>2</v>
      </c>
      <c r="C2" t="s">
        <v>9</v>
      </c>
      <c r="D2">
        <v>696.7</v>
      </c>
      <c r="E2">
        <v>23</v>
      </c>
      <c r="F2">
        <v>30</v>
      </c>
      <c r="G2">
        <f>AVERAGE(E2:F2)</f>
        <v>26.5</v>
      </c>
      <c r="H2">
        <v>384.90404999999998</v>
      </c>
      <c r="I2">
        <f>(D2-H2)/H2</f>
        <v>0.81006149454649823</v>
      </c>
    </row>
    <row r="3" spans="1:9" x14ac:dyDescent="0.2">
      <c r="A3">
        <v>2</v>
      </c>
      <c r="B3" t="s">
        <v>3</v>
      </c>
      <c r="C3" t="s">
        <v>10</v>
      </c>
      <c r="D3">
        <v>380.6</v>
      </c>
      <c r="E3">
        <f>AVERAGE(8,22)</f>
        <v>15</v>
      </c>
      <c r="F3">
        <f>AVERAGE(23,30)</f>
        <v>26.5</v>
      </c>
      <c r="G3">
        <f>AVERAGE(E3:F3)</f>
        <v>20.75</v>
      </c>
      <c r="H3">
        <v>290.12487999999996</v>
      </c>
      <c r="I3">
        <f t="shared" ref="I3:I7" si="0">(D3-H3)/H3</f>
        <v>0.31184888383236925</v>
      </c>
    </row>
    <row r="4" spans="1:9" x14ac:dyDescent="0.2">
      <c r="A4">
        <v>3</v>
      </c>
      <c r="B4" t="s">
        <v>4</v>
      </c>
      <c r="C4" t="s">
        <v>11</v>
      </c>
      <c r="D4">
        <v>580.9</v>
      </c>
      <c r="E4">
        <v>23</v>
      </c>
      <c r="F4">
        <v>37</v>
      </c>
      <c r="G4">
        <f>AVERAGE(E4:F4)</f>
        <v>30</v>
      </c>
      <c r="H4">
        <v>479.34774000000004</v>
      </c>
      <c r="I4">
        <f t="shared" si="0"/>
        <v>0.21185509292272856</v>
      </c>
    </row>
    <row r="5" spans="1:9" x14ac:dyDescent="0.2">
      <c r="A5">
        <v>4</v>
      </c>
      <c r="B5" t="s">
        <v>5</v>
      </c>
      <c r="C5" t="s">
        <v>10</v>
      </c>
      <c r="D5">
        <v>380.6</v>
      </c>
      <c r="E5">
        <f>AVERAGE(8,22)</f>
        <v>15</v>
      </c>
      <c r="F5">
        <f>AVERAGE(23,30)</f>
        <v>26.5</v>
      </c>
      <c r="G5">
        <f>AVERAGE(E5:F5)</f>
        <v>20.75</v>
      </c>
      <c r="H5">
        <v>290.12487999999996</v>
      </c>
      <c r="I5">
        <f t="shared" si="0"/>
        <v>0.31184888383236925</v>
      </c>
    </row>
    <row r="6" spans="1:9" x14ac:dyDescent="0.2">
      <c r="A6">
        <v>5</v>
      </c>
      <c r="B6" t="s">
        <v>6</v>
      </c>
      <c r="C6" t="s">
        <v>13</v>
      </c>
      <c r="D6">
        <v>237.6</v>
      </c>
      <c r="E6">
        <f>AVERAGE(3,17)</f>
        <v>10</v>
      </c>
      <c r="F6">
        <f>AVERAGE(17,25)</f>
        <v>21</v>
      </c>
      <c r="G6">
        <f>AVERAGE(E6:F6)</f>
        <v>15.5</v>
      </c>
      <c r="H6">
        <v>204.00463999999999</v>
      </c>
      <c r="I6">
        <f t="shared" si="0"/>
        <v>0.16467939160599485</v>
      </c>
    </row>
    <row r="7" spans="1:9" x14ac:dyDescent="0.2">
      <c r="A7">
        <v>6</v>
      </c>
      <c r="B7" t="s">
        <v>7</v>
      </c>
      <c r="C7" t="s">
        <v>12</v>
      </c>
      <c r="D7">
        <v>151.80000000000001</v>
      </c>
      <c r="E7">
        <f>AVERAGE(-2,12)</f>
        <v>5</v>
      </c>
      <c r="F7">
        <f>AVERAGE(12,22)</f>
        <v>17</v>
      </c>
      <c r="G7">
        <f>AVERAGE(E7:F7)</f>
        <v>11</v>
      </c>
      <c r="H7">
        <v>150.39538999999999</v>
      </c>
      <c r="I7">
        <f t="shared" si="0"/>
        <v>9.3394485030426772E-3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FE26-C3A4-7045-9128-893CD03BB55B}">
  <dimension ref="A1:G52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16.6640625" customWidth="1"/>
    <col min="2" max="2" width="28.1640625" bestFit="1" customWidth="1"/>
    <col min="3" max="3" width="19.33203125" customWidth="1"/>
    <col min="5" max="5" width="10.33203125" bestFit="1" customWidth="1"/>
    <col min="6" max="6" width="16.83203125" bestFit="1" customWidth="1"/>
    <col min="7" max="7" width="15.1640625" bestFit="1" customWidth="1"/>
  </cols>
  <sheetData>
    <row r="1" spans="1:7" x14ac:dyDescent="0.2">
      <c r="A1" t="s">
        <v>16</v>
      </c>
      <c r="B1" t="s">
        <v>9</v>
      </c>
      <c r="C1" t="s">
        <v>10</v>
      </c>
      <c r="D1" t="s">
        <v>11</v>
      </c>
      <c r="E1" t="s">
        <v>10</v>
      </c>
      <c r="F1" t="s">
        <v>13</v>
      </c>
      <c r="G1" t="s">
        <v>12</v>
      </c>
    </row>
    <row r="2" spans="1:7" x14ac:dyDescent="0.2">
      <c r="A2">
        <v>0</v>
      </c>
      <c r="D2">
        <v>580.9</v>
      </c>
      <c r="E2">
        <v>380.6</v>
      </c>
      <c r="F2">
        <v>237.6</v>
      </c>
      <c r="G2">
        <v>151.80000000000001</v>
      </c>
    </row>
    <row r="3" spans="1:7" x14ac:dyDescent="0.2">
      <c r="A3">
        <v>1</v>
      </c>
    </row>
    <row r="4" spans="1:7" x14ac:dyDescent="0.2">
      <c r="A4">
        <v>2</v>
      </c>
    </row>
    <row r="5" spans="1:7" x14ac:dyDescent="0.2">
      <c r="A5">
        <v>3</v>
      </c>
    </row>
    <row r="6" spans="1:7" x14ac:dyDescent="0.2">
      <c r="A6">
        <v>4</v>
      </c>
    </row>
    <row r="7" spans="1:7" x14ac:dyDescent="0.2">
      <c r="A7">
        <v>5</v>
      </c>
      <c r="G7">
        <v>151.80000000000001</v>
      </c>
    </row>
    <row r="8" spans="1:7" x14ac:dyDescent="0.2">
      <c r="A8">
        <v>6</v>
      </c>
      <c r="G8">
        <v>151.80000000000001</v>
      </c>
    </row>
    <row r="9" spans="1:7" x14ac:dyDescent="0.2">
      <c r="A9">
        <v>7</v>
      </c>
      <c r="G9">
        <v>151.80000000000001</v>
      </c>
    </row>
    <row r="10" spans="1:7" x14ac:dyDescent="0.2">
      <c r="A10">
        <v>8</v>
      </c>
      <c r="G10">
        <v>151.80000000000001</v>
      </c>
    </row>
    <row r="11" spans="1:7" x14ac:dyDescent="0.2">
      <c r="A11">
        <v>9</v>
      </c>
      <c r="G11">
        <v>151.80000000000001</v>
      </c>
    </row>
    <row r="12" spans="1:7" x14ac:dyDescent="0.2">
      <c r="A12">
        <v>10</v>
      </c>
      <c r="F12">
        <v>237.6</v>
      </c>
      <c r="G12">
        <v>151.80000000000001</v>
      </c>
    </row>
    <row r="13" spans="1:7" x14ac:dyDescent="0.2">
      <c r="A13">
        <v>11</v>
      </c>
      <c r="F13">
        <v>237.6</v>
      </c>
      <c r="G13">
        <v>151.80000000000001</v>
      </c>
    </row>
    <row r="14" spans="1:7" x14ac:dyDescent="0.2">
      <c r="A14">
        <v>12</v>
      </c>
      <c r="F14">
        <v>237.6</v>
      </c>
      <c r="G14">
        <v>151.80000000000001</v>
      </c>
    </row>
    <row r="15" spans="1:7" x14ac:dyDescent="0.2">
      <c r="A15">
        <v>13</v>
      </c>
      <c r="F15">
        <v>237.6</v>
      </c>
      <c r="G15">
        <v>151.80000000000001</v>
      </c>
    </row>
    <row r="16" spans="1:7" x14ac:dyDescent="0.2">
      <c r="A16">
        <v>14</v>
      </c>
      <c r="F16">
        <v>237.6</v>
      </c>
      <c r="G16">
        <v>151.80000000000001</v>
      </c>
    </row>
    <row r="17" spans="1:7" x14ac:dyDescent="0.2">
      <c r="A17">
        <v>15</v>
      </c>
      <c r="C17">
        <v>380.6</v>
      </c>
      <c r="F17">
        <v>237.6</v>
      </c>
      <c r="G17">
        <v>151.80000000000001</v>
      </c>
    </row>
    <row r="18" spans="1:7" x14ac:dyDescent="0.2">
      <c r="A18">
        <v>16</v>
      </c>
      <c r="C18">
        <v>380.6</v>
      </c>
      <c r="F18">
        <v>237.6</v>
      </c>
      <c r="G18">
        <v>151.80000000000001</v>
      </c>
    </row>
    <row r="19" spans="1:7" x14ac:dyDescent="0.2">
      <c r="A19">
        <v>17</v>
      </c>
      <c r="C19">
        <v>380.6</v>
      </c>
      <c r="F19">
        <v>237.6</v>
      </c>
      <c r="G19">
        <v>151.80000000000001</v>
      </c>
    </row>
    <row r="20" spans="1:7" x14ac:dyDescent="0.2">
      <c r="A20">
        <v>18</v>
      </c>
      <c r="C20">
        <v>380.6</v>
      </c>
      <c r="F20">
        <v>237.6</v>
      </c>
    </row>
    <row r="21" spans="1:7" x14ac:dyDescent="0.2">
      <c r="A21">
        <v>19</v>
      </c>
      <c r="C21">
        <v>380.6</v>
      </c>
      <c r="F21">
        <v>237.6</v>
      </c>
    </row>
    <row r="22" spans="1:7" x14ac:dyDescent="0.2">
      <c r="A22">
        <v>20</v>
      </c>
      <c r="C22">
        <v>380.6</v>
      </c>
      <c r="F22">
        <v>237.6</v>
      </c>
    </row>
    <row r="23" spans="1:7" x14ac:dyDescent="0.2">
      <c r="A23">
        <v>21</v>
      </c>
      <c r="C23">
        <v>380.6</v>
      </c>
      <c r="F23">
        <v>237.6</v>
      </c>
    </row>
    <row r="24" spans="1:7" x14ac:dyDescent="0.2">
      <c r="A24">
        <v>22</v>
      </c>
      <c r="C24">
        <v>380.6</v>
      </c>
    </row>
    <row r="25" spans="1:7" x14ac:dyDescent="0.2">
      <c r="A25">
        <v>23</v>
      </c>
      <c r="B25">
        <v>696.7</v>
      </c>
      <c r="C25">
        <v>380.6</v>
      </c>
      <c r="D25">
        <v>580.9</v>
      </c>
    </row>
    <row r="26" spans="1:7" x14ac:dyDescent="0.2">
      <c r="A26">
        <v>24</v>
      </c>
      <c r="B26">
        <v>696.7</v>
      </c>
      <c r="C26">
        <v>380.6</v>
      </c>
      <c r="D26">
        <v>580.9</v>
      </c>
    </row>
    <row r="27" spans="1:7" x14ac:dyDescent="0.2">
      <c r="A27">
        <v>25</v>
      </c>
      <c r="B27">
        <v>696.7</v>
      </c>
      <c r="C27">
        <v>380.6</v>
      </c>
      <c r="D27">
        <v>580.9</v>
      </c>
    </row>
    <row r="28" spans="1:7" x14ac:dyDescent="0.2">
      <c r="A28">
        <v>26</v>
      </c>
      <c r="B28">
        <v>696.7</v>
      </c>
      <c r="C28">
        <v>380.6</v>
      </c>
      <c r="D28">
        <v>580.9</v>
      </c>
    </row>
    <row r="29" spans="1:7" x14ac:dyDescent="0.2">
      <c r="A29">
        <v>27</v>
      </c>
      <c r="B29">
        <v>696.7</v>
      </c>
      <c r="D29">
        <v>580.9</v>
      </c>
    </row>
    <row r="30" spans="1:7" x14ac:dyDescent="0.2">
      <c r="A30">
        <v>28</v>
      </c>
      <c r="B30">
        <v>696.7</v>
      </c>
      <c r="D30">
        <v>580.9</v>
      </c>
    </row>
    <row r="31" spans="1:7" x14ac:dyDescent="0.2">
      <c r="A31">
        <v>29</v>
      </c>
      <c r="B31">
        <v>696.7</v>
      </c>
      <c r="D31">
        <v>580.9</v>
      </c>
    </row>
    <row r="32" spans="1:7" x14ac:dyDescent="0.2">
      <c r="A32">
        <v>30</v>
      </c>
      <c r="B32">
        <v>696.7</v>
      </c>
      <c r="D32">
        <v>580.9</v>
      </c>
    </row>
    <row r="33" spans="1:4" x14ac:dyDescent="0.2">
      <c r="A33">
        <v>31</v>
      </c>
      <c r="D33">
        <v>580.9</v>
      </c>
    </row>
    <row r="34" spans="1:4" x14ac:dyDescent="0.2">
      <c r="A34">
        <v>32</v>
      </c>
      <c r="D34">
        <v>580.9</v>
      </c>
    </row>
    <row r="35" spans="1:4" x14ac:dyDescent="0.2">
      <c r="A35">
        <v>33</v>
      </c>
      <c r="D35">
        <v>580.9</v>
      </c>
    </row>
    <row r="36" spans="1:4" x14ac:dyDescent="0.2">
      <c r="A36">
        <v>34</v>
      </c>
      <c r="D36">
        <v>580.9</v>
      </c>
    </row>
    <row r="37" spans="1:4" x14ac:dyDescent="0.2">
      <c r="A37">
        <v>35</v>
      </c>
      <c r="D37">
        <v>580.9</v>
      </c>
    </row>
    <row r="38" spans="1:4" x14ac:dyDescent="0.2">
      <c r="A38">
        <v>36</v>
      </c>
      <c r="D38">
        <v>580.9</v>
      </c>
    </row>
    <row r="39" spans="1:4" x14ac:dyDescent="0.2">
      <c r="A39">
        <v>37</v>
      </c>
      <c r="D39">
        <v>580.9</v>
      </c>
    </row>
    <row r="40" spans="1:4" x14ac:dyDescent="0.2">
      <c r="A40">
        <v>38</v>
      </c>
    </row>
    <row r="41" spans="1:4" x14ac:dyDescent="0.2">
      <c r="A41">
        <v>39</v>
      </c>
    </row>
    <row r="42" spans="1:4" x14ac:dyDescent="0.2">
      <c r="A42">
        <v>40</v>
      </c>
    </row>
    <row r="43" spans="1:4" x14ac:dyDescent="0.2">
      <c r="A43">
        <v>41</v>
      </c>
    </row>
    <row r="44" spans="1:4" x14ac:dyDescent="0.2">
      <c r="A44">
        <v>42</v>
      </c>
    </row>
    <row r="45" spans="1:4" x14ac:dyDescent="0.2">
      <c r="A45">
        <v>43</v>
      </c>
    </row>
    <row r="46" spans="1:4" x14ac:dyDescent="0.2">
      <c r="A46">
        <v>44</v>
      </c>
    </row>
    <row r="47" spans="1:4" x14ac:dyDescent="0.2">
      <c r="A47">
        <v>45</v>
      </c>
    </row>
    <row r="48" spans="1:4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  <row r="51" spans="1:1" x14ac:dyDescent="0.2">
      <c r="A51">
        <v>49</v>
      </c>
    </row>
    <row r="52" spans="1:1" x14ac:dyDescent="0.2">
      <c r="A5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217E-BFA4-4E42-A7CE-FFB6782B1210}">
  <dimension ref="A1:C61"/>
  <sheetViews>
    <sheetView zoomScale="120" zoomScaleNormal="120" workbookViewId="0">
      <selection activeCell="B2" sqref="B2"/>
    </sheetView>
  </sheetViews>
  <sheetFormatPr baseColWidth="10" defaultRowHeight="16" x14ac:dyDescent="0.2"/>
  <cols>
    <col min="1" max="1" width="16.6640625" customWidth="1"/>
    <col min="2" max="2" width="28.1640625" bestFit="1" customWidth="1"/>
    <col min="3" max="3" width="28.1640625" customWidth="1"/>
  </cols>
  <sheetData>
    <row r="1" spans="1:3" x14ac:dyDescent="0.2">
      <c r="A1" t="s">
        <v>16</v>
      </c>
      <c r="B1" t="s">
        <v>18</v>
      </c>
      <c r="C1" t="s">
        <v>17</v>
      </c>
    </row>
    <row r="2" spans="1:3" x14ac:dyDescent="0.2">
      <c r="A2">
        <v>23</v>
      </c>
      <c r="B2">
        <v>696.7</v>
      </c>
      <c r="C2" t="s">
        <v>9</v>
      </c>
    </row>
    <row r="3" spans="1:3" x14ac:dyDescent="0.2">
      <c r="A3">
        <v>24</v>
      </c>
      <c r="B3">
        <v>696.7</v>
      </c>
      <c r="C3" t="s">
        <v>9</v>
      </c>
    </row>
    <row r="4" spans="1:3" x14ac:dyDescent="0.2">
      <c r="A4">
        <v>25</v>
      </c>
      <c r="B4">
        <v>696.7</v>
      </c>
      <c r="C4" t="s">
        <v>9</v>
      </c>
    </row>
    <row r="5" spans="1:3" x14ac:dyDescent="0.2">
      <c r="A5">
        <v>26</v>
      </c>
      <c r="B5">
        <v>696.7</v>
      </c>
      <c r="C5" t="s">
        <v>9</v>
      </c>
    </row>
    <row r="6" spans="1:3" x14ac:dyDescent="0.2">
      <c r="A6">
        <v>27</v>
      </c>
      <c r="B6">
        <v>696.7</v>
      </c>
      <c r="C6" t="s">
        <v>9</v>
      </c>
    </row>
    <row r="7" spans="1:3" x14ac:dyDescent="0.2">
      <c r="A7">
        <v>28</v>
      </c>
      <c r="B7">
        <v>696.7</v>
      </c>
      <c r="C7" t="s">
        <v>9</v>
      </c>
    </row>
    <row r="8" spans="1:3" x14ac:dyDescent="0.2">
      <c r="A8">
        <v>29</v>
      </c>
      <c r="B8">
        <v>696.7</v>
      </c>
      <c r="C8" t="s">
        <v>9</v>
      </c>
    </row>
    <row r="9" spans="1:3" x14ac:dyDescent="0.2">
      <c r="A9">
        <v>30</v>
      </c>
      <c r="B9">
        <v>696.7</v>
      </c>
      <c r="C9" t="s">
        <v>9</v>
      </c>
    </row>
    <row r="10" spans="1:3" x14ac:dyDescent="0.2">
      <c r="A10">
        <v>15</v>
      </c>
      <c r="B10">
        <v>380.6</v>
      </c>
      <c r="C10" t="s">
        <v>10</v>
      </c>
    </row>
    <row r="11" spans="1:3" x14ac:dyDescent="0.2">
      <c r="A11">
        <v>16</v>
      </c>
      <c r="B11">
        <v>380.6</v>
      </c>
      <c r="C11" t="s">
        <v>10</v>
      </c>
    </row>
    <row r="12" spans="1:3" x14ac:dyDescent="0.2">
      <c r="A12">
        <v>17</v>
      </c>
      <c r="B12">
        <v>380.6</v>
      </c>
      <c r="C12" t="s">
        <v>10</v>
      </c>
    </row>
    <row r="13" spans="1:3" x14ac:dyDescent="0.2">
      <c r="A13">
        <v>18</v>
      </c>
      <c r="B13">
        <v>380.6</v>
      </c>
      <c r="C13" t="s">
        <v>10</v>
      </c>
    </row>
    <row r="14" spans="1:3" x14ac:dyDescent="0.2">
      <c r="A14">
        <v>19</v>
      </c>
      <c r="B14">
        <v>380.6</v>
      </c>
      <c r="C14" t="s">
        <v>10</v>
      </c>
    </row>
    <row r="15" spans="1:3" x14ac:dyDescent="0.2">
      <c r="A15">
        <v>20</v>
      </c>
      <c r="B15">
        <v>380.6</v>
      </c>
      <c r="C15" t="s">
        <v>10</v>
      </c>
    </row>
    <row r="16" spans="1:3" x14ac:dyDescent="0.2">
      <c r="A16">
        <v>21</v>
      </c>
      <c r="B16">
        <v>380.6</v>
      </c>
      <c r="C16" t="s">
        <v>10</v>
      </c>
    </row>
    <row r="17" spans="1:3" x14ac:dyDescent="0.2">
      <c r="A17">
        <v>22</v>
      </c>
      <c r="B17">
        <v>380.6</v>
      </c>
      <c r="C17" t="s">
        <v>10</v>
      </c>
    </row>
    <row r="18" spans="1:3" x14ac:dyDescent="0.2">
      <c r="A18">
        <v>23</v>
      </c>
      <c r="B18">
        <v>380.6</v>
      </c>
      <c r="C18" t="s">
        <v>10</v>
      </c>
    </row>
    <row r="19" spans="1:3" x14ac:dyDescent="0.2">
      <c r="A19">
        <v>24</v>
      </c>
      <c r="B19">
        <v>380.6</v>
      </c>
      <c r="C19" t="s">
        <v>10</v>
      </c>
    </row>
    <row r="20" spans="1:3" x14ac:dyDescent="0.2">
      <c r="A20">
        <v>25</v>
      </c>
      <c r="B20">
        <v>380.6</v>
      </c>
      <c r="C20" t="s">
        <v>10</v>
      </c>
    </row>
    <row r="21" spans="1:3" x14ac:dyDescent="0.2">
      <c r="A21">
        <v>26</v>
      </c>
      <c r="B21">
        <v>380.6</v>
      </c>
      <c r="C21" t="s">
        <v>10</v>
      </c>
    </row>
    <row r="22" spans="1:3" x14ac:dyDescent="0.2">
      <c r="A22">
        <v>23</v>
      </c>
      <c r="B22">
        <v>580.9</v>
      </c>
      <c r="C22" t="s">
        <v>11</v>
      </c>
    </row>
    <row r="23" spans="1:3" x14ac:dyDescent="0.2">
      <c r="A23">
        <v>24</v>
      </c>
      <c r="B23">
        <v>580.9</v>
      </c>
      <c r="C23" t="s">
        <v>11</v>
      </c>
    </row>
    <row r="24" spans="1:3" x14ac:dyDescent="0.2">
      <c r="A24">
        <v>25</v>
      </c>
      <c r="B24">
        <v>580.9</v>
      </c>
      <c r="C24" t="s">
        <v>11</v>
      </c>
    </row>
    <row r="25" spans="1:3" x14ac:dyDescent="0.2">
      <c r="A25">
        <v>26</v>
      </c>
      <c r="B25">
        <v>580.9</v>
      </c>
      <c r="C25" t="s">
        <v>11</v>
      </c>
    </row>
    <row r="26" spans="1:3" x14ac:dyDescent="0.2">
      <c r="A26">
        <v>27</v>
      </c>
      <c r="B26">
        <v>580.9</v>
      </c>
      <c r="C26" t="s">
        <v>11</v>
      </c>
    </row>
    <row r="27" spans="1:3" x14ac:dyDescent="0.2">
      <c r="A27">
        <v>28</v>
      </c>
      <c r="B27">
        <v>580.9</v>
      </c>
      <c r="C27" t="s">
        <v>11</v>
      </c>
    </row>
    <row r="28" spans="1:3" x14ac:dyDescent="0.2">
      <c r="A28">
        <v>29</v>
      </c>
      <c r="B28">
        <v>580.9</v>
      </c>
      <c r="C28" t="s">
        <v>11</v>
      </c>
    </row>
    <row r="29" spans="1:3" x14ac:dyDescent="0.2">
      <c r="A29">
        <v>30</v>
      </c>
      <c r="B29">
        <v>580.9</v>
      </c>
      <c r="C29" t="s">
        <v>11</v>
      </c>
    </row>
    <row r="30" spans="1:3" x14ac:dyDescent="0.2">
      <c r="A30">
        <v>31</v>
      </c>
      <c r="B30">
        <v>580.9</v>
      </c>
      <c r="C30" t="s">
        <v>11</v>
      </c>
    </row>
    <row r="31" spans="1:3" x14ac:dyDescent="0.2">
      <c r="A31">
        <v>32</v>
      </c>
      <c r="B31">
        <v>580.9</v>
      </c>
      <c r="C31" t="s">
        <v>11</v>
      </c>
    </row>
    <row r="32" spans="1:3" x14ac:dyDescent="0.2">
      <c r="A32">
        <v>33</v>
      </c>
      <c r="B32">
        <v>580.9</v>
      </c>
      <c r="C32" t="s">
        <v>11</v>
      </c>
    </row>
    <row r="33" spans="1:3" x14ac:dyDescent="0.2">
      <c r="A33">
        <v>34</v>
      </c>
      <c r="B33">
        <v>580.9</v>
      </c>
      <c r="C33" t="s">
        <v>11</v>
      </c>
    </row>
    <row r="34" spans="1:3" x14ac:dyDescent="0.2">
      <c r="A34">
        <v>35</v>
      </c>
      <c r="B34">
        <v>580.9</v>
      </c>
      <c r="C34" t="s">
        <v>11</v>
      </c>
    </row>
    <row r="35" spans="1:3" x14ac:dyDescent="0.2">
      <c r="A35">
        <v>36</v>
      </c>
      <c r="B35">
        <v>580.9</v>
      </c>
      <c r="C35" t="s">
        <v>11</v>
      </c>
    </row>
    <row r="36" spans="1:3" x14ac:dyDescent="0.2">
      <c r="A36">
        <v>37</v>
      </c>
      <c r="B36">
        <v>580.9</v>
      </c>
      <c r="C36" t="s">
        <v>11</v>
      </c>
    </row>
    <row r="37" spans="1:3" x14ac:dyDescent="0.2">
      <c r="A37">
        <v>10</v>
      </c>
      <c r="B37">
        <v>237.6</v>
      </c>
      <c r="C37" t="s">
        <v>13</v>
      </c>
    </row>
    <row r="38" spans="1:3" x14ac:dyDescent="0.2">
      <c r="A38">
        <v>11</v>
      </c>
      <c r="B38">
        <v>237.6</v>
      </c>
      <c r="C38" t="s">
        <v>13</v>
      </c>
    </row>
    <row r="39" spans="1:3" x14ac:dyDescent="0.2">
      <c r="A39">
        <v>12</v>
      </c>
      <c r="B39">
        <v>237.6</v>
      </c>
      <c r="C39" t="s">
        <v>13</v>
      </c>
    </row>
    <row r="40" spans="1:3" x14ac:dyDescent="0.2">
      <c r="A40">
        <v>13</v>
      </c>
      <c r="B40">
        <v>237.6</v>
      </c>
      <c r="C40" t="s">
        <v>13</v>
      </c>
    </row>
    <row r="41" spans="1:3" x14ac:dyDescent="0.2">
      <c r="A41">
        <v>14</v>
      </c>
      <c r="B41">
        <v>237.6</v>
      </c>
      <c r="C41" t="s">
        <v>13</v>
      </c>
    </row>
    <row r="42" spans="1:3" x14ac:dyDescent="0.2">
      <c r="A42">
        <v>15</v>
      </c>
      <c r="B42">
        <v>237.6</v>
      </c>
      <c r="C42" t="s">
        <v>13</v>
      </c>
    </row>
    <row r="43" spans="1:3" x14ac:dyDescent="0.2">
      <c r="A43">
        <v>16</v>
      </c>
      <c r="B43">
        <v>237.6</v>
      </c>
      <c r="C43" t="s">
        <v>13</v>
      </c>
    </row>
    <row r="44" spans="1:3" x14ac:dyDescent="0.2">
      <c r="A44">
        <v>17</v>
      </c>
      <c r="B44">
        <v>237.6</v>
      </c>
      <c r="C44" t="s">
        <v>13</v>
      </c>
    </row>
    <row r="45" spans="1:3" x14ac:dyDescent="0.2">
      <c r="A45">
        <v>18</v>
      </c>
      <c r="B45">
        <v>237.6</v>
      </c>
      <c r="C45" t="s">
        <v>13</v>
      </c>
    </row>
    <row r="46" spans="1:3" x14ac:dyDescent="0.2">
      <c r="A46">
        <v>19</v>
      </c>
      <c r="B46">
        <v>237.6</v>
      </c>
      <c r="C46" t="s">
        <v>13</v>
      </c>
    </row>
    <row r="47" spans="1:3" x14ac:dyDescent="0.2">
      <c r="A47">
        <v>20</v>
      </c>
      <c r="B47">
        <v>237.6</v>
      </c>
      <c r="C47" t="s">
        <v>13</v>
      </c>
    </row>
    <row r="48" spans="1:3" x14ac:dyDescent="0.2">
      <c r="A48">
        <v>21</v>
      </c>
      <c r="B48">
        <v>237.6</v>
      </c>
      <c r="C48" t="s">
        <v>13</v>
      </c>
    </row>
    <row r="49" spans="1:3" x14ac:dyDescent="0.2">
      <c r="A49">
        <v>5</v>
      </c>
      <c r="B49">
        <v>151.80000000000001</v>
      </c>
      <c r="C49" t="s">
        <v>12</v>
      </c>
    </row>
    <row r="50" spans="1:3" x14ac:dyDescent="0.2">
      <c r="A50">
        <v>6</v>
      </c>
      <c r="B50">
        <v>151.80000000000001</v>
      </c>
      <c r="C50" t="s">
        <v>12</v>
      </c>
    </row>
    <row r="51" spans="1:3" x14ac:dyDescent="0.2">
      <c r="A51">
        <v>7</v>
      </c>
      <c r="B51">
        <v>151.80000000000001</v>
      </c>
      <c r="C51" t="s">
        <v>12</v>
      </c>
    </row>
    <row r="52" spans="1:3" x14ac:dyDescent="0.2">
      <c r="A52">
        <v>8</v>
      </c>
      <c r="B52">
        <v>151.80000000000001</v>
      </c>
      <c r="C52" t="s">
        <v>12</v>
      </c>
    </row>
    <row r="53" spans="1:3" x14ac:dyDescent="0.2">
      <c r="A53">
        <v>9</v>
      </c>
      <c r="B53">
        <v>151.80000000000001</v>
      </c>
      <c r="C53" t="s">
        <v>12</v>
      </c>
    </row>
    <row r="54" spans="1:3" x14ac:dyDescent="0.2">
      <c r="A54">
        <v>10</v>
      </c>
      <c r="B54">
        <v>151.80000000000001</v>
      </c>
      <c r="C54" t="s">
        <v>12</v>
      </c>
    </row>
    <row r="55" spans="1:3" x14ac:dyDescent="0.2">
      <c r="A55">
        <v>11</v>
      </c>
      <c r="B55">
        <v>151.80000000000001</v>
      </c>
      <c r="C55" t="s">
        <v>12</v>
      </c>
    </row>
    <row r="56" spans="1:3" x14ac:dyDescent="0.2">
      <c r="A56">
        <v>12</v>
      </c>
      <c r="B56">
        <v>151.80000000000001</v>
      </c>
      <c r="C56" t="s">
        <v>12</v>
      </c>
    </row>
    <row r="57" spans="1:3" x14ac:dyDescent="0.2">
      <c r="A57">
        <v>13</v>
      </c>
      <c r="B57">
        <v>151.80000000000001</v>
      </c>
      <c r="C57" t="s">
        <v>12</v>
      </c>
    </row>
    <row r="58" spans="1:3" x14ac:dyDescent="0.2">
      <c r="A58">
        <v>14</v>
      </c>
      <c r="B58">
        <v>151.80000000000001</v>
      </c>
      <c r="C58" t="s">
        <v>12</v>
      </c>
    </row>
    <row r="59" spans="1:3" x14ac:dyDescent="0.2">
      <c r="A59">
        <v>15</v>
      </c>
      <c r="B59">
        <v>151.80000000000001</v>
      </c>
      <c r="C59" t="s">
        <v>12</v>
      </c>
    </row>
    <row r="60" spans="1:3" x14ac:dyDescent="0.2">
      <c r="A60">
        <v>16</v>
      </c>
      <c r="B60">
        <v>151.80000000000001</v>
      </c>
      <c r="C60" t="s">
        <v>12</v>
      </c>
    </row>
    <row r="61" spans="1:3" x14ac:dyDescent="0.2">
      <c r="A61">
        <v>17</v>
      </c>
      <c r="B61">
        <v>151.80000000000001</v>
      </c>
      <c r="C6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Restructure</vt:lpstr>
      <vt:lpstr>Restructure2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Martino Malerba</cp:lastModifiedBy>
  <dcterms:created xsi:type="dcterms:W3CDTF">2022-10-17T03:11:11Z</dcterms:created>
  <dcterms:modified xsi:type="dcterms:W3CDTF">2023-05-03T06:01:18Z</dcterms:modified>
</cp:coreProperties>
</file>