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anor/Desktop/data/"/>
    </mc:Choice>
  </mc:AlternateContent>
  <xr:revisionPtr revIDLastSave="0" documentId="13_ncr:1_{526B6B14-1CBC-D745-B20D-5D10ACB40A93}" xr6:coauthVersionLast="37" xr6:coauthVersionMax="37" xr10:uidLastSave="{00000000-0000-0000-0000-000000000000}"/>
  <bookViews>
    <workbookView xWindow="740" yWindow="2380" windowWidth="25640" windowHeight="13960" xr2:uid="{299A95AE-2557-894E-98B5-F33BD0F93028}"/>
  </bookViews>
  <sheets>
    <sheet name="breast_cancer" sheetId="1" r:id="rId1"/>
    <sheet name="cervical_cancer" sheetId="2" r:id="rId2"/>
    <sheet name="colorectal_cancer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4" i="1"/>
  <c r="C26" i="1"/>
  <c r="C27" i="1"/>
  <c r="C28" i="1"/>
  <c r="C25" i="1"/>
  <c r="C16" i="1"/>
  <c r="C17" i="1"/>
  <c r="C18" i="1"/>
  <c r="C15" i="1"/>
  <c r="C5" i="1"/>
  <c r="C6" i="1"/>
  <c r="C7" i="1"/>
  <c r="C4" i="1"/>
</calcChain>
</file>

<file path=xl/sharedStrings.xml><?xml version="1.0" encoding="utf-8"?>
<sst xmlns="http://schemas.openxmlformats.org/spreadsheetml/2006/main" count="48" uniqueCount="32">
  <si>
    <t xml:space="preserve">Country </t>
  </si>
  <si>
    <t>stage</t>
  </si>
  <si>
    <t>incidence %</t>
  </si>
  <si>
    <t>Philippines</t>
  </si>
  <si>
    <t>I</t>
  </si>
  <si>
    <t>II</t>
  </si>
  <si>
    <t>III</t>
  </si>
  <si>
    <t>IV</t>
  </si>
  <si>
    <t xml:space="preserve"> stage incidence(N=7152,1993-2002)</t>
  </si>
  <si>
    <t>reference[1]</t>
  </si>
  <si>
    <t>squamous cell carcinoma</t>
  </si>
  <si>
    <t>adenocarcinoma</t>
  </si>
  <si>
    <t>adenosquamous</t>
  </si>
  <si>
    <t>other histology</t>
  </si>
  <si>
    <t>&gt;=stage 2b</t>
  </si>
  <si>
    <t>40-45</t>
  </si>
  <si>
    <t>stage 3b</t>
  </si>
  <si>
    <t>Domingo EJ, Noviani R, Noor MRM, et al. ICO Monograph Series on HPV and Cervical Cancer: Asia Pacific Regional Report: Epidemiology and Prevention of Cervical Cancer in Indonesia, Malaysia, the Philippines, Thailand and Vietnam. Vaccine. 2008;26(Supplement 12):M71-M79. doi:10.1016/j.vaccine.2008.05.039.</t>
  </si>
  <si>
    <t xml:space="preserve">Aziz MF. Gynecological cancer in Indonesia. Journal of Gynecologic Oncology. 2009;20(1):8-10. </t>
  </si>
  <si>
    <t xml:space="preserve">Laudico, Adriano &amp; Redaniel, Maria Theresa &amp; Lumague, Maria Rica &amp; Mapua, Cynthia &amp; B Uy, Gemma &amp; Pukkala, Eero &amp; Pisani, Paola. (2009). Epidemiology and clinicopathology of breast cancer in Metro Manila and Rizal Province, Philippines. Asian Pacific journal of cancer prevention : APJCP. 10. 167-72. </t>
  </si>
  <si>
    <t>data source</t>
  </si>
  <si>
    <t xml:space="preserve">Yeonju, Kim &amp; Yoo, Keun-Young &amp; T Goodman, Marc. (2015). Differences in Incidence, Mortality and Survival of Breast Cancer by Regions and Countries in Asia and Contributing Factors. Asian Pacific journal of cancer prevention : APJCP. 16. 2857-70. 10.7314/APJCP.2015.16.7.2857. </t>
  </si>
  <si>
    <t xml:space="preserve"> stage incidence(N=466,2006)</t>
  </si>
  <si>
    <t>&gt;=70</t>
  </si>
  <si>
    <t>reference[2]</t>
  </si>
  <si>
    <t xml:space="preserve"> stage incidence(N=294,1997-2000)</t>
  </si>
  <si>
    <t xml:space="preserve"> stage incidence(N=283,1988-1991)</t>
  </si>
  <si>
    <t xml:space="preserve">De Leon Matsuda ML, Liede A, Kwan E, Mapua CA, Cutiongco EM, Tan A, et al. BRCA1 and BRCA2 mutations among breast cancer patients from the Philippines. Int J Cancer 2002;98:596-603 
</t>
  </si>
  <si>
    <t>reference[3]</t>
  </si>
  <si>
    <t>Ngelangel CA, Wang EH. Cancer and the Philippine Cancer Control Program. Jpn J Clin Oncol 2002;32 Suppl:S52-S61.</t>
  </si>
  <si>
    <t>n</t>
  </si>
  <si>
    <t xml:space="preserve"> stage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</si>
</sst>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136066</xdr:colOff>
      <xdr:row>8</xdr:row>
      <xdr:rowOff>215900</xdr:rowOff>
    </xdr:from>
    <xdr:to>
      <xdr:col>6</xdr:col>
      <xdr:colOff>634332</xdr:colOff>
      <xdr:row>26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4BEFBC-B0F5-5A4D-AAC9-41CA45C0E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66" y="2349500"/>
          <a:ext cx="6187866" cy="3695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94AD-5C43-3643-A09D-1726D3B0E8A0}">
  <dimension ref="A1:M30"/>
  <sheetViews>
    <sheetView tabSelected="1" workbookViewId="0">
      <selection activeCell="B29" sqref="B29:E29"/>
    </sheetView>
  </sheetViews>
  <sheetFormatPr baseColWidth="10" defaultRowHeight="16" x14ac:dyDescent="0.2"/>
  <cols>
    <col min="1" max="1" width="15.5" style="10" customWidth="1"/>
    <col min="2" max="2" width="13" style="10" customWidth="1"/>
    <col min="3" max="7" width="10.83203125" style="10"/>
    <col min="8" max="8" width="16" style="10" customWidth="1"/>
    <col min="9" max="10" width="10.83203125" style="10"/>
    <col min="11" max="11" width="13.6640625" style="10" customWidth="1"/>
    <col min="12" max="16384" width="10.83203125" style="10"/>
  </cols>
  <sheetData>
    <row r="1" spans="1:13" ht="21" x14ac:dyDescent="0.25">
      <c r="A1" s="6" t="s">
        <v>0</v>
      </c>
      <c r="B1" s="6" t="s">
        <v>3</v>
      </c>
      <c r="C1" s="6"/>
      <c r="D1" s="6"/>
      <c r="E1" s="6"/>
      <c r="F1" s="6"/>
      <c r="G1" s="6"/>
      <c r="H1" s="6"/>
      <c r="I1" s="6"/>
    </row>
    <row r="2" spans="1:13" ht="21" x14ac:dyDescent="0.25">
      <c r="A2" s="8" t="s">
        <v>8</v>
      </c>
      <c r="B2" s="8"/>
      <c r="C2" s="8"/>
      <c r="D2" s="8"/>
      <c r="E2" s="6"/>
      <c r="F2" s="6"/>
      <c r="G2" s="12" t="s">
        <v>31</v>
      </c>
      <c r="H2" s="12"/>
      <c r="I2" s="6"/>
    </row>
    <row r="3" spans="1:13" ht="21" x14ac:dyDescent="0.25">
      <c r="A3" s="6" t="s">
        <v>1</v>
      </c>
      <c r="B3" s="6" t="s">
        <v>2</v>
      </c>
      <c r="C3" s="9" t="s">
        <v>30</v>
      </c>
      <c r="D3" s="6"/>
      <c r="E3" s="6"/>
      <c r="F3" s="6"/>
      <c r="G3" s="9" t="s">
        <v>1</v>
      </c>
      <c r="H3" s="9" t="s">
        <v>2</v>
      </c>
      <c r="I3" s="6"/>
    </row>
    <row r="4" spans="1:13" ht="21" x14ac:dyDescent="0.25">
      <c r="A4" s="6" t="s">
        <v>4</v>
      </c>
      <c r="B4" s="6">
        <v>7</v>
      </c>
      <c r="C4" s="9">
        <f>7152*B4/100</f>
        <v>500.64</v>
      </c>
      <c r="D4" s="6"/>
      <c r="E4" s="6"/>
      <c r="F4" s="6"/>
      <c r="G4" s="9">
        <v>1</v>
      </c>
      <c r="H4" s="13">
        <f>(C4+C15+C25)/(7152+294+283)</f>
        <v>6.6647690516237548E-2</v>
      </c>
      <c r="I4" s="6"/>
    </row>
    <row r="5" spans="1:13" ht="21" x14ac:dyDescent="0.25">
      <c r="A5" s="6" t="s">
        <v>5</v>
      </c>
      <c r="B5" s="6">
        <v>52</v>
      </c>
      <c r="C5" s="9">
        <f t="shared" ref="C5:C7" si="0">7152*B5/100</f>
        <v>3719.04</v>
      </c>
      <c r="D5" s="6"/>
      <c r="E5" s="6"/>
      <c r="F5" s="6"/>
      <c r="G5" s="9">
        <v>2</v>
      </c>
      <c r="H5" s="13">
        <f>(C5+C16+C26)/(7152+294+283)</f>
        <v>0.50689998706171557</v>
      </c>
      <c r="I5" s="6"/>
    </row>
    <row r="6" spans="1:13" ht="21" x14ac:dyDescent="0.25">
      <c r="A6" s="6" t="s">
        <v>6</v>
      </c>
      <c r="B6" s="6">
        <v>26</v>
      </c>
      <c r="C6" s="9">
        <f t="shared" si="0"/>
        <v>1859.52</v>
      </c>
      <c r="D6" s="6"/>
      <c r="E6" s="6"/>
      <c r="F6" s="6"/>
      <c r="G6" s="9">
        <v>3</v>
      </c>
      <c r="H6" s="13">
        <f>(C6+C17+C27)/(7152+294+283)</f>
        <v>0.28050847457627121</v>
      </c>
      <c r="I6" s="6"/>
    </row>
    <row r="7" spans="1:13" ht="21" x14ac:dyDescent="0.25">
      <c r="A7" s="6" t="s">
        <v>7</v>
      </c>
      <c r="B7" s="6">
        <v>16</v>
      </c>
      <c r="C7" s="9">
        <f t="shared" si="0"/>
        <v>1144.32</v>
      </c>
      <c r="D7" s="6"/>
      <c r="E7" s="6"/>
      <c r="F7" s="6"/>
      <c r="G7" s="9">
        <v>4</v>
      </c>
      <c r="H7" s="13">
        <f>(C7+C18+C28)/(7152+294+283)</f>
        <v>0.15063268210635269</v>
      </c>
      <c r="I7" s="6"/>
      <c r="L7" s="11"/>
      <c r="M7" s="11"/>
    </row>
    <row r="8" spans="1:13" ht="21" x14ac:dyDescent="0.25">
      <c r="A8" s="2" t="s">
        <v>9</v>
      </c>
      <c r="B8" s="7" t="s">
        <v>21</v>
      </c>
      <c r="C8" s="7"/>
      <c r="D8" s="7"/>
      <c r="E8" s="7"/>
      <c r="F8" s="6"/>
      <c r="G8" s="6"/>
      <c r="H8" s="6"/>
      <c r="I8" s="6"/>
      <c r="L8" s="9"/>
      <c r="M8" s="6"/>
    </row>
    <row r="9" spans="1:13" ht="26" customHeight="1" x14ac:dyDescent="0.25">
      <c r="A9" s="6" t="s">
        <v>20</v>
      </c>
      <c r="B9" s="7" t="s">
        <v>19</v>
      </c>
      <c r="C9" s="7"/>
      <c r="D9" s="7"/>
      <c r="E9" s="7"/>
      <c r="F9" s="6"/>
      <c r="G9" s="6"/>
      <c r="H9" s="6"/>
      <c r="I9" s="6"/>
      <c r="L9" s="9"/>
      <c r="M9" s="6"/>
    </row>
    <row r="10" spans="1:13" ht="21" x14ac:dyDescent="0.25">
      <c r="C10" s="6"/>
      <c r="D10" s="6"/>
      <c r="E10" s="6"/>
      <c r="F10" s="6"/>
      <c r="G10" s="6"/>
      <c r="H10" s="6"/>
      <c r="I10" s="6"/>
      <c r="L10" s="9"/>
      <c r="M10" s="6"/>
    </row>
    <row r="11" spans="1:13" ht="21" x14ac:dyDescent="0.25">
      <c r="C11" s="6"/>
      <c r="D11" s="6"/>
      <c r="E11" s="6"/>
      <c r="F11" s="6"/>
      <c r="G11" s="6"/>
      <c r="H11" s="6"/>
      <c r="I11" s="6"/>
      <c r="L11" s="9"/>
      <c r="M11" s="6"/>
    </row>
    <row r="13" spans="1:13" ht="21" x14ac:dyDescent="0.25">
      <c r="A13" s="8" t="s">
        <v>25</v>
      </c>
      <c r="B13" s="8"/>
      <c r="C13" s="8"/>
      <c r="D13" s="6"/>
    </row>
    <row r="14" spans="1:13" ht="21" x14ac:dyDescent="0.25">
      <c r="A14" s="6" t="s">
        <v>1</v>
      </c>
      <c r="B14" s="6" t="s">
        <v>2</v>
      </c>
      <c r="C14" s="9" t="s">
        <v>30</v>
      </c>
    </row>
    <row r="15" spans="1:13" ht="21" x14ac:dyDescent="0.25">
      <c r="A15" s="6">
        <v>1</v>
      </c>
      <c r="B15" s="6">
        <v>3</v>
      </c>
      <c r="C15" s="9">
        <f>B15/100*294</f>
        <v>8.82</v>
      </c>
    </row>
    <row r="16" spans="1:13" ht="21" x14ac:dyDescent="0.25">
      <c r="A16" s="6">
        <v>2</v>
      </c>
      <c r="B16" s="6">
        <v>32</v>
      </c>
      <c r="C16" s="9">
        <f t="shared" ref="C16:C18" si="1">B16/100*294</f>
        <v>94.08</v>
      </c>
    </row>
    <row r="17" spans="1:7" ht="21" x14ac:dyDescent="0.25">
      <c r="A17" s="6">
        <v>3</v>
      </c>
      <c r="B17" s="6">
        <v>52</v>
      </c>
      <c r="C17" s="9">
        <f t="shared" si="1"/>
        <v>152.88</v>
      </c>
    </row>
    <row r="18" spans="1:7" ht="21" x14ac:dyDescent="0.25">
      <c r="A18" s="6">
        <v>4</v>
      </c>
      <c r="B18" s="6">
        <v>1</v>
      </c>
      <c r="C18" s="9">
        <f t="shared" si="1"/>
        <v>2.94</v>
      </c>
    </row>
    <row r="19" spans="1:7" ht="16" customHeight="1" x14ac:dyDescent="0.25">
      <c r="A19" s="2" t="s">
        <v>24</v>
      </c>
      <c r="B19" s="7" t="s">
        <v>27</v>
      </c>
      <c r="C19" s="7"/>
      <c r="D19" s="7"/>
      <c r="E19" s="7"/>
    </row>
    <row r="20" spans="1:7" ht="21" x14ac:dyDescent="0.25">
      <c r="C20" s="6"/>
      <c r="D20" s="6"/>
      <c r="E20" s="6"/>
      <c r="F20" s="6"/>
      <c r="G20" s="6"/>
    </row>
    <row r="23" spans="1:7" ht="21" x14ac:dyDescent="0.25">
      <c r="A23" s="8" t="s">
        <v>26</v>
      </c>
      <c r="B23" s="8"/>
      <c r="C23" s="8"/>
      <c r="D23" s="8"/>
    </row>
    <row r="24" spans="1:7" ht="21" x14ac:dyDescent="0.25">
      <c r="A24" s="6" t="s">
        <v>1</v>
      </c>
      <c r="B24" s="6" t="s">
        <v>2</v>
      </c>
      <c r="C24" s="9" t="s">
        <v>30</v>
      </c>
    </row>
    <row r="25" spans="1:7" ht="21" x14ac:dyDescent="0.25">
      <c r="A25" s="6">
        <v>1</v>
      </c>
      <c r="B25" s="6">
        <v>2</v>
      </c>
      <c r="C25" s="9">
        <f>B25/100*283</f>
        <v>5.66</v>
      </c>
    </row>
    <row r="26" spans="1:7" ht="21" x14ac:dyDescent="0.25">
      <c r="A26" s="6">
        <v>2</v>
      </c>
      <c r="B26" s="6">
        <v>37</v>
      </c>
      <c r="C26" s="9">
        <f t="shared" ref="C26:C28" si="2">B26/100*283</f>
        <v>104.71</v>
      </c>
    </row>
    <row r="27" spans="1:7" ht="21" x14ac:dyDescent="0.25">
      <c r="A27" s="6">
        <v>3</v>
      </c>
      <c r="B27" s="6">
        <v>55</v>
      </c>
      <c r="C27" s="9">
        <f t="shared" si="2"/>
        <v>155.65</v>
      </c>
    </row>
    <row r="28" spans="1:7" ht="21" x14ac:dyDescent="0.25">
      <c r="A28" s="6">
        <v>4</v>
      </c>
      <c r="B28" s="6">
        <v>6</v>
      </c>
      <c r="C28" s="9">
        <f t="shared" si="2"/>
        <v>16.98</v>
      </c>
    </row>
    <row r="29" spans="1:7" ht="21" x14ac:dyDescent="0.25">
      <c r="A29" s="2" t="s">
        <v>28</v>
      </c>
      <c r="B29" s="7" t="s">
        <v>29</v>
      </c>
      <c r="C29" s="7"/>
      <c r="D29" s="7"/>
      <c r="E29" s="7"/>
    </row>
    <row r="30" spans="1:7" ht="21" x14ac:dyDescent="0.25">
      <c r="A30" s="6"/>
      <c r="B30" s="6"/>
      <c r="C30" s="6"/>
      <c r="D30" s="6"/>
    </row>
  </sheetData>
  <mergeCells count="8">
    <mergeCell ref="G2:H2"/>
    <mergeCell ref="B29:E29"/>
    <mergeCell ref="A2:D2"/>
    <mergeCell ref="B9:E9"/>
    <mergeCell ref="B8:E8"/>
    <mergeCell ref="A23:D23"/>
    <mergeCell ref="A13:C13"/>
    <mergeCell ref="B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7D88-BACE-074E-A7B8-CFF1A84F139C}">
  <dimension ref="A1:G29"/>
  <sheetViews>
    <sheetView workbookViewId="0">
      <selection activeCell="B29" sqref="B29:E29"/>
    </sheetView>
  </sheetViews>
  <sheetFormatPr baseColWidth="10" defaultRowHeight="16" x14ac:dyDescent="0.2"/>
  <cols>
    <col min="1" max="1" width="16.33203125" customWidth="1"/>
    <col min="2" max="2" width="12" customWidth="1"/>
    <col min="5" max="5" width="13.83203125" customWidth="1"/>
  </cols>
  <sheetData>
    <row r="1" spans="1:7" ht="21" x14ac:dyDescent="0.25">
      <c r="A1" s="1" t="s">
        <v>0</v>
      </c>
      <c r="B1" s="1" t="s">
        <v>3</v>
      </c>
      <c r="C1" s="1"/>
      <c r="D1" s="1"/>
    </row>
    <row r="2" spans="1:7" ht="21" x14ac:dyDescent="0.25">
      <c r="A2" s="8" t="s">
        <v>22</v>
      </c>
      <c r="B2" s="8"/>
      <c r="C2" s="8"/>
      <c r="D2" s="8"/>
    </row>
    <row r="3" spans="1:7" ht="21" x14ac:dyDescent="0.25">
      <c r="A3" s="1" t="s">
        <v>1</v>
      </c>
      <c r="B3" s="1" t="s">
        <v>2</v>
      </c>
      <c r="E3" s="3" t="s">
        <v>1</v>
      </c>
      <c r="F3" s="3" t="s">
        <v>2</v>
      </c>
    </row>
    <row r="4" spans="1:7" ht="21" x14ac:dyDescent="0.25">
      <c r="A4" s="1" t="s">
        <v>10</v>
      </c>
      <c r="B4" s="1">
        <v>68</v>
      </c>
      <c r="E4" s="1" t="s">
        <v>14</v>
      </c>
      <c r="F4" s="1" t="s">
        <v>23</v>
      </c>
      <c r="G4" s="1"/>
    </row>
    <row r="5" spans="1:7" ht="21" x14ac:dyDescent="0.25">
      <c r="A5" s="1" t="s">
        <v>11</v>
      </c>
      <c r="B5" s="1">
        <v>21</v>
      </c>
      <c r="E5" s="1" t="s">
        <v>16</v>
      </c>
      <c r="F5" s="1" t="s">
        <v>15</v>
      </c>
      <c r="G5" s="1"/>
    </row>
    <row r="6" spans="1:7" ht="21" x14ac:dyDescent="0.25">
      <c r="A6" s="1" t="s">
        <v>12</v>
      </c>
      <c r="B6" s="1">
        <v>3</v>
      </c>
      <c r="E6" s="1"/>
      <c r="F6" s="1"/>
      <c r="G6" s="1"/>
    </row>
    <row r="7" spans="1:7" ht="21" x14ac:dyDescent="0.25">
      <c r="A7" s="1" t="s">
        <v>13</v>
      </c>
      <c r="B7" s="1">
        <v>8</v>
      </c>
    </row>
    <row r="8" spans="1:7" ht="21" x14ac:dyDescent="0.25">
      <c r="A8" s="4" t="s">
        <v>9</v>
      </c>
      <c r="B8" s="7" t="s">
        <v>17</v>
      </c>
      <c r="C8" s="7"/>
      <c r="D8" s="7"/>
      <c r="E8" s="7"/>
    </row>
    <row r="9" spans="1:7" ht="21" x14ac:dyDescent="0.25">
      <c r="A9" s="1"/>
      <c r="B9" s="1"/>
    </row>
    <row r="29" spans="1:5" ht="21" x14ac:dyDescent="0.25">
      <c r="A29" s="5" t="s">
        <v>24</v>
      </c>
      <c r="B29" s="7" t="s">
        <v>18</v>
      </c>
      <c r="C29" s="7"/>
      <c r="D29" s="7"/>
      <c r="E29" s="7"/>
    </row>
  </sheetData>
  <mergeCells count="3">
    <mergeCell ref="A2:D2"/>
    <mergeCell ref="B8:E8"/>
    <mergeCell ref="B29:E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62BD-6794-3745-B49D-4A9ED1E73778}">
  <dimension ref="A1"/>
  <sheetViews>
    <sheetView topLeftCell="A9" workbookViewId="0">
      <selection activeCell="F26" sqref="F2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breast_cancer</vt:lpstr>
      <vt:lpstr>cervical_cancer</vt:lpstr>
      <vt:lpstr>colorectal_cancer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2018-09-23T19:16:46Z</dcterms:created>
  <dcterms:modified xsi:type="dcterms:W3CDTF">2018-10-01T15:37:48Z</dcterms:modified>
</cp:coreProperties>
</file>