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7256" windowHeight="3216"/>
  </bookViews>
  <sheets>
    <sheet name="GNX" sheetId="1" r:id="rId1"/>
    <sheet name="BTC" sheetId="2" r:id="rId2"/>
    <sheet name="SC" sheetId="4" r:id="rId3"/>
    <sheet name="IPFS" sheetId="5" r:id="rId4"/>
    <sheet name="汇总" sheetId="3" r:id="rId5"/>
    <sheet name="Sheet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H2" i="3"/>
  <c r="I2" i="3"/>
  <c r="F2" i="3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2" i="4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" i="2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4" i="5"/>
  <c r="J45" i="5"/>
  <c r="J46" i="5"/>
  <c r="J47" i="5"/>
  <c r="J48" i="5"/>
  <c r="J49" i="5"/>
  <c r="J43" i="5"/>
  <c r="I2" i="5"/>
  <c r="H3" i="5" s="1"/>
  <c r="H14" i="5"/>
  <c r="H22" i="5"/>
  <c r="H25" i="5"/>
  <c r="H34" i="5"/>
  <c r="H42" i="5"/>
  <c r="H46" i="5"/>
  <c r="I2" i="4"/>
  <c r="H5" i="4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I2" i="2"/>
  <c r="H46" i="2" s="1"/>
  <c r="I2" i="1"/>
  <c r="H4" i="1" s="1"/>
  <c r="H33" i="5" l="1"/>
  <c r="H10" i="5"/>
  <c r="H2" i="5"/>
  <c r="H41" i="5"/>
  <c r="H30" i="5"/>
  <c r="H18" i="5"/>
  <c r="H9" i="5"/>
  <c r="H49" i="5"/>
  <c r="H38" i="5"/>
  <c r="H26" i="5"/>
  <c r="H17" i="5"/>
  <c r="H6" i="5"/>
  <c r="H2" i="4"/>
  <c r="H76" i="4"/>
  <c r="H60" i="4"/>
  <c r="H44" i="4"/>
  <c r="H24" i="4"/>
  <c r="H64" i="4"/>
  <c r="H32" i="4"/>
  <c r="H88" i="4"/>
  <c r="H72" i="4"/>
  <c r="H56" i="4"/>
  <c r="H40" i="4"/>
  <c r="H16" i="4"/>
  <c r="H80" i="4"/>
  <c r="H48" i="4"/>
  <c r="H84" i="4"/>
  <c r="H68" i="4"/>
  <c r="H52" i="4"/>
  <c r="H36" i="4"/>
  <c r="H8" i="4"/>
  <c r="H45" i="5"/>
  <c r="H37" i="5"/>
  <c r="H29" i="5"/>
  <c r="H21" i="5"/>
  <c r="H13" i="5"/>
  <c r="H5" i="5"/>
  <c r="H86" i="4"/>
  <c r="H78" i="4"/>
  <c r="H70" i="4"/>
  <c r="H62" i="4"/>
  <c r="H54" i="4"/>
  <c r="H46" i="4"/>
  <c r="H38" i="4"/>
  <c r="H30" i="4"/>
  <c r="H22" i="4"/>
  <c r="H14" i="4"/>
  <c r="H4" i="4"/>
  <c r="H28" i="4"/>
  <c r="H20" i="4"/>
  <c r="H12" i="4"/>
  <c r="H90" i="4"/>
  <c r="H82" i="4"/>
  <c r="H74" i="4"/>
  <c r="H66" i="4"/>
  <c r="H58" i="4"/>
  <c r="H50" i="4"/>
  <c r="H42" i="4"/>
  <c r="H34" i="4"/>
  <c r="H26" i="4"/>
  <c r="H18" i="4"/>
  <c r="H10" i="4"/>
  <c r="H42" i="1"/>
  <c r="H34" i="1"/>
  <c r="H26" i="1"/>
  <c r="H18" i="1"/>
  <c r="H10" i="1"/>
  <c r="H41" i="1"/>
  <c r="H33" i="1"/>
  <c r="H25" i="1"/>
  <c r="H17" i="1"/>
  <c r="H9" i="1"/>
  <c r="H44" i="1"/>
  <c r="H40" i="1"/>
  <c r="H36" i="1"/>
  <c r="H32" i="1"/>
  <c r="H28" i="1"/>
  <c r="H24" i="1"/>
  <c r="H20" i="1"/>
  <c r="H16" i="1"/>
  <c r="H12" i="1"/>
  <c r="H8" i="1"/>
  <c r="H38" i="1"/>
  <c r="H30" i="1"/>
  <c r="H22" i="1"/>
  <c r="H14" i="1"/>
  <c r="H6" i="1"/>
  <c r="H2" i="1"/>
  <c r="H37" i="1"/>
  <c r="H29" i="1"/>
  <c r="H21" i="1"/>
  <c r="H13" i="1"/>
  <c r="H43" i="1"/>
  <c r="H39" i="1"/>
  <c r="H35" i="1"/>
  <c r="H31" i="1"/>
  <c r="H27" i="1"/>
  <c r="H23" i="1"/>
  <c r="H19" i="1"/>
  <c r="H15" i="1"/>
  <c r="H11" i="1"/>
  <c r="H7" i="1"/>
  <c r="H48" i="5"/>
  <c r="H44" i="5"/>
  <c r="H40" i="5"/>
  <c r="H36" i="5"/>
  <c r="H32" i="5"/>
  <c r="H28" i="5"/>
  <c r="H24" i="5"/>
  <c r="H20" i="5"/>
  <c r="H16" i="5"/>
  <c r="H12" i="5"/>
  <c r="H8" i="5"/>
  <c r="H4" i="5"/>
  <c r="H47" i="5"/>
  <c r="H43" i="5"/>
  <c r="H39" i="5"/>
  <c r="H35" i="5"/>
  <c r="H31" i="5"/>
  <c r="H27" i="5"/>
  <c r="H23" i="5"/>
  <c r="H19" i="5"/>
  <c r="H15" i="5"/>
  <c r="H11" i="5"/>
  <c r="H7" i="5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3" i="4"/>
  <c r="H6" i="4"/>
  <c r="H89" i="4"/>
  <c r="H85" i="4"/>
  <c r="H81" i="4"/>
  <c r="H77" i="4"/>
  <c r="H73" i="4"/>
  <c r="H69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9" i="4"/>
  <c r="H43" i="2"/>
  <c r="H39" i="2"/>
  <c r="H35" i="2"/>
  <c r="H31" i="2"/>
  <c r="H27" i="2"/>
  <c r="H23" i="2"/>
  <c r="H19" i="2"/>
  <c r="H15" i="2"/>
  <c r="H11" i="2"/>
  <c r="H7" i="2"/>
  <c r="H3" i="2"/>
  <c r="H88" i="2"/>
  <c r="H84" i="2"/>
  <c r="H80" i="2"/>
  <c r="H76" i="2"/>
  <c r="H72" i="2"/>
  <c r="H68" i="2"/>
  <c r="H64" i="2"/>
  <c r="H60" i="2"/>
  <c r="H56" i="2"/>
  <c r="H52" i="2"/>
  <c r="H48" i="2"/>
  <c r="H40" i="2"/>
  <c r="H32" i="2"/>
  <c r="H24" i="2"/>
  <c r="H16" i="2"/>
  <c r="H4" i="2"/>
  <c r="H85" i="2"/>
  <c r="H77" i="2"/>
  <c r="H69" i="2"/>
  <c r="H57" i="2"/>
  <c r="H49" i="2"/>
  <c r="H2" i="2"/>
  <c r="H42" i="2"/>
  <c r="H38" i="2"/>
  <c r="H34" i="2"/>
  <c r="H30" i="2"/>
  <c r="H26" i="2"/>
  <c r="H22" i="2"/>
  <c r="H18" i="2"/>
  <c r="H14" i="2"/>
  <c r="H10" i="2"/>
  <c r="H6" i="2"/>
  <c r="H91" i="2"/>
  <c r="H87" i="2"/>
  <c r="H83" i="2"/>
  <c r="H79" i="2"/>
  <c r="H75" i="2"/>
  <c r="H71" i="2"/>
  <c r="H67" i="2"/>
  <c r="H63" i="2"/>
  <c r="H59" i="2"/>
  <c r="H55" i="2"/>
  <c r="H51" i="2"/>
  <c r="H47" i="2"/>
  <c r="H44" i="2"/>
  <c r="H36" i="2"/>
  <c r="H28" i="2"/>
  <c r="H20" i="2"/>
  <c r="H12" i="2"/>
  <c r="H8" i="2"/>
  <c r="H89" i="2"/>
  <c r="H81" i="2"/>
  <c r="H73" i="2"/>
  <c r="H65" i="2"/>
  <c r="H61" i="2"/>
  <c r="H53" i="2"/>
  <c r="H45" i="2"/>
  <c r="H41" i="2"/>
  <c r="H37" i="2"/>
  <c r="H33" i="2"/>
  <c r="H29" i="2"/>
  <c r="H25" i="2"/>
  <c r="H21" i="2"/>
  <c r="H17" i="2"/>
  <c r="H13" i="2"/>
  <c r="H9" i="2"/>
  <c r="H5" i="2"/>
  <c r="H90" i="2"/>
  <c r="H86" i="2"/>
  <c r="H82" i="2"/>
  <c r="H78" i="2"/>
  <c r="H74" i="2"/>
  <c r="H70" i="2"/>
  <c r="H66" i="2"/>
  <c r="H62" i="2"/>
  <c r="H58" i="2"/>
  <c r="H54" i="2"/>
  <c r="H50" i="2"/>
  <c r="H3" i="1"/>
  <c r="H5" i="1"/>
</calcChain>
</file>

<file path=xl/sharedStrings.xml><?xml version="1.0" encoding="utf-8"?>
<sst xmlns="http://schemas.openxmlformats.org/spreadsheetml/2006/main" count="141" uniqueCount="18">
  <si>
    <t>日期</t>
  </si>
  <si>
    <t>开盘价</t>
  </si>
  <si>
    <t>最高价</t>
  </si>
  <si>
    <t>最低价</t>
  </si>
  <si>
    <t>收盘价</t>
  </si>
  <si>
    <t>交易量</t>
  </si>
  <si>
    <t>市值</t>
  </si>
  <si>
    <t>-</t>
  </si>
  <si>
    <t>GNX</t>
    <phoneticPr fontId="3" type="noConversion"/>
  </si>
  <si>
    <t>BTC</t>
    <phoneticPr fontId="3" type="noConversion"/>
  </si>
  <si>
    <r>
      <rPr>
        <b/>
        <sz val="9"/>
        <color theme="1"/>
        <rFont val="等线"/>
        <family val="2"/>
      </rPr>
      <t>平均值</t>
    </r>
    <phoneticPr fontId="3" type="noConversion"/>
  </si>
  <si>
    <t>SC</t>
    <phoneticPr fontId="3" type="noConversion"/>
  </si>
  <si>
    <t>IPFS</t>
    <phoneticPr fontId="3" type="noConversion"/>
  </si>
  <si>
    <t>Siacoin</t>
    <phoneticPr fontId="3" type="noConversion"/>
  </si>
  <si>
    <t>Filecoin</t>
    <phoneticPr fontId="3" type="noConversion"/>
  </si>
  <si>
    <t>Genaro Network</t>
    <phoneticPr fontId="3" type="noConversion"/>
  </si>
  <si>
    <t>Bitcoin</t>
    <phoneticPr fontId="3" type="noConversion"/>
  </si>
  <si>
    <t>变化幅度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</si>
</sst>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);[Red]\(0.000000\)"/>
  </numFmts>
  <fonts count="7" x14ac:knownFonts="1">
    <font>
      <sz val="11"/>
      <color theme="1"/>
      <name val="等线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2"/>
    </font>
    <font>
      <b/>
      <sz val="9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31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right" vertical="top" wrapText="1"/>
    </xf>
    <xf numFmtId="3" fontId="2" fillId="0" borderId="2" xfId="0" applyNumberFormat="1" applyFont="1" applyBorder="1" applyAlignment="1">
      <alignment horizontal="right" vertical="top" wrapText="1"/>
    </xf>
    <xf numFmtId="4" fontId="2" fillId="0" borderId="2" xfId="0" applyNumberFormat="1" applyFont="1" applyBorder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176" fontId="4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right" vertical="top" wrapText="1"/>
    </xf>
    <xf numFmtId="176" fontId="0" fillId="0" borderId="0" xfId="0" applyNumberFormat="1"/>
    <xf numFmtId="14" fontId="1" fillId="0" borderId="1" xfId="0" applyNumberFormat="1" applyFont="1" applyBorder="1" applyAlignment="1">
      <alignment horizontal="left"/>
    </xf>
    <xf numFmtId="14" fontId="2" fillId="0" borderId="2" xfId="0" applyNumberFormat="1" applyFont="1" applyBorder="1" applyAlignment="1">
      <alignment horizontal="left" vertical="top" wrapText="1"/>
    </xf>
    <xf numFmtId="14" fontId="0" fillId="0" borderId="0" xfId="0" applyNumberFormat="1"/>
    <xf numFmtId="10" fontId="0" fillId="0" borderId="0" xfId="0" applyNumberFormat="1"/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GNX BTC SC</a:t>
            </a:r>
            <a:r>
              <a:rPr lang="en-US" altLang="zh-CN" baseline="0"/>
              <a:t> FIL </a:t>
            </a:r>
            <a:r>
              <a:rPr lang="zh-CN" altLang="en-US" baseline="0"/>
              <a:t>价格指数对比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932356761359653E-2"/>
          <c:y val="9.7864052707697269E-2"/>
          <c:w val="0.90715317412838792"/>
          <c:h val="0.7671928866034603"/>
        </c:manualLayout>
      </c:layout>
      <c:lineChart>
        <c:grouping val="standard"/>
        <c:varyColors val="0"/>
        <c:ser>
          <c:idx val="0"/>
          <c:order val="0"/>
          <c:tx>
            <c:strRef>
              <c:f>汇总!$B$1</c:f>
              <c:strCache>
                <c:ptCount val="1"/>
                <c:pt idx="0">
                  <c:v>Genaro Network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汇总!$A$2:$A$44</c:f>
              <c:numCache>
                <c:formatCode>m/d/yyyy</c:formatCode>
                <c:ptCount val="43"/>
                <c:pt idx="0">
                  <c:v>43129</c:v>
                </c:pt>
                <c:pt idx="1">
                  <c:v>43128</c:v>
                </c:pt>
                <c:pt idx="2">
                  <c:v>43127</c:v>
                </c:pt>
                <c:pt idx="3">
                  <c:v>43126</c:v>
                </c:pt>
                <c:pt idx="4">
                  <c:v>43125</c:v>
                </c:pt>
                <c:pt idx="5">
                  <c:v>43124</c:v>
                </c:pt>
                <c:pt idx="6">
                  <c:v>43123</c:v>
                </c:pt>
                <c:pt idx="7">
                  <c:v>43122</c:v>
                </c:pt>
                <c:pt idx="8">
                  <c:v>43121</c:v>
                </c:pt>
                <c:pt idx="9">
                  <c:v>43120</c:v>
                </c:pt>
                <c:pt idx="10">
                  <c:v>43119</c:v>
                </c:pt>
                <c:pt idx="11">
                  <c:v>43118</c:v>
                </c:pt>
                <c:pt idx="12">
                  <c:v>43117</c:v>
                </c:pt>
                <c:pt idx="13">
                  <c:v>43116</c:v>
                </c:pt>
                <c:pt idx="14">
                  <c:v>43115</c:v>
                </c:pt>
                <c:pt idx="15">
                  <c:v>43114</c:v>
                </c:pt>
                <c:pt idx="16">
                  <c:v>43113</c:v>
                </c:pt>
                <c:pt idx="17">
                  <c:v>43112</c:v>
                </c:pt>
                <c:pt idx="18">
                  <c:v>43111</c:v>
                </c:pt>
                <c:pt idx="19">
                  <c:v>43110</c:v>
                </c:pt>
                <c:pt idx="20">
                  <c:v>43109</c:v>
                </c:pt>
                <c:pt idx="21">
                  <c:v>43108</c:v>
                </c:pt>
                <c:pt idx="22">
                  <c:v>43107</c:v>
                </c:pt>
                <c:pt idx="23">
                  <c:v>43106</c:v>
                </c:pt>
                <c:pt idx="24">
                  <c:v>43105</c:v>
                </c:pt>
                <c:pt idx="25">
                  <c:v>43104</c:v>
                </c:pt>
                <c:pt idx="26">
                  <c:v>43103</c:v>
                </c:pt>
                <c:pt idx="27">
                  <c:v>43102</c:v>
                </c:pt>
                <c:pt idx="28">
                  <c:v>43101</c:v>
                </c:pt>
                <c:pt idx="29">
                  <c:v>43100</c:v>
                </c:pt>
                <c:pt idx="30">
                  <c:v>43099</c:v>
                </c:pt>
                <c:pt idx="31">
                  <c:v>43098</c:v>
                </c:pt>
                <c:pt idx="32">
                  <c:v>43097</c:v>
                </c:pt>
                <c:pt idx="33">
                  <c:v>43096</c:v>
                </c:pt>
                <c:pt idx="34">
                  <c:v>43095</c:v>
                </c:pt>
                <c:pt idx="35">
                  <c:v>43094</c:v>
                </c:pt>
                <c:pt idx="36">
                  <c:v>43093</c:v>
                </c:pt>
                <c:pt idx="37">
                  <c:v>43092</c:v>
                </c:pt>
                <c:pt idx="38">
                  <c:v>43091</c:v>
                </c:pt>
                <c:pt idx="39">
                  <c:v>43090</c:v>
                </c:pt>
                <c:pt idx="40">
                  <c:v>43089</c:v>
                </c:pt>
                <c:pt idx="41">
                  <c:v>43088</c:v>
                </c:pt>
                <c:pt idx="42">
                  <c:v>43087</c:v>
                </c:pt>
              </c:numCache>
            </c:numRef>
          </c:cat>
          <c:val>
            <c:numRef>
              <c:f>汇总!$B$2:$B$44</c:f>
              <c:numCache>
                <c:formatCode>General</c:formatCode>
                <c:ptCount val="43"/>
                <c:pt idx="0">
                  <c:v>0.99726358890188915</c:v>
                </c:pt>
                <c:pt idx="1">
                  <c:v>0.99697572567232895</c:v>
                </c:pt>
                <c:pt idx="2">
                  <c:v>1.0319050123179978</c:v>
                </c:pt>
                <c:pt idx="3">
                  <c:v>0.98740850657223589</c:v>
                </c:pt>
                <c:pt idx="4">
                  <c:v>1.0021836042306489</c:v>
                </c:pt>
                <c:pt idx="5">
                  <c:v>0.95652059389451172</c:v>
                </c:pt>
                <c:pt idx="6">
                  <c:v>0.86293870386117322</c:v>
                </c:pt>
                <c:pt idx="7">
                  <c:v>0.85178729626898997</c:v>
                </c:pt>
                <c:pt idx="8">
                  <c:v>0.87718511153588397</c:v>
                </c:pt>
                <c:pt idx="9">
                  <c:v>1.1410578571738281</c:v>
                </c:pt>
                <c:pt idx="10">
                  <c:v>0.90497802413108042</c:v>
                </c:pt>
                <c:pt idx="11">
                  <c:v>0.83326997662629276</c:v>
                </c:pt>
                <c:pt idx="12">
                  <c:v>0.81257204598320065</c:v>
                </c:pt>
                <c:pt idx="13">
                  <c:v>0.81616186978712935</c:v>
                </c:pt>
                <c:pt idx="14">
                  <c:v>1.0502605264852563</c:v>
                </c:pt>
                <c:pt idx="15">
                  <c:v>1.2081149379892491</c:v>
                </c:pt>
                <c:pt idx="16">
                  <c:v>1.3895064017925862</c:v>
                </c:pt>
                <c:pt idx="17">
                  <c:v>1.3874875962676305</c:v>
                </c:pt>
                <c:pt idx="18">
                  <c:v>1.7927482240951105</c:v>
                </c:pt>
                <c:pt idx="19">
                  <c:v>2.050790328240196</c:v>
                </c:pt>
                <c:pt idx="20">
                  <c:v>2.2201216397462669</c:v>
                </c:pt>
                <c:pt idx="21">
                  <c:v>1.7840088469623805</c:v>
                </c:pt>
                <c:pt idx="22">
                  <c:v>1.5938083920426944</c:v>
                </c:pt>
                <c:pt idx="23">
                  <c:v>1.3113054392210488</c:v>
                </c:pt>
                <c:pt idx="24">
                  <c:v>1.0475324109109916</c:v>
                </c:pt>
                <c:pt idx="25">
                  <c:v>1.1297427626471892</c:v>
                </c:pt>
                <c:pt idx="26">
                  <c:v>1.0422812587952865</c:v>
                </c:pt>
                <c:pt idx="27">
                  <c:v>1.0104319205600114</c:v>
                </c:pt>
                <c:pt idx="28">
                  <c:v>0.99932190506619645</c:v>
                </c:pt>
                <c:pt idx="29">
                  <c:v>0.65345329401996233</c:v>
                </c:pt>
                <c:pt idx="30">
                  <c:v>0.48103450826743033</c:v>
                </c:pt>
                <c:pt idx="31">
                  <c:v>0.5247050535048462</c:v>
                </c:pt>
                <c:pt idx="32">
                  <c:v>0.48833645071137549</c:v>
                </c:pt>
                <c:pt idx="33">
                  <c:v>0.53233436981770299</c:v>
                </c:pt>
                <c:pt idx="34">
                  <c:v>0.59642062684570074</c:v>
                </c:pt>
                <c:pt idx="35">
                  <c:v>0.57071237084104576</c:v>
                </c:pt>
                <c:pt idx="36">
                  <c:v>0.57887225859662161</c:v>
                </c:pt>
                <c:pt idx="37">
                  <c:v>0.62330479473581468</c:v>
                </c:pt>
                <c:pt idx="38">
                  <c:v>0.59396344136984602</c:v>
                </c:pt>
                <c:pt idx="39">
                  <c:v>0.78390049202718937</c:v>
                </c:pt>
                <c:pt idx="40">
                  <c:v>0.87854352494596599</c:v>
                </c:pt>
                <c:pt idx="41">
                  <c:v>0.92088011574051731</c:v>
                </c:pt>
                <c:pt idx="42">
                  <c:v>0.8419340953983534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5A-42FE-B37A-CED3C552AA86}"/>
            </c:ext>
          </c:extLst>
        </c:ser>
        <c:ser>
          <c:idx val="1"/>
          <c:order val="1"/>
          <c:tx>
            <c:strRef>
              <c:f>汇总!$C$1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汇总!$A$2:$A$44</c:f>
              <c:numCache>
                <c:formatCode>m/d/yyyy</c:formatCode>
                <c:ptCount val="43"/>
                <c:pt idx="0">
                  <c:v>43129</c:v>
                </c:pt>
                <c:pt idx="1">
                  <c:v>43128</c:v>
                </c:pt>
                <c:pt idx="2">
                  <c:v>43127</c:v>
                </c:pt>
                <c:pt idx="3">
                  <c:v>43126</c:v>
                </c:pt>
                <c:pt idx="4">
                  <c:v>43125</c:v>
                </c:pt>
                <c:pt idx="5">
                  <c:v>43124</c:v>
                </c:pt>
                <c:pt idx="6">
                  <c:v>43123</c:v>
                </c:pt>
                <c:pt idx="7">
                  <c:v>43122</c:v>
                </c:pt>
                <c:pt idx="8">
                  <c:v>43121</c:v>
                </c:pt>
                <c:pt idx="9">
                  <c:v>43120</c:v>
                </c:pt>
                <c:pt idx="10">
                  <c:v>43119</c:v>
                </c:pt>
                <c:pt idx="11">
                  <c:v>43118</c:v>
                </c:pt>
                <c:pt idx="12">
                  <c:v>43117</c:v>
                </c:pt>
                <c:pt idx="13">
                  <c:v>43116</c:v>
                </c:pt>
                <c:pt idx="14">
                  <c:v>43115</c:v>
                </c:pt>
                <c:pt idx="15">
                  <c:v>43114</c:v>
                </c:pt>
                <c:pt idx="16">
                  <c:v>43113</c:v>
                </c:pt>
                <c:pt idx="17">
                  <c:v>43112</c:v>
                </c:pt>
                <c:pt idx="18">
                  <c:v>43111</c:v>
                </c:pt>
                <c:pt idx="19">
                  <c:v>43110</c:v>
                </c:pt>
                <c:pt idx="20">
                  <c:v>43109</c:v>
                </c:pt>
                <c:pt idx="21">
                  <c:v>43108</c:v>
                </c:pt>
                <c:pt idx="22">
                  <c:v>43107</c:v>
                </c:pt>
                <c:pt idx="23">
                  <c:v>43106</c:v>
                </c:pt>
                <c:pt idx="24">
                  <c:v>43105</c:v>
                </c:pt>
                <c:pt idx="25">
                  <c:v>43104</c:v>
                </c:pt>
                <c:pt idx="26">
                  <c:v>43103</c:v>
                </c:pt>
                <c:pt idx="27">
                  <c:v>43102</c:v>
                </c:pt>
                <c:pt idx="28">
                  <c:v>43101</c:v>
                </c:pt>
                <c:pt idx="29">
                  <c:v>43100</c:v>
                </c:pt>
                <c:pt idx="30">
                  <c:v>43099</c:v>
                </c:pt>
                <c:pt idx="31">
                  <c:v>43098</c:v>
                </c:pt>
                <c:pt idx="32">
                  <c:v>43097</c:v>
                </c:pt>
                <c:pt idx="33">
                  <c:v>43096</c:v>
                </c:pt>
                <c:pt idx="34">
                  <c:v>43095</c:v>
                </c:pt>
                <c:pt idx="35">
                  <c:v>43094</c:v>
                </c:pt>
                <c:pt idx="36">
                  <c:v>43093</c:v>
                </c:pt>
                <c:pt idx="37">
                  <c:v>43092</c:v>
                </c:pt>
                <c:pt idx="38">
                  <c:v>43091</c:v>
                </c:pt>
                <c:pt idx="39">
                  <c:v>43090</c:v>
                </c:pt>
                <c:pt idx="40">
                  <c:v>43089</c:v>
                </c:pt>
                <c:pt idx="41">
                  <c:v>43088</c:v>
                </c:pt>
                <c:pt idx="42">
                  <c:v>43087</c:v>
                </c:pt>
              </c:numCache>
            </c:numRef>
          </c:cat>
          <c:val>
            <c:numRef>
              <c:f>汇总!$C$2:$C$44</c:f>
              <c:numCache>
                <c:formatCode>0.000000_);[Red]\(0.000000\)</c:formatCode>
                <c:ptCount val="43"/>
                <c:pt idx="0">
                  <c:v>0.93929051133011099</c:v>
                </c:pt>
                <c:pt idx="1">
                  <c:v>0.98002547304363219</c:v>
                </c:pt>
                <c:pt idx="2">
                  <c:v>0.95128899056109928</c:v>
                </c:pt>
                <c:pt idx="3">
                  <c:v>0.92889681830257442</c:v>
                </c:pt>
                <c:pt idx="4">
                  <c:v>0.93621397819396013</c:v>
                </c:pt>
                <c:pt idx="5">
                  <c:v>0.94452893261598936</c:v>
                </c:pt>
                <c:pt idx="6">
                  <c:v>0.90370250640382588</c:v>
                </c:pt>
                <c:pt idx="7">
                  <c:v>0.90894092768970425</c:v>
                </c:pt>
                <c:pt idx="8">
                  <c:v>0.96454302790981383</c:v>
                </c:pt>
                <c:pt idx="9">
                  <c:v>1.0725626008063958</c:v>
                </c:pt>
                <c:pt idx="10">
                  <c:v>0.96515001958262192</c:v>
                </c:pt>
                <c:pt idx="11">
                  <c:v>0.95413270497343317</c:v>
                </c:pt>
                <c:pt idx="12">
                  <c:v>0.93032699046316358</c:v>
                </c:pt>
                <c:pt idx="13">
                  <c:v>0.95542983786326974</c:v>
                </c:pt>
                <c:pt idx="14">
                  <c:v>1.1491100712155968</c:v>
                </c:pt>
                <c:pt idx="15">
                  <c:v>1.1451355230018669</c:v>
                </c:pt>
                <c:pt idx="16">
                  <c:v>1.1940440849122429</c:v>
                </c:pt>
                <c:pt idx="17">
                  <c:v>1.1624805179262199</c:v>
                </c:pt>
                <c:pt idx="18">
                  <c:v>1.1146861599083957</c:v>
                </c:pt>
                <c:pt idx="19">
                  <c:v>1.245023070473704</c:v>
                </c:pt>
                <c:pt idx="20">
                  <c:v>1.2136008577128556</c:v>
                </c:pt>
                <c:pt idx="21">
                  <c:v>1.2613869007762577</c:v>
                </c:pt>
                <c:pt idx="22">
                  <c:v>1.3701049298442898</c:v>
                </c:pt>
                <c:pt idx="23">
                  <c:v>1.4573620615490648</c:v>
                </c:pt>
                <c:pt idx="24">
                  <c:v>1.4492549809875863</c:v>
                </c:pt>
                <c:pt idx="25">
                  <c:v>1.2970663702011853</c:v>
                </c:pt>
                <c:pt idx="26">
                  <c:v>1.2639562216926647</c:v>
                </c:pt>
                <c:pt idx="27">
                  <c:v>1.2457547864628427</c:v>
                </c:pt>
                <c:pt idx="28">
                  <c:v>1.1355899553253774</c:v>
                </c:pt>
                <c:pt idx="29">
                  <c:v>1.1770982078001473</c:v>
                </c:pt>
                <c:pt idx="30">
                  <c:v>1.0769695266500712</c:v>
                </c:pt>
                <c:pt idx="31">
                  <c:v>1.2186563500014496</c:v>
                </c:pt>
                <c:pt idx="32">
                  <c:v>1.214523817653701</c:v>
                </c:pt>
                <c:pt idx="33">
                  <c:v>1.3169640561331011</c:v>
                </c:pt>
                <c:pt idx="34">
                  <c:v>1.3386910320378635</c:v>
                </c:pt>
                <c:pt idx="35">
                  <c:v>1.1663053969603534</c:v>
                </c:pt>
                <c:pt idx="36">
                  <c:v>1.1579239229029479</c:v>
                </c:pt>
                <c:pt idx="37">
                  <c:v>1.2222317804029221</c:v>
                </c:pt>
                <c:pt idx="38">
                  <c:v>1.1501078657462402</c:v>
                </c:pt>
                <c:pt idx="39">
                  <c:v>1.3140039323588586</c:v>
                </c:pt>
                <c:pt idx="40">
                  <c:v>1.3823279128446728</c:v>
                </c:pt>
                <c:pt idx="41">
                  <c:v>1.4781245027408718</c:v>
                </c:pt>
                <c:pt idx="42">
                  <c:v>1.5893370181355129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5A-42FE-B37A-CED3C552AA86}"/>
            </c:ext>
          </c:extLst>
        </c:ser>
        <c:ser>
          <c:idx val="2"/>
          <c:order val="2"/>
          <c:tx>
            <c:strRef>
              <c:f>汇总!$D$1</c:f>
              <c:strCache>
                <c:ptCount val="1"/>
                <c:pt idx="0">
                  <c:v>Siacoin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汇总!$A$2:$A$44</c:f>
              <c:numCache>
                <c:formatCode>m/d/yyyy</c:formatCode>
                <c:ptCount val="43"/>
                <c:pt idx="0">
                  <c:v>43129</c:v>
                </c:pt>
                <c:pt idx="1">
                  <c:v>43128</c:v>
                </c:pt>
                <c:pt idx="2">
                  <c:v>43127</c:v>
                </c:pt>
                <c:pt idx="3">
                  <c:v>43126</c:v>
                </c:pt>
                <c:pt idx="4">
                  <c:v>43125</c:v>
                </c:pt>
                <c:pt idx="5">
                  <c:v>43124</c:v>
                </c:pt>
                <c:pt idx="6">
                  <c:v>43123</c:v>
                </c:pt>
                <c:pt idx="7">
                  <c:v>43122</c:v>
                </c:pt>
                <c:pt idx="8">
                  <c:v>43121</c:v>
                </c:pt>
                <c:pt idx="9">
                  <c:v>43120</c:v>
                </c:pt>
                <c:pt idx="10">
                  <c:v>43119</c:v>
                </c:pt>
                <c:pt idx="11">
                  <c:v>43118</c:v>
                </c:pt>
                <c:pt idx="12">
                  <c:v>43117</c:v>
                </c:pt>
                <c:pt idx="13">
                  <c:v>43116</c:v>
                </c:pt>
                <c:pt idx="14">
                  <c:v>43115</c:v>
                </c:pt>
                <c:pt idx="15">
                  <c:v>43114</c:v>
                </c:pt>
                <c:pt idx="16">
                  <c:v>43113</c:v>
                </c:pt>
                <c:pt idx="17">
                  <c:v>43112</c:v>
                </c:pt>
                <c:pt idx="18">
                  <c:v>43111</c:v>
                </c:pt>
                <c:pt idx="19">
                  <c:v>43110</c:v>
                </c:pt>
                <c:pt idx="20">
                  <c:v>43109</c:v>
                </c:pt>
                <c:pt idx="21">
                  <c:v>43108</c:v>
                </c:pt>
                <c:pt idx="22">
                  <c:v>43107</c:v>
                </c:pt>
                <c:pt idx="23">
                  <c:v>43106</c:v>
                </c:pt>
                <c:pt idx="24">
                  <c:v>43105</c:v>
                </c:pt>
                <c:pt idx="25">
                  <c:v>43104</c:v>
                </c:pt>
                <c:pt idx="26">
                  <c:v>43103</c:v>
                </c:pt>
                <c:pt idx="27">
                  <c:v>43102</c:v>
                </c:pt>
                <c:pt idx="28">
                  <c:v>43101</c:v>
                </c:pt>
                <c:pt idx="29">
                  <c:v>43100</c:v>
                </c:pt>
                <c:pt idx="30">
                  <c:v>43099</c:v>
                </c:pt>
                <c:pt idx="31">
                  <c:v>43098</c:v>
                </c:pt>
                <c:pt idx="32">
                  <c:v>43097</c:v>
                </c:pt>
                <c:pt idx="33">
                  <c:v>43096</c:v>
                </c:pt>
                <c:pt idx="34">
                  <c:v>43095</c:v>
                </c:pt>
                <c:pt idx="35">
                  <c:v>43094</c:v>
                </c:pt>
                <c:pt idx="36">
                  <c:v>43093</c:v>
                </c:pt>
                <c:pt idx="37">
                  <c:v>43092</c:v>
                </c:pt>
                <c:pt idx="38">
                  <c:v>43091</c:v>
                </c:pt>
                <c:pt idx="39">
                  <c:v>43090</c:v>
                </c:pt>
                <c:pt idx="40">
                  <c:v>43089</c:v>
                </c:pt>
                <c:pt idx="41">
                  <c:v>43088</c:v>
                </c:pt>
                <c:pt idx="42">
                  <c:v>43087</c:v>
                </c:pt>
              </c:numCache>
            </c:numRef>
          </c:cat>
          <c:val>
            <c:numRef>
              <c:f>汇总!$D$2:$D$44</c:f>
              <c:numCache>
                <c:formatCode>0.000000_);[Red]\(0.000000\)</c:formatCode>
                <c:ptCount val="43"/>
                <c:pt idx="0">
                  <c:v>1.3690821697018183</c:v>
                </c:pt>
                <c:pt idx="1">
                  <c:v>1.690347384614558</c:v>
                </c:pt>
                <c:pt idx="2">
                  <c:v>1.8569491689241249</c:v>
                </c:pt>
                <c:pt idx="3">
                  <c:v>1.6931467227250228</c:v>
                </c:pt>
                <c:pt idx="4">
                  <c:v>1.6444876396872399</c:v>
                </c:pt>
                <c:pt idx="5">
                  <c:v>1.6980043976814172</c:v>
                </c:pt>
                <c:pt idx="6">
                  <c:v>1.6331667870346251</c:v>
                </c:pt>
                <c:pt idx="7">
                  <c:v>1.5985867280230028</c:v>
                </c:pt>
                <c:pt idx="8">
                  <c:v>1.612295251416896</c:v>
                </c:pt>
                <c:pt idx="9">
                  <c:v>1.7774561999343117</c:v>
                </c:pt>
                <c:pt idx="10">
                  <c:v>2.0835308889240887</c:v>
                </c:pt>
                <c:pt idx="11">
                  <c:v>2.0099247633136352</c:v>
                </c:pt>
                <c:pt idx="12">
                  <c:v>2.1278674645854188</c:v>
                </c:pt>
                <c:pt idx="13">
                  <c:v>1.9882298929575342</c:v>
                </c:pt>
                <c:pt idx="14">
                  <c:v>1.4975635556247631</c:v>
                </c:pt>
                <c:pt idx="15">
                  <c:v>2.3253443015839341</c:v>
                </c:pt>
                <c:pt idx="16">
                  <c:v>2.4506146820272283</c:v>
                </c:pt>
                <c:pt idx="17">
                  <c:v>2.6538960289312659</c:v>
                </c:pt>
                <c:pt idx="18">
                  <c:v>2.6930044290039343</c:v>
                </c:pt>
                <c:pt idx="19">
                  <c:v>2.6673987186405665</c:v>
                </c:pt>
                <c:pt idx="20">
                  <c:v>2.8329301677902494</c:v>
                </c:pt>
                <c:pt idx="21">
                  <c:v>3.1538248820707215</c:v>
                </c:pt>
                <c:pt idx="22">
                  <c:v>3.2365700232771037</c:v>
                </c:pt>
                <c:pt idx="23">
                  <c:v>3.7740017737494025</c:v>
                </c:pt>
                <c:pt idx="24">
                  <c:v>3.8700026042435733</c:v>
                </c:pt>
                <c:pt idx="25">
                  <c:v>2.8879289283134968</c:v>
                </c:pt>
                <c:pt idx="26">
                  <c:v>1.6099487474125358</c:v>
                </c:pt>
                <c:pt idx="27">
                  <c:v>1.3565263149416458</c:v>
                </c:pt>
                <c:pt idx="28">
                  <c:v>1.2647244916131719</c:v>
                </c:pt>
                <c:pt idx="29">
                  <c:v>1.2667004949852645</c:v>
                </c:pt>
                <c:pt idx="30">
                  <c:v>1.2494104654794533</c:v>
                </c:pt>
                <c:pt idx="31">
                  <c:v>1.1891011958937072</c:v>
                </c:pt>
                <c:pt idx="32">
                  <c:v>1.3262687633064763</c:v>
                </c:pt>
                <c:pt idx="33">
                  <c:v>1.1814441828268478</c:v>
                </c:pt>
                <c:pt idx="34">
                  <c:v>1.1925592017948694</c:v>
                </c:pt>
                <c:pt idx="35">
                  <c:v>1.216888743313761</c:v>
                </c:pt>
                <c:pt idx="36">
                  <c:v>1.1535331351960383</c:v>
                </c:pt>
                <c:pt idx="37">
                  <c:v>1.3917238750070471</c:v>
                </c:pt>
                <c:pt idx="38">
                  <c:v>1.1720993335463261</c:v>
                </c:pt>
                <c:pt idx="39">
                  <c:v>0.78998968146789816</c:v>
                </c:pt>
                <c:pt idx="40">
                  <c:v>1.0316795939169878</c:v>
                </c:pt>
                <c:pt idx="41">
                  <c:v>0.9871371845710647</c:v>
                </c:pt>
                <c:pt idx="42">
                  <c:v>0.66648947071210374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0E-46A0-8E4E-03A17BBE0086}"/>
            </c:ext>
          </c:extLst>
        </c:ser>
        <c:ser>
          <c:idx val="3"/>
          <c:order val="3"/>
          <c:tx>
            <c:strRef>
              <c:f>汇总!$E$1</c:f>
              <c:strCache>
                <c:ptCount val="1"/>
                <c:pt idx="0">
                  <c:v>Filecoin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汇总!$A$2:$A$44</c:f>
              <c:numCache>
                <c:formatCode>m/d/yyyy</c:formatCode>
                <c:ptCount val="43"/>
                <c:pt idx="0">
                  <c:v>43129</c:v>
                </c:pt>
                <c:pt idx="1">
                  <c:v>43128</c:v>
                </c:pt>
                <c:pt idx="2">
                  <c:v>43127</c:v>
                </c:pt>
                <c:pt idx="3">
                  <c:v>43126</c:v>
                </c:pt>
                <c:pt idx="4">
                  <c:v>43125</c:v>
                </c:pt>
                <c:pt idx="5">
                  <c:v>43124</c:v>
                </c:pt>
                <c:pt idx="6">
                  <c:v>43123</c:v>
                </c:pt>
                <c:pt idx="7">
                  <c:v>43122</c:v>
                </c:pt>
                <c:pt idx="8">
                  <c:v>43121</c:v>
                </c:pt>
                <c:pt idx="9">
                  <c:v>43120</c:v>
                </c:pt>
                <c:pt idx="10">
                  <c:v>43119</c:v>
                </c:pt>
                <c:pt idx="11">
                  <c:v>43118</c:v>
                </c:pt>
                <c:pt idx="12">
                  <c:v>43117</c:v>
                </c:pt>
                <c:pt idx="13">
                  <c:v>43116</c:v>
                </c:pt>
                <c:pt idx="14">
                  <c:v>43115</c:v>
                </c:pt>
                <c:pt idx="15">
                  <c:v>43114</c:v>
                </c:pt>
                <c:pt idx="16">
                  <c:v>43113</c:v>
                </c:pt>
                <c:pt idx="17">
                  <c:v>43112</c:v>
                </c:pt>
                <c:pt idx="18">
                  <c:v>43111</c:v>
                </c:pt>
                <c:pt idx="19">
                  <c:v>43110</c:v>
                </c:pt>
                <c:pt idx="20">
                  <c:v>43109</c:v>
                </c:pt>
                <c:pt idx="21">
                  <c:v>43108</c:v>
                </c:pt>
                <c:pt idx="22">
                  <c:v>43107</c:v>
                </c:pt>
                <c:pt idx="23">
                  <c:v>43106</c:v>
                </c:pt>
                <c:pt idx="24">
                  <c:v>43105</c:v>
                </c:pt>
                <c:pt idx="25">
                  <c:v>43104</c:v>
                </c:pt>
                <c:pt idx="26">
                  <c:v>43103</c:v>
                </c:pt>
                <c:pt idx="27">
                  <c:v>43102</c:v>
                </c:pt>
                <c:pt idx="28">
                  <c:v>43101</c:v>
                </c:pt>
                <c:pt idx="29">
                  <c:v>43100</c:v>
                </c:pt>
                <c:pt idx="30">
                  <c:v>43099</c:v>
                </c:pt>
                <c:pt idx="31">
                  <c:v>43098</c:v>
                </c:pt>
                <c:pt idx="32">
                  <c:v>43097</c:v>
                </c:pt>
                <c:pt idx="33">
                  <c:v>43096</c:v>
                </c:pt>
                <c:pt idx="34">
                  <c:v>43095</c:v>
                </c:pt>
                <c:pt idx="35">
                  <c:v>43094</c:v>
                </c:pt>
                <c:pt idx="36">
                  <c:v>43093</c:v>
                </c:pt>
                <c:pt idx="37">
                  <c:v>43092</c:v>
                </c:pt>
                <c:pt idx="38">
                  <c:v>43091</c:v>
                </c:pt>
                <c:pt idx="39">
                  <c:v>43090</c:v>
                </c:pt>
                <c:pt idx="40">
                  <c:v>43089</c:v>
                </c:pt>
                <c:pt idx="41">
                  <c:v>43088</c:v>
                </c:pt>
                <c:pt idx="42">
                  <c:v>43087</c:v>
                </c:pt>
              </c:numCache>
            </c:numRef>
          </c:cat>
          <c:val>
            <c:numRef>
              <c:f>汇总!$E$2:$E$44</c:f>
              <c:numCache>
                <c:formatCode>0.000000_);[Red]\(0.000000\)</c:formatCode>
                <c:ptCount val="43"/>
                <c:pt idx="0">
                  <c:v>1.0654754960468804</c:v>
                </c:pt>
                <c:pt idx="1">
                  <c:v>1.0817456542613808</c:v>
                </c:pt>
                <c:pt idx="2">
                  <c:v>1.1274779908643009</c:v>
                </c:pt>
                <c:pt idx="3">
                  <c:v>1.0755893781802186</c:v>
                </c:pt>
                <c:pt idx="4">
                  <c:v>1.0799867182381915</c:v>
                </c:pt>
                <c:pt idx="5">
                  <c:v>1.0641562940294884</c:v>
                </c:pt>
                <c:pt idx="6">
                  <c:v>1.0505245398497718</c:v>
                </c:pt>
                <c:pt idx="7">
                  <c:v>1.0276583715483119</c:v>
                </c:pt>
                <c:pt idx="8">
                  <c:v>1.0258994355251225</c:v>
                </c:pt>
                <c:pt idx="9">
                  <c:v>1.0404106577164338</c:v>
                </c:pt>
                <c:pt idx="10">
                  <c:v>1.1068104925918274</c:v>
                </c:pt>
                <c:pt idx="11">
                  <c:v>1.0333749136236767</c:v>
                </c:pt>
                <c:pt idx="12">
                  <c:v>1.0267789035367172</c:v>
                </c:pt>
                <c:pt idx="13">
                  <c:v>1.0962568764526919</c:v>
                </c:pt>
                <c:pt idx="14">
                  <c:v>1.0571205499367313</c:v>
                </c:pt>
                <c:pt idx="15">
                  <c:v>1.1727705934614239</c:v>
                </c:pt>
                <c:pt idx="16">
                  <c:v>1.1652951153628694</c:v>
                </c:pt>
                <c:pt idx="17">
                  <c:v>1.1811255395715727</c:v>
                </c:pt>
                <c:pt idx="18">
                  <c:v>1.2163042600353575</c:v>
                </c:pt>
                <c:pt idx="19">
                  <c:v>1.1309958629106793</c:v>
                </c:pt>
                <c:pt idx="20">
                  <c:v>1.0966966104584894</c:v>
                </c:pt>
                <c:pt idx="21">
                  <c:v>1.2013533038382489</c:v>
                </c:pt>
                <c:pt idx="22">
                  <c:v>1.1468262871193824</c:v>
                </c:pt>
                <c:pt idx="23">
                  <c:v>1.1441878830845986</c:v>
                </c:pt>
                <c:pt idx="24">
                  <c:v>1.0760291121860157</c:v>
                </c:pt>
                <c:pt idx="25">
                  <c:v>1.06063842198311</c:v>
                </c:pt>
                <c:pt idx="26">
                  <c:v>0.89793683983810557</c:v>
                </c:pt>
                <c:pt idx="27">
                  <c:v>0.8719925334960642</c:v>
                </c:pt>
                <c:pt idx="28">
                  <c:v>0.88430508565838895</c:v>
                </c:pt>
                <c:pt idx="29">
                  <c:v>0.85660184329315847</c:v>
                </c:pt>
                <c:pt idx="30">
                  <c:v>0.88298588364099695</c:v>
                </c:pt>
                <c:pt idx="31">
                  <c:v>0.82274232484676568</c:v>
                </c:pt>
                <c:pt idx="32">
                  <c:v>0.88034747960621318</c:v>
                </c:pt>
                <c:pt idx="33">
                  <c:v>0.95026518652798531</c:v>
                </c:pt>
                <c:pt idx="34">
                  <c:v>1.0434887957570149</c:v>
                </c:pt>
                <c:pt idx="35">
                  <c:v>1.0289775735657036</c:v>
                </c:pt>
                <c:pt idx="36">
                  <c:v>1.0659152300526775</c:v>
                </c:pt>
                <c:pt idx="37">
                  <c:v>1.0747099101686239</c:v>
                </c:pt>
                <c:pt idx="38">
                  <c:v>1.1820050075831672</c:v>
                </c:pt>
                <c:pt idx="39">
                  <c:v>1.0149060853801897</c:v>
                </c:pt>
                <c:pt idx="40">
                  <c:v>1.144627617090396</c:v>
                </c:pt>
                <c:pt idx="41">
                  <c:v>0.86935412946128043</c:v>
                </c:pt>
                <c:pt idx="42">
                  <c:v>0.82186285683517102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0E-46A0-8E4E-03A17BBE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565105432"/>
        <c:axId val="565107392"/>
      </c:lineChart>
      <c:dateAx>
        <c:axId val="56510543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107392"/>
        <c:crosses val="autoZero"/>
        <c:auto val="1"/>
        <c:lblOffset val="100"/>
        <c:baseTimeUnit val="days"/>
      </c:dateAx>
      <c:valAx>
        <c:axId val="5651073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510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7167429276679207E-2"/>
          <c:y val="0.21019593979324014"/>
          <c:w val="0.21323640371442276"/>
          <c:h val="0.24945824629064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GNX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Sheet2!$A$2:$A$44</c:f>
              <c:numCache>
                <c:formatCode>m/d/yyyy</c:formatCode>
                <c:ptCount val="43"/>
                <c:pt idx="0">
                  <c:v>43129</c:v>
                </c:pt>
                <c:pt idx="1">
                  <c:v>43128</c:v>
                </c:pt>
                <c:pt idx="2">
                  <c:v>43127</c:v>
                </c:pt>
                <c:pt idx="3">
                  <c:v>43126</c:v>
                </c:pt>
                <c:pt idx="4">
                  <c:v>43125</c:v>
                </c:pt>
                <c:pt idx="5">
                  <c:v>43124</c:v>
                </c:pt>
                <c:pt idx="6">
                  <c:v>43123</c:v>
                </c:pt>
                <c:pt idx="7">
                  <c:v>43122</c:v>
                </c:pt>
                <c:pt idx="8">
                  <c:v>43121</c:v>
                </c:pt>
                <c:pt idx="9">
                  <c:v>43120</c:v>
                </c:pt>
                <c:pt idx="10">
                  <c:v>43119</c:v>
                </c:pt>
                <c:pt idx="11">
                  <c:v>43118</c:v>
                </c:pt>
                <c:pt idx="12">
                  <c:v>43117</c:v>
                </c:pt>
                <c:pt idx="13">
                  <c:v>43116</c:v>
                </c:pt>
                <c:pt idx="14">
                  <c:v>43115</c:v>
                </c:pt>
                <c:pt idx="15">
                  <c:v>43114</c:v>
                </c:pt>
                <c:pt idx="16">
                  <c:v>43113</c:v>
                </c:pt>
                <c:pt idx="17">
                  <c:v>43112</c:v>
                </c:pt>
                <c:pt idx="18">
                  <c:v>43111</c:v>
                </c:pt>
                <c:pt idx="19">
                  <c:v>43110</c:v>
                </c:pt>
                <c:pt idx="20">
                  <c:v>43109</c:v>
                </c:pt>
                <c:pt idx="21">
                  <c:v>43108</c:v>
                </c:pt>
                <c:pt idx="22">
                  <c:v>43107</c:v>
                </c:pt>
                <c:pt idx="23">
                  <c:v>43106</c:v>
                </c:pt>
                <c:pt idx="24">
                  <c:v>43105</c:v>
                </c:pt>
                <c:pt idx="25">
                  <c:v>43104</c:v>
                </c:pt>
                <c:pt idx="26">
                  <c:v>43103</c:v>
                </c:pt>
                <c:pt idx="27">
                  <c:v>43102</c:v>
                </c:pt>
                <c:pt idx="28">
                  <c:v>43101</c:v>
                </c:pt>
                <c:pt idx="29">
                  <c:v>43100</c:v>
                </c:pt>
                <c:pt idx="30">
                  <c:v>43099</c:v>
                </c:pt>
                <c:pt idx="31">
                  <c:v>43098</c:v>
                </c:pt>
                <c:pt idx="32">
                  <c:v>43097</c:v>
                </c:pt>
                <c:pt idx="33">
                  <c:v>43096</c:v>
                </c:pt>
                <c:pt idx="34">
                  <c:v>43095</c:v>
                </c:pt>
                <c:pt idx="35">
                  <c:v>43094</c:v>
                </c:pt>
                <c:pt idx="36">
                  <c:v>43093</c:v>
                </c:pt>
                <c:pt idx="37">
                  <c:v>43092</c:v>
                </c:pt>
                <c:pt idx="38">
                  <c:v>43091</c:v>
                </c:pt>
                <c:pt idx="39">
                  <c:v>43090</c:v>
                </c:pt>
                <c:pt idx="40">
                  <c:v>43089</c:v>
                </c:pt>
                <c:pt idx="41">
                  <c:v>43088</c:v>
                </c:pt>
                <c:pt idx="42">
                  <c:v>43087</c:v>
                </c:pt>
              </c:numCache>
            </c:numRef>
          </c:cat>
          <c:val>
            <c:numRef>
              <c:f>Sheet2!$B$2:$B$44</c:f>
              <c:numCache>
                <c:formatCode>0.00%</c:formatCode>
                <c:ptCount val="43"/>
                <c:pt idx="0">
                  <c:v>0.1844912735480122</c:v>
                </c:pt>
                <c:pt idx="1">
                  <c:v>0.18414936646628965</c:v>
                </c:pt>
                <c:pt idx="2">
                  <c:v>0.22563632706876113</c:v>
                </c:pt>
                <c:pt idx="3">
                  <c:v>0.1727859840443362</c:v>
                </c:pt>
                <c:pt idx="4">
                  <c:v>0.19033497955261569</c:v>
                </c:pt>
                <c:pt idx="5">
                  <c:v>0.13609913070683133</c:v>
                </c:pt>
                <c:pt idx="6">
                  <c:v>2.4948043531699104E-2</c:v>
                </c:pt>
                <c:pt idx="7">
                  <c:v>1.1703054816867287E-2</c:v>
                </c:pt>
                <c:pt idx="8">
                  <c:v>4.186909204674949E-2</c:v>
                </c:pt>
                <c:pt idx="9">
                  <c:v>0.35528168227222956</c:v>
                </c:pt>
                <c:pt idx="10">
                  <c:v>7.4879885584035355E-2</c:v>
                </c:pt>
                <c:pt idx="11">
                  <c:v>-1.0290732753804654E-2</c:v>
                </c:pt>
                <c:pt idx="12">
                  <c:v>-3.4874522335694658E-2</c:v>
                </c:pt>
                <c:pt idx="13">
                  <c:v>-3.0610739904802342E-2</c:v>
                </c:pt>
                <c:pt idx="14">
                  <c:v>0.24743793157388994</c:v>
                </c:pt>
                <c:pt idx="15">
                  <c:v>0.43492815481910219</c:v>
                </c:pt>
                <c:pt idx="16">
                  <c:v>0.65037431004044777</c:v>
                </c:pt>
                <c:pt idx="17">
                  <c:v>0.64797649109477318</c:v>
                </c:pt>
                <c:pt idx="18">
                  <c:v>1.1293213256162149</c:v>
                </c:pt>
                <c:pt idx="19">
                  <c:v>1.4358086214217081</c:v>
                </c:pt>
                <c:pt idx="20">
                  <c:v>1.6369304341996469</c:v>
                </c:pt>
                <c:pt idx="21">
                  <c:v>1.1189412053900645</c:v>
                </c:pt>
                <c:pt idx="22">
                  <c:v>0.89303224653064883</c:v>
                </c:pt>
                <c:pt idx="23">
                  <c:v>0.55749178752597817</c:v>
                </c:pt>
                <c:pt idx="24">
                  <c:v>0.24419763570135644</c:v>
                </c:pt>
                <c:pt idx="25">
                  <c:v>0.34184227580504589</c:v>
                </c:pt>
                <c:pt idx="26">
                  <c:v>0.23796062481843161</c:v>
                </c:pt>
                <c:pt idx="27">
                  <c:v>0.20013184652171012</c:v>
                </c:pt>
                <c:pt idx="28">
                  <c:v>0.18693602091666861</c:v>
                </c:pt>
                <c:pt idx="29">
                  <c:v>-0.22386645511631542</c:v>
                </c:pt>
                <c:pt idx="30">
                  <c:v>-0.42865538894723909</c:v>
                </c:pt>
                <c:pt idx="31">
                  <c:v>-0.37678607343180848</c:v>
                </c:pt>
                <c:pt idx="32">
                  <c:v>-0.41998256944289258</c:v>
                </c:pt>
                <c:pt idx="33">
                  <c:v>-0.36772441842275805</c:v>
                </c:pt>
                <c:pt idx="34">
                  <c:v>-0.29160651634673407</c:v>
                </c:pt>
                <c:pt idx="35">
                  <c:v>-0.32214127690004246</c:v>
                </c:pt>
                <c:pt idx="36">
                  <c:v>-0.31244944021095444</c:v>
                </c:pt>
                <c:pt idx="37">
                  <c:v>-0.25967507653802313</c:v>
                </c:pt>
                <c:pt idx="38">
                  <c:v>-0.29452501731882275</c:v>
                </c:pt>
                <c:pt idx="39">
                  <c:v>-6.8928914612617076E-2</c:v>
                </c:pt>
                <c:pt idx="40">
                  <c:v>4.3482535922590326E-2</c:v>
                </c:pt>
                <c:pt idx="41">
                  <c:v>9.3767458490692457E-2</c:v>
                </c:pt>
                <c:pt idx="4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4F-4480-9116-892502F432B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Sheet2!$A$2:$A$44</c:f>
              <c:numCache>
                <c:formatCode>m/d/yyyy</c:formatCode>
                <c:ptCount val="43"/>
                <c:pt idx="0">
                  <c:v>43129</c:v>
                </c:pt>
                <c:pt idx="1">
                  <c:v>43128</c:v>
                </c:pt>
                <c:pt idx="2">
                  <c:v>43127</c:v>
                </c:pt>
                <c:pt idx="3">
                  <c:v>43126</c:v>
                </c:pt>
                <c:pt idx="4">
                  <c:v>43125</c:v>
                </c:pt>
                <c:pt idx="5">
                  <c:v>43124</c:v>
                </c:pt>
                <c:pt idx="6">
                  <c:v>43123</c:v>
                </c:pt>
                <c:pt idx="7">
                  <c:v>43122</c:v>
                </c:pt>
                <c:pt idx="8">
                  <c:v>43121</c:v>
                </c:pt>
                <c:pt idx="9">
                  <c:v>43120</c:v>
                </c:pt>
                <c:pt idx="10">
                  <c:v>43119</c:v>
                </c:pt>
                <c:pt idx="11">
                  <c:v>43118</c:v>
                </c:pt>
                <c:pt idx="12">
                  <c:v>43117</c:v>
                </c:pt>
                <c:pt idx="13">
                  <c:v>43116</c:v>
                </c:pt>
                <c:pt idx="14">
                  <c:v>43115</c:v>
                </c:pt>
                <c:pt idx="15">
                  <c:v>43114</c:v>
                </c:pt>
                <c:pt idx="16">
                  <c:v>43113</c:v>
                </c:pt>
                <c:pt idx="17">
                  <c:v>43112</c:v>
                </c:pt>
                <c:pt idx="18">
                  <c:v>43111</c:v>
                </c:pt>
                <c:pt idx="19">
                  <c:v>43110</c:v>
                </c:pt>
                <c:pt idx="20">
                  <c:v>43109</c:v>
                </c:pt>
                <c:pt idx="21">
                  <c:v>43108</c:v>
                </c:pt>
                <c:pt idx="22">
                  <c:v>43107</c:v>
                </c:pt>
                <c:pt idx="23">
                  <c:v>43106</c:v>
                </c:pt>
                <c:pt idx="24">
                  <c:v>43105</c:v>
                </c:pt>
                <c:pt idx="25">
                  <c:v>43104</c:v>
                </c:pt>
                <c:pt idx="26">
                  <c:v>43103</c:v>
                </c:pt>
                <c:pt idx="27">
                  <c:v>43102</c:v>
                </c:pt>
                <c:pt idx="28">
                  <c:v>43101</c:v>
                </c:pt>
                <c:pt idx="29">
                  <c:v>43100</c:v>
                </c:pt>
                <c:pt idx="30">
                  <c:v>43099</c:v>
                </c:pt>
                <c:pt idx="31">
                  <c:v>43098</c:v>
                </c:pt>
                <c:pt idx="32">
                  <c:v>43097</c:v>
                </c:pt>
                <c:pt idx="33">
                  <c:v>43096</c:v>
                </c:pt>
                <c:pt idx="34">
                  <c:v>43095</c:v>
                </c:pt>
                <c:pt idx="35">
                  <c:v>43094</c:v>
                </c:pt>
                <c:pt idx="36">
                  <c:v>43093</c:v>
                </c:pt>
                <c:pt idx="37">
                  <c:v>43092</c:v>
                </c:pt>
                <c:pt idx="38">
                  <c:v>43091</c:v>
                </c:pt>
                <c:pt idx="39">
                  <c:v>43090</c:v>
                </c:pt>
                <c:pt idx="40">
                  <c:v>43089</c:v>
                </c:pt>
                <c:pt idx="41">
                  <c:v>43088</c:v>
                </c:pt>
                <c:pt idx="42">
                  <c:v>43087</c:v>
                </c:pt>
              </c:numCache>
            </c:numRef>
          </c:cat>
          <c:val>
            <c:numRef>
              <c:f>Sheet2!$C$2:$C$44</c:f>
              <c:numCache>
                <c:formatCode>0.00%</c:formatCode>
                <c:ptCount val="43"/>
                <c:pt idx="0">
                  <c:v>0.75383521426120592</c:v>
                </c:pt>
                <c:pt idx="1">
                  <c:v>0.82989518659456563</c:v>
                </c:pt>
                <c:pt idx="2">
                  <c:v>0.77623867212547193</c:v>
                </c:pt>
                <c:pt idx="3">
                  <c:v>0.73442819947927096</c:v>
                </c:pt>
                <c:pt idx="4">
                  <c:v>0.74809073788575309</c:v>
                </c:pt>
                <c:pt idx="5">
                  <c:v>0.7636163497113011</c:v>
                </c:pt>
                <c:pt idx="6">
                  <c:v>0.68738559564786028</c:v>
                </c:pt>
                <c:pt idx="7">
                  <c:v>0.69716673109795568</c:v>
                </c:pt>
                <c:pt idx="8">
                  <c:v>0.80098649737539529</c:v>
                </c:pt>
                <c:pt idx="9">
                  <c:v>1.0026797206010896</c:v>
                </c:pt>
                <c:pt idx="10">
                  <c:v>0.80211986703866023</c:v>
                </c:pt>
                <c:pt idx="11">
                  <c:v>0.78154843136980912</c:v>
                </c:pt>
                <c:pt idx="12">
                  <c:v>0.73709860471326527</c:v>
                </c:pt>
                <c:pt idx="13">
                  <c:v>0.78397042681459461</c:v>
                </c:pt>
                <c:pt idx="14">
                  <c:v>1.1456085030670846</c:v>
                </c:pt>
                <c:pt idx="15">
                  <c:v>1.1381872606144725</c:v>
                </c:pt>
                <c:pt idx="16">
                  <c:v>1.2295089093723459</c:v>
                </c:pt>
                <c:pt idx="17">
                  <c:v>1.1705736868825656</c:v>
                </c:pt>
                <c:pt idx="18">
                  <c:v>1.0813324701093157</c:v>
                </c:pt>
                <c:pt idx="19">
                  <c:v>1.3246964354747806</c:v>
                </c:pt>
                <c:pt idx="20">
                  <c:v>1.266025148386035</c:v>
                </c:pt>
                <c:pt idx="21">
                  <c:v>1.3552508395474594</c:v>
                </c:pt>
                <c:pt idx="22">
                  <c:v>1.5582482141664995</c:v>
                </c:pt>
                <c:pt idx="23">
                  <c:v>1.7211739846638006</c:v>
                </c:pt>
                <c:pt idx="24">
                  <c:v>1.706036513133891</c:v>
                </c:pt>
                <c:pt idx="25">
                  <c:v>1.4218712398908862</c:v>
                </c:pt>
                <c:pt idx="26">
                  <c:v>1.3600482536015539</c:v>
                </c:pt>
                <c:pt idx="27">
                  <c:v>1.326062689315429</c:v>
                </c:pt>
                <c:pt idx="28">
                  <c:v>1.1203638582387434</c:v>
                </c:pt>
                <c:pt idx="29">
                  <c:v>1.1978677124718793</c:v>
                </c:pt>
                <c:pt idx="30">
                  <c:v>1.0109082948686301</c:v>
                </c:pt>
                <c:pt idx="31">
                  <c:v>1.2754647203759681</c:v>
                </c:pt>
                <c:pt idx="32">
                  <c:v>1.2677484912986707</c:v>
                </c:pt>
                <c:pt idx="33">
                  <c:v>1.4590240289894223</c:v>
                </c:pt>
                <c:pt idx="34">
                  <c:v>1.499592452689579</c:v>
                </c:pt>
                <c:pt idx="35">
                  <c:v>1.1777154683223179</c:v>
                </c:pt>
                <c:pt idx="36">
                  <c:v>1.1620656516021652</c:v>
                </c:pt>
                <c:pt idx="37">
                  <c:v>1.2821407334609538</c:v>
                </c:pt>
                <c:pt idx="38">
                  <c:v>1.1474715764861503</c:v>
                </c:pt>
                <c:pt idx="39">
                  <c:v>1.4534969111795273</c:v>
                </c:pt>
                <c:pt idx="40">
                  <c:v>1.581070863550055</c:v>
                </c:pt>
                <c:pt idx="41">
                  <c:v>1.759941437392194</c:v>
                </c:pt>
                <c:pt idx="42">
                  <c:v>1.9675964955588987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4F-4480-9116-892502F432B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Sheet2!$A$2:$A$44</c:f>
              <c:numCache>
                <c:formatCode>m/d/yyyy</c:formatCode>
                <c:ptCount val="43"/>
                <c:pt idx="0">
                  <c:v>43129</c:v>
                </c:pt>
                <c:pt idx="1">
                  <c:v>43128</c:v>
                </c:pt>
                <c:pt idx="2">
                  <c:v>43127</c:v>
                </c:pt>
                <c:pt idx="3">
                  <c:v>43126</c:v>
                </c:pt>
                <c:pt idx="4">
                  <c:v>43125</c:v>
                </c:pt>
                <c:pt idx="5">
                  <c:v>43124</c:v>
                </c:pt>
                <c:pt idx="6">
                  <c:v>43123</c:v>
                </c:pt>
                <c:pt idx="7">
                  <c:v>43122</c:v>
                </c:pt>
                <c:pt idx="8">
                  <c:v>43121</c:v>
                </c:pt>
                <c:pt idx="9">
                  <c:v>43120</c:v>
                </c:pt>
                <c:pt idx="10">
                  <c:v>43119</c:v>
                </c:pt>
                <c:pt idx="11">
                  <c:v>43118</c:v>
                </c:pt>
                <c:pt idx="12">
                  <c:v>43117</c:v>
                </c:pt>
                <c:pt idx="13">
                  <c:v>43116</c:v>
                </c:pt>
                <c:pt idx="14">
                  <c:v>43115</c:v>
                </c:pt>
                <c:pt idx="15">
                  <c:v>43114</c:v>
                </c:pt>
                <c:pt idx="16">
                  <c:v>43113</c:v>
                </c:pt>
                <c:pt idx="17">
                  <c:v>43112</c:v>
                </c:pt>
                <c:pt idx="18">
                  <c:v>43111</c:v>
                </c:pt>
                <c:pt idx="19">
                  <c:v>43110</c:v>
                </c:pt>
                <c:pt idx="20">
                  <c:v>43109</c:v>
                </c:pt>
                <c:pt idx="21">
                  <c:v>43108</c:v>
                </c:pt>
                <c:pt idx="22">
                  <c:v>43107</c:v>
                </c:pt>
                <c:pt idx="23">
                  <c:v>43106</c:v>
                </c:pt>
                <c:pt idx="24">
                  <c:v>43105</c:v>
                </c:pt>
                <c:pt idx="25">
                  <c:v>43104</c:v>
                </c:pt>
                <c:pt idx="26">
                  <c:v>43103</c:v>
                </c:pt>
                <c:pt idx="27">
                  <c:v>43102</c:v>
                </c:pt>
                <c:pt idx="28">
                  <c:v>43101</c:v>
                </c:pt>
                <c:pt idx="29">
                  <c:v>43100</c:v>
                </c:pt>
                <c:pt idx="30">
                  <c:v>43099</c:v>
                </c:pt>
                <c:pt idx="31">
                  <c:v>43098</c:v>
                </c:pt>
                <c:pt idx="32">
                  <c:v>43097</c:v>
                </c:pt>
                <c:pt idx="33">
                  <c:v>43096</c:v>
                </c:pt>
                <c:pt idx="34">
                  <c:v>43095</c:v>
                </c:pt>
                <c:pt idx="35">
                  <c:v>43094</c:v>
                </c:pt>
                <c:pt idx="36">
                  <c:v>43093</c:v>
                </c:pt>
                <c:pt idx="37">
                  <c:v>43092</c:v>
                </c:pt>
                <c:pt idx="38">
                  <c:v>43091</c:v>
                </c:pt>
                <c:pt idx="39">
                  <c:v>43090</c:v>
                </c:pt>
                <c:pt idx="40">
                  <c:v>43089</c:v>
                </c:pt>
                <c:pt idx="41">
                  <c:v>43088</c:v>
                </c:pt>
                <c:pt idx="42">
                  <c:v>43087</c:v>
                </c:pt>
              </c:numCache>
            </c:numRef>
          </c:cat>
          <c:val>
            <c:numRef>
              <c:f>Sheet2!$D$2:$D$44</c:f>
              <c:numCache>
                <c:formatCode>0.00%</c:formatCode>
                <c:ptCount val="43"/>
                <c:pt idx="0">
                  <c:v>10.182189542483661</c:v>
                </c:pt>
                <c:pt idx="1">
                  <c:v>11.284313725490197</c:v>
                </c:pt>
                <c:pt idx="2">
                  <c:v>10.200708061002178</c:v>
                </c:pt>
                <c:pt idx="3">
                  <c:v>9.8788126361655788</c:v>
                </c:pt>
                <c:pt idx="4">
                  <c:v>10.232843137254902</c:v>
                </c:pt>
                <c:pt idx="5">
                  <c:v>9.8039215686274517</c:v>
                </c:pt>
                <c:pt idx="6">
                  <c:v>9.5751633986928102</c:v>
                </c:pt>
                <c:pt idx="7">
                  <c:v>9.6658496732026133</c:v>
                </c:pt>
                <c:pt idx="8">
                  <c:v>10.758442265795207</c:v>
                </c:pt>
                <c:pt idx="9">
                  <c:v>12.783224400871459</c:v>
                </c:pt>
                <c:pt idx="10">
                  <c:v>12.296296296296296</c:v>
                </c:pt>
                <c:pt idx="11">
                  <c:v>13.076525054466231</c:v>
                </c:pt>
                <c:pt idx="12">
                  <c:v>12.152777777777779</c:v>
                </c:pt>
                <c:pt idx="13">
                  <c:v>8.9068627450980404</c:v>
                </c:pt>
                <c:pt idx="14">
                  <c:v>14.382897603485839</c:v>
                </c:pt>
                <c:pt idx="15">
                  <c:v>15.211601307189543</c:v>
                </c:pt>
                <c:pt idx="16">
                  <c:v>16.556372549019606</c:v>
                </c:pt>
                <c:pt idx="17">
                  <c:v>16.8150871459695</c:v>
                </c:pt>
                <c:pt idx="18">
                  <c:v>16.645697167755994</c:v>
                </c:pt>
                <c:pt idx="19">
                  <c:v>17.74074074074074</c:v>
                </c:pt>
                <c:pt idx="20">
                  <c:v>19.863562091503269</c:v>
                </c:pt>
                <c:pt idx="21">
                  <c:v>20.410947712418299</c:v>
                </c:pt>
                <c:pt idx="22">
                  <c:v>23.966230936819169</c:v>
                </c:pt>
                <c:pt idx="23">
                  <c:v>24.601307189542482</c:v>
                </c:pt>
                <c:pt idx="24">
                  <c:v>18.104575163398696</c:v>
                </c:pt>
                <c:pt idx="25">
                  <c:v>9.6503267973856204</c:v>
                </c:pt>
                <c:pt idx="26">
                  <c:v>7.9738562091503269</c:v>
                </c:pt>
                <c:pt idx="27">
                  <c:v>7.3665577342047932</c:v>
                </c:pt>
                <c:pt idx="28">
                  <c:v>7.3796296296296298</c:v>
                </c:pt>
                <c:pt idx="29">
                  <c:v>7.2652505446623099</c:v>
                </c:pt>
                <c:pt idx="30">
                  <c:v>6.8662854030501093</c:v>
                </c:pt>
                <c:pt idx="31">
                  <c:v>7.7736928104575167</c:v>
                </c:pt>
                <c:pt idx="32">
                  <c:v>6.8156318082788667</c:v>
                </c:pt>
                <c:pt idx="33">
                  <c:v>6.8891612200435732</c:v>
                </c:pt>
                <c:pt idx="34">
                  <c:v>7.0501089324618729</c:v>
                </c:pt>
                <c:pt idx="35">
                  <c:v>6.6309912854030504</c:v>
                </c:pt>
                <c:pt idx="36">
                  <c:v>8.2066993464052285</c:v>
                </c:pt>
                <c:pt idx="37">
                  <c:v>6.7538126361655779</c:v>
                </c:pt>
                <c:pt idx="38">
                  <c:v>4.2260348583877994</c:v>
                </c:pt>
                <c:pt idx="39">
                  <c:v>5.8248910675381262</c:v>
                </c:pt>
                <c:pt idx="40">
                  <c:v>5.530228758169935</c:v>
                </c:pt>
                <c:pt idx="41">
                  <c:v>3.409041394335512</c:v>
                </c:pt>
                <c:pt idx="42">
                  <c:v>3.5204248366013067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4F-4480-9116-892502F432B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IPFS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Sheet2!$A$2:$A$44</c:f>
              <c:numCache>
                <c:formatCode>m/d/yyyy</c:formatCode>
                <c:ptCount val="43"/>
                <c:pt idx="0">
                  <c:v>43129</c:v>
                </c:pt>
                <c:pt idx="1">
                  <c:v>43128</c:v>
                </c:pt>
                <c:pt idx="2">
                  <c:v>43127</c:v>
                </c:pt>
                <c:pt idx="3">
                  <c:v>43126</c:v>
                </c:pt>
                <c:pt idx="4">
                  <c:v>43125</c:v>
                </c:pt>
                <c:pt idx="5">
                  <c:v>43124</c:v>
                </c:pt>
                <c:pt idx="6">
                  <c:v>43123</c:v>
                </c:pt>
                <c:pt idx="7">
                  <c:v>43122</c:v>
                </c:pt>
                <c:pt idx="8">
                  <c:v>43121</c:v>
                </c:pt>
                <c:pt idx="9">
                  <c:v>43120</c:v>
                </c:pt>
                <c:pt idx="10">
                  <c:v>43119</c:v>
                </c:pt>
                <c:pt idx="11">
                  <c:v>43118</c:v>
                </c:pt>
                <c:pt idx="12">
                  <c:v>43117</c:v>
                </c:pt>
                <c:pt idx="13">
                  <c:v>43116</c:v>
                </c:pt>
                <c:pt idx="14">
                  <c:v>43115</c:v>
                </c:pt>
                <c:pt idx="15">
                  <c:v>43114</c:v>
                </c:pt>
                <c:pt idx="16">
                  <c:v>43113</c:v>
                </c:pt>
                <c:pt idx="17">
                  <c:v>43112</c:v>
                </c:pt>
                <c:pt idx="18">
                  <c:v>43111</c:v>
                </c:pt>
                <c:pt idx="19">
                  <c:v>43110</c:v>
                </c:pt>
                <c:pt idx="20">
                  <c:v>43109</c:v>
                </c:pt>
                <c:pt idx="21">
                  <c:v>43108</c:v>
                </c:pt>
                <c:pt idx="22">
                  <c:v>43107</c:v>
                </c:pt>
                <c:pt idx="23">
                  <c:v>43106</c:v>
                </c:pt>
                <c:pt idx="24">
                  <c:v>43105</c:v>
                </c:pt>
                <c:pt idx="25">
                  <c:v>43104</c:v>
                </c:pt>
                <c:pt idx="26">
                  <c:v>43103</c:v>
                </c:pt>
                <c:pt idx="27">
                  <c:v>43102</c:v>
                </c:pt>
                <c:pt idx="28">
                  <c:v>43101</c:v>
                </c:pt>
                <c:pt idx="29">
                  <c:v>43100</c:v>
                </c:pt>
                <c:pt idx="30">
                  <c:v>43099</c:v>
                </c:pt>
                <c:pt idx="31">
                  <c:v>43098</c:v>
                </c:pt>
                <c:pt idx="32">
                  <c:v>43097</c:v>
                </c:pt>
                <c:pt idx="33">
                  <c:v>43096</c:v>
                </c:pt>
                <c:pt idx="34">
                  <c:v>43095</c:v>
                </c:pt>
                <c:pt idx="35">
                  <c:v>43094</c:v>
                </c:pt>
                <c:pt idx="36">
                  <c:v>43093</c:v>
                </c:pt>
                <c:pt idx="37">
                  <c:v>43092</c:v>
                </c:pt>
                <c:pt idx="38">
                  <c:v>43091</c:v>
                </c:pt>
                <c:pt idx="39">
                  <c:v>43090</c:v>
                </c:pt>
                <c:pt idx="40">
                  <c:v>43089</c:v>
                </c:pt>
                <c:pt idx="41">
                  <c:v>43088</c:v>
                </c:pt>
                <c:pt idx="42">
                  <c:v>43087</c:v>
                </c:pt>
              </c:numCache>
            </c:numRef>
          </c:cat>
          <c:val>
            <c:numRef>
              <c:f>Sheet2!$E$2:$E$44</c:f>
              <c:numCache>
                <c:formatCode>0.00%</c:formatCode>
                <c:ptCount val="43"/>
                <c:pt idx="0">
                  <c:v>1.1447253705318223</c:v>
                </c:pt>
                <c:pt idx="1">
                  <c:v>1.2353966870095903</c:v>
                </c:pt>
                <c:pt idx="2">
                  <c:v>1.1325196163905842</c:v>
                </c:pt>
                <c:pt idx="3">
                  <c:v>1.1412380122057537</c:v>
                </c:pt>
                <c:pt idx="4">
                  <c:v>1.109851787271142</c:v>
                </c:pt>
                <c:pt idx="5">
                  <c:v>1.0828247602441152</c:v>
                </c:pt>
                <c:pt idx="6">
                  <c:v>1.0374891020052308</c:v>
                </c:pt>
                <c:pt idx="7">
                  <c:v>1.0340017436791626</c:v>
                </c:pt>
                <c:pt idx="8">
                  <c:v>1.0627724498692239</c:v>
                </c:pt>
                <c:pt idx="9">
                  <c:v>1.1944202266782913</c:v>
                </c:pt>
                <c:pt idx="10">
                  <c:v>1.0488230165649521</c:v>
                </c:pt>
                <c:pt idx="11">
                  <c:v>1.0357454228421972</c:v>
                </c:pt>
                <c:pt idx="12">
                  <c:v>1.1734960767218832</c:v>
                </c:pt>
                <c:pt idx="13">
                  <c:v>1.0959023539668697</c:v>
                </c:pt>
                <c:pt idx="14">
                  <c:v>1.3251961639058414</c:v>
                </c:pt>
                <c:pt idx="15">
                  <c:v>1.3103748910200523</c:v>
                </c:pt>
                <c:pt idx="16">
                  <c:v>1.3417611159546641</c:v>
                </c:pt>
                <c:pt idx="17">
                  <c:v>1.4115082824760243</c:v>
                </c:pt>
                <c:pt idx="18">
                  <c:v>1.2423714036617262</c:v>
                </c:pt>
                <c:pt idx="19">
                  <c:v>1.1743679163034</c:v>
                </c:pt>
                <c:pt idx="20">
                  <c:v>1.3818657367044462</c:v>
                </c:pt>
                <c:pt idx="21">
                  <c:v>1.2737576285963379</c:v>
                </c:pt>
                <c:pt idx="22">
                  <c:v>1.2685265911072361</c:v>
                </c:pt>
                <c:pt idx="23">
                  <c:v>1.133391455972101</c:v>
                </c:pt>
                <c:pt idx="24">
                  <c:v>1.1028770706190061</c:v>
                </c:pt>
                <c:pt idx="25">
                  <c:v>0.78029642545771583</c:v>
                </c:pt>
                <c:pt idx="26">
                  <c:v>0.72885789014821256</c:v>
                </c:pt>
                <c:pt idx="27">
                  <c:v>0.75326939843068863</c:v>
                </c:pt>
                <c:pt idx="28">
                  <c:v>0.69834350479511764</c:v>
                </c:pt>
                <c:pt idx="29">
                  <c:v>0.7506538796861375</c:v>
                </c:pt>
                <c:pt idx="30">
                  <c:v>0.63121185701830851</c:v>
                </c:pt>
                <c:pt idx="31">
                  <c:v>0.7454228421970357</c:v>
                </c:pt>
                <c:pt idx="32">
                  <c:v>0.88404533565823873</c:v>
                </c:pt>
                <c:pt idx="33">
                  <c:v>1.068875326939843</c:v>
                </c:pt>
                <c:pt idx="34">
                  <c:v>1.0401046207497817</c:v>
                </c:pt>
                <c:pt idx="35">
                  <c:v>1.1133391455972097</c:v>
                </c:pt>
                <c:pt idx="36">
                  <c:v>1.1307759372275501</c:v>
                </c:pt>
                <c:pt idx="37">
                  <c:v>1.3435047951176982</c:v>
                </c:pt>
                <c:pt idx="38">
                  <c:v>1.0122057541412377</c:v>
                </c:pt>
                <c:pt idx="39">
                  <c:v>1.2693984306887534</c:v>
                </c:pt>
                <c:pt idx="40">
                  <c:v>0.72362685265911053</c:v>
                </c:pt>
                <c:pt idx="41">
                  <c:v>0.62946817785527465</c:v>
                </c:pt>
                <c:pt idx="42">
                  <c:v>0.6285963382737576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4F-4480-9116-892502F43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03472"/>
        <c:axId val="568685040"/>
      </c:lineChart>
      <c:dateAx>
        <c:axId val="56510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685040"/>
        <c:crosses val="autoZero"/>
        <c:auto val="1"/>
        <c:lblOffset val="100"/>
        <c:baseTimeUnit val="days"/>
      </c:dateAx>
      <c:valAx>
        <c:axId val="5686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1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2</xdr:row>
      <xdr:rowOff>125730</xdr:rowOff>
    </xdr:from>
    <xdr:to>
      <xdr:col>17</xdr:col>
      <xdr:colOff>403860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C727E48B-6A8C-4A91-A9B9-D2E09E022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3810</xdr:rowOff>
    </xdr:from>
    <xdr:to>
      <xdr:col>17</xdr:col>
      <xdr:colOff>106680</xdr:colOff>
      <xdr:row>27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C18E5676-C989-4EEA-9F1F-9B2760DD5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K3" sqref="K3"/>
    </sheetView>
  </sheetViews>
  <sheetFormatPr defaultRowHeight="13.8" x14ac:dyDescent="0.25"/>
  <cols>
    <col min="1" max="1" width="17.109375" bestFit="1" customWidth="1"/>
    <col min="2" max="5" width="9.88671875" bestFit="1" customWidth="1"/>
    <col min="6" max="6" width="11.6640625" bestFit="1" customWidth="1"/>
    <col min="10" max="10" width="8.88671875" style="15"/>
  </cols>
  <sheetData>
    <row r="1" spans="1:10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</v>
      </c>
      <c r="I1" s="8" t="s">
        <v>10</v>
      </c>
      <c r="J1" s="16" t="s">
        <v>17</v>
      </c>
    </row>
    <row r="2" spans="1:10" ht="14.4" thickBot="1" x14ac:dyDescent="0.3">
      <c r="A2" s="3">
        <v>43129</v>
      </c>
      <c r="B2" s="4">
        <v>0.52977799999999997</v>
      </c>
      <c r="C2" s="4">
        <v>0.539798</v>
      </c>
      <c r="D2" s="4">
        <v>0.50768999999999997</v>
      </c>
      <c r="E2" s="4">
        <v>0.53004799999999996</v>
      </c>
      <c r="F2" s="5">
        <v>15727100</v>
      </c>
      <c r="G2" s="4" t="s">
        <v>7</v>
      </c>
      <c r="H2">
        <f>E2/$I$2</f>
        <v>0.99361112283321718</v>
      </c>
      <c r="I2">
        <f>AVERAGE(E:E)</f>
        <v>0.53345618604651157</v>
      </c>
      <c r="J2" s="15">
        <f t="shared" ref="J2:J44" si="0">E2/$B$44-1</f>
        <v>0.1844912735480122</v>
      </c>
    </row>
    <row r="3" spans="1:10" ht="14.4" thickBot="1" x14ac:dyDescent="0.3">
      <c r="A3" s="3">
        <v>43128</v>
      </c>
      <c r="B3" s="4">
        <v>0.55166099999999996</v>
      </c>
      <c r="C3" s="4">
        <v>0.58514100000000002</v>
      </c>
      <c r="D3" s="4">
        <v>0.52676900000000004</v>
      </c>
      <c r="E3" s="4">
        <v>0.529895</v>
      </c>
      <c r="F3" s="5">
        <v>16433800</v>
      </c>
      <c r="G3" s="4" t="s">
        <v>7</v>
      </c>
      <c r="H3">
        <f t="shared" ref="H3:H44" si="1">E3/$I$2</f>
        <v>0.99332431389932163</v>
      </c>
      <c r="J3" s="15">
        <f t="shared" si="0"/>
        <v>0.18414936646628965</v>
      </c>
    </row>
    <row r="4" spans="1:10" ht="14.4" thickBot="1" x14ac:dyDescent="0.3">
      <c r="A4" s="3">
        <v>43127</v>
      </c>
      <c r="B4" s="4">
        <v>0.52500999999999998</v>
      </c>
      <c r="C4" s="4">
        <v>0.55638200000000004</v>
      </c>
      <c r="D4" s="4">
        <v>0.51234999999999997</v>
      </c>
      <c r="E4" s="4">
        <v>0.54845999999999995</v>
      </c>
      <c r="F4" s="5">
        <v>14305700</v>
      </c>
      <c r="G4" s="4" t="s">
        <v>7</v>
      </c>
      <c r="H4">
        <f t="shared" si="1"/>
        <v>1.0281256724468468</v>
      </c>
      <c r="J4" s="15">
        <f t="shared" si="0"/>
        <v>0.22563632706876113</v>
      </c>
    </row>
    <row r="5" spans="1:10" ht="14.4" thickBot="1" x14ac:dyDescent="0.3">
      <c r="A5" s="3">
        <v>43126</v>
      </c>
      <c r="B5" s="4">
        <v>0.53312999999999999</v>
      </c>
      <c r="C5" s="4">
        <v>0.54598400000000002</v>
      </c>
      <c r="D5" s="4">
        <v>0.46441700000000002</v>
      </c>
      <c r="E5" s="4">
        <v>0.52481</v>
      </c>
      <c r="F5" s="5">
        <v>18230700</v>
      </c>
      <c r="G5" s="4" t="s">
        <v>7</v>
      </c>
      <c r="H5">
        <f t="shared" si="1"/>
        <v>0.98379213462573345</v>
      </c>
      <c r="J5" s="15">
        <f t="shared" si="0"/>
        <v>0.1727859840443362</v>
      </c>
    </row>
    <row r="6" spans="1:10" ht="14.4" thickBot="1" x14ac:dyDescent="0.3">
      <c r="A6" s="3">
        <v>43125</v>
      </c>
      <c r="B6" s="4">
        <v>0.51546899999999996</v>
      </c>
      <c r="C6" s="4">
        <v>0.59415200000000001</v>
      </c>
      <c r="D6" s="4">
        <v>0.50030200000000002</v>
      </c>
      <c r="E6" s="4">
        <v>0.532663</v>
      </c>
      <c r="F6" s="5">
        <v>19735500</v>
      </c>
      <c r="G6" s="4" t="s">
        <v>7</v>
      </c>
      <c r="H6">
        <f t="shared" si="1"/>
        <v>0.99851311866417758</v>
      </c>
      <c r="J6" s="15">
        <f t="shared" si="0"/>
        <v>0.19033497955261569</v>
      </c>
    </row>
    <row r="7" spans="1:10" ht="14.4" thickBot="1" x14ac:dyDescent="0.3">
      <c r="A7" s="3">
        <v>43124</v>
      </c>
      <c r="B7" s="4">
        <v>0.45758500000000002</v>
      </c>
      <c r="C7" s="4">
        <v>0.55132700000000001</v>
      </c>
      <c r="D7" s="4">
        <v>0.41989100000000001</v>
      </c>
      <c r="E7" s="4">
        <v>0.50839299999999998</v>
      </c>
      <c r="F7" s="5">
        <v>16452800</v>
      </c>
      <c r="G7" s="4" t="s">
        <v>7</v>
      </c>
      <c r="H7">
        <f t="shared" si="1"/>
        <v>0.95301734856191855</v>
      </c>
      <c r="J7" s="15">
        <f t="shared" si="0"/>
        <v>0.13609913070683133</v>
      </c>
    </row>
    <row r="8" spans="1:10" ht="14.4" thickBot="1" x14ac:dyDescent="0.3">
      <c r="A8" s="3">
        <v>43123</v>
      </c>
      <c r="B8" s="4">
        <v>0.45320300000000002</v>
      </c>
      <c r="C8" s="4">
        <v>0.49390899999999999</v>
      </c>
      <c r="D8" s="4">
        <v>0.426402</v>
      </c>
      <c r="E8" s="4">
        <v>0.45865400000000001</v>
      </c>
      <c r="F8" s="5">
        <v>10784800</v>
      </c>
      <c r="G8" s="4" t="s">
        <v>7</v>
      </c>
      <c r="H8">
        <f t="shared" si="1"/>
        <v>0.85977820109112091</v>
      </c>
      <c r="J8" s="15">
        <f t="shared" si="0"/>
        <v>2.4948043531699104E-2</v>
      </c>
    </row>
    <row r="9" spans="1:10" ht="14.4" thickBot="1" x14ac:dyDescent="0.3">
      <c r="A9" s="3">
        <v>43122</v>
      </c>
      <c r="B9" s="4">
        <v>0.47584700000000002</v>
      </c>
      <c r="C9" s="4">
        <v>0.54260900000000001</v>
      </c>
      <c r="D9" s="4">
        <v>0.42466700000000002</v>
      </c>
      <c r="E9" s="4">
        <v>0.45272699999999999</v>
      </c>
      <c r="F9" s="5">
        <v>13114800</v>
      </c>
      <c r="G9" s="4" t="s">
        <v>7</v>
      </c>
      <c r="H9">
        <f t="shared" si="1"/>
        <v>0.84866763539700918</v>
      </c>
      <c r="J9" s="15">
        <f t="shared" si="0"/>
        <v>1.1703054816867287E-2</v>
      </c>
    </row>
    <row r="10" spans="1:10" ht="14.4" thickBot="1" x14ac:dyDescent="0.3">
      <c r="A10" s="3">
        <v>43121</v>
      </c>
      <c r="B10" s="4">
        <v>0.60545099999999996</v>
      </c>
      <c r="C10" s="4">
        <v>0.60545099999999996</v>
      </c>
      <c r="D10" s="4">
        <v>0.45089699999999999</v>
      </c>
      <c r="E10" s="4">
        <v>0.46622599999999997</v>
      </c>
      <c r="F10" s="5">
        <v>8075620</v>
      </c>
      <c r="G10" s="4" t="s">
        <v>7</v>
      </c>
      <c r="H10">
        <f t="shared" si="1"/>
        <v>0.87397243146665871</v>
      </c>
      <c r="J10" s="15">
        <f t="shared" si="0"/>
        <v>4.186909204674949E-2</v>
      </c>
    </row>
    <row r="11" spans="1:10" ht="14.4" thickBot="1" x14ac:dyDescent="0.3">
      <c r="A11" s="3">
        <v>43120</v>
      </c>
      <c r="B11" s="4">
        <v>0.48505599999999999</v>
      </c>
      <c r="C11" s="4">
        <v>0.62610500000000002</v>
      </c>
      <c r="D11" s="4">
        <v>0.48436400000000002</v>
      </c>
      <c r="E11" s="4">
        <v>0.60647499999999999</v>
      </c>
      <c r="F11" s="5">
        <v>10110500</v>
      </c>
      <c r="G11" s="4" t="s">
        <v>7</v>
      </c>
      <c r="H11">
        <f t="shared" si="1"/>
        <v>1.1368787463027412</v>
      </c>
      <c r="J11" s="15">
        <f t="shared" si="0"/>
        <v>0.35528168227222956</v>
      </c>
    </row>
    <row r="12" spans="1:10" ht="14.4" thickBot="1" x14ac:dyDescent="0.3">
      <c r="A12" s="3">
        <v>43119</v>
      </c>
      <c r="B12" s="4">
        <v>0.44202900000000001</v>
      </c>
      <c r="C12" s="4">
        <v>0.504467</v>
      </c>
      <c r="D12" s="4">
        <v>0.404304</v>
      </c>
      <c r="E12" s="4">
        <v>0.48099799999999998</v>
      </c>
      <c r="F12" s="5">
        <v>16037700</v>
      </c>
      <c r="G12" s="4" t="s">
        <v>7</v>
      </c>
      <c r="H12">
        <f t="shared" si="1"/>
        <v>0.90166355284904731</v>
      </c>
      <c r="J12" s="15">
        <f t="shared" si="0"/>
        <v>7.4879885584035355E-2</v>
      </c>
    </row>
    <row r="13" spans="1:10" ht="14.4" thickBot="1" x14ac:dyDescent="0.3">
      <c r="A13" s="3">
        <v>43118</v>
      </c>
      <c r="B13" s="4">
        <v>0.434085</v>
      </c>
      <c r="C13" s="4">
        <v>0.493921</v>
      </c>
      <c r="D13" s="4">
        <v>0.40455000000000002</v>
      </c>
      <c r="E13" s="4">
        <v>0.44288499999999997</v>
      </c>
      <c r="F13" s="5">
        <v>20834000</v>
      </c>
      <c r="G13" s="4" t="s">
        <v>7</v>
      </c>
      <c r="H13">
        <f t="shared" si="1"/>
        <v>0.83021813521792254</v>
      </c>
      <c r="J13" s="15">
        <f t="shared" si="0"/>
        <v>-1.0290732753804654E-2</v>
      </c>
    </row>
    <row r="14" spans="1:10" ht="14.4" thickBot="1" x14ac:dyDescent="0.3">
      <c r="A14" s="3">
        <v>43117</v>
      </c>
      <c r="B14" s="4">
        <v>0.43136799999999997</v>
      </c>
      <c r="C14" s="4">
        <v>0.44387100000000002</v>
      </c>
      <c r="D14" s="4">
        <v>0.32776699999999998</v>
      </c>
      <c r="E14" s="4">
        <v>0.43188399999999999</v>
      </c>
      <c r="F14" s="5">
        <v>20686900</v>
      </c>
      <c r="G14" s="4" t="s">
        <v>7</v>
      </c>
      <c r="H14">
        <f t="shared" si="1"/>
        <v>0.809596010500372</v>
      </c>
      <c r="J14" s="15">
        <f t="shared" si="0"/>
        <v>-3.4874522335694658E-2</v>
      </c>
    </row>
    <row r="15" spans="1:10" ht="14.4" thickBot="1" x14ac:dyDescent="0.3">
      <c r="A15" s="3">
        <v>43116</v>
      </c>
      <c r="B15" s="4">
        <v>0.56001699999999999</v>
      </c>
      <c r="C15" s="4">
        <v>0.56001699999999999</v>
      </c>
      <c r="D15" s="4">
        <v>0.36708000000000002</v>
      </c>
      <c r="E15" s="4">
        <v>0.43379200000000001</v>
      </c>
      <c r="F15" s="5">
        <v>17250700</v>
      </c>
      <c r="G15" s="4" t="s">
        <v>7</v>
      </c>
      <c r="H15">
        <f t="shared" si="1"/>
        <v>0.81317268661718745</v>
      </c>
      <c r="J15" s="15">
        <f t="shared" si="0"/>
        <v>-3.0610739904802342E-2</v>
      </c>
    </row>
    <row r="16" spans="1:10" ht="14.4" thickBot="1" x14ac:dyDescent="0.3">
      <c r="A16" s="3">
        <v>43115</v>
      </c>
      <c r="B16" s="4">
        <v>0.646065</v>
      </c>
      <c r="C16" s="4">
        <v>0.69230000000000003</v>
      </c>
      <c r="D16" s="4">
        <v>0.55635500000000004</v>
      </c>
      <c r="E16" s="4">
        <v>0.55821600000000005</v>
      </c>
      <c r="F16" s="5">
        <v>20661600</v>
      </c>
      <c r="G16" s="4" t="s">
        <v>7</v>
      </c>
      <c r="H16">
        <f t="shared" si="1"/>
        <v>1.0464139597611297</v>
      </c>
      <c r="J16" s="15">
        <f t="shared" si="0"/>
        <v>0.24743793157388994</v>
      </c>
    </row>
    <row r="17" spans="1:10" ht="14.4" thickBot="1" x14ac:dyDescent="0.3">
      <c r="A17" s="3">
        <v>43114</v>
      </c>
      <c r="B17" s="4">
        <v>0.74407100000000004</v>
      </c>
      <c r="C17" s="4">
        <v>0.74407100000000004</v>
      </c>
      <c r="D17" s="4">
        <v>0.58842099999999997</v>
      </c>
      <c r="E17" s="4">
        <v>0.64211600000000002</v>
      </c>
      <c r="F17" s="5">
        <v>22147200</v>
      </c>
      <c r="G17" s="4" t="s">
        <v>7</v>
      </c>
      <c r="H17">
        <f t="shared" si="1"/>
        <v>1.2036902313548474</v>
      </c>
      <c r="J17" s="15">
        <f t="shared" si="0"/>
        <v>0.43492815481910219</v>
      </c>
    </row>
    <row r="18" spans="1:10" ht="14.4" thickBot="1" x14ac:dyDescent="0.3">
      <c r="A18" s="3">
        <v>43113</v>
      </c>
      <c r="B18" s="4">
        <v>0.740699</v>
      </c>
      <c r="C18" s="4">
        <v>0.80437999999999998</v>
      </c>
      <c r="D18" s="4">
        <v>0.65486200000000006</v>
      </c>
      <c r="E18" s="4">
        <v>0.73852600000000002</v>
      </c>
      <c r="F18" s="5">
        <v>27637500</v>
      </c>
      <c r="G18" s="4" t="s">
        <v>7</v>
      </c>
      <c r="H18">
        <f t="shared" si="1"/>
        <v>1.384417351072968</v>
      </c>
      <c r="J18" s="15">
        <f t="shared" si="0"/>
        <v>0.65037431004044777</v>
      </c>
    </row>
    <row r="19" spans="1:10" ht="14.4" thickBot="1" x14ac:dyDescent="0.3">
      <c r="A19" s="3">
        <v>43112</v>
      </c>
      <c r="B19" s="4">
        <v>0.95975900000000003</v>
      </c>
      <c r="C19" s="4">
        <v>0.95975900000000003</v>
      </c>
      <c r="D19" s="4">
        <v>0.73546699999999998</v>
      </c>
      <c r="E19" s="4">
        <v>0.73745300000000003</v>
      </c>
      <c r="F19" s="5">
        <v>24129300</v>
      </c>
      <c r="G19" s="4" t="s">
        <v>7</v>
      </c>
      <c r="H19">
        <f t="shared" si="1"/>
        <v>1.3824059393993082</v>
      </c>
      <c r="J19" s="15">
        <f t="shared" si="0"/>
        <v>0.64797649109477318</v>
      </c>
    </row>
    <row r="20" spans="1:10" ht="14.4" thickBot="1" x14ac:dyDescent="0.3">
      <c r="A20" s="3">
        <v>43111</v>
      </c>
      <c r="B20" s="4">
        <v>1.0900000000000001</v>
      </c>
      <c r="C20" s="4">
        <v>1.1200000000000001</v>
      </c>
      <c r="D20" s="4">
        <v>0.82069999999999999</v>
      </c>
      <c r="E20" s="4">
        <v>0.95284999999999997</v>
      </c>
      <c r="F20" s="5">
        <v>50704300</v>
      </c>
      <c r="G20" s="4" t="s">
        <v>7</v>
      </c>
      <c r="H20">
        <f t="shared" si="1"/>
        <v>1.7861823049830035</v>
      </c>
      <c r="J20" s="15">
        <f t="shared" si="0"/>
        <v>1.1293213256162149</v>
      </c>
    </row>
    <row r="21" spans="1:10" ht="14.4" thickBot="1" x14ac:dyDescent="0.3">
      <c r="A21" s="3">
        <v>43110</v>
      </c>
      <c r="B21" s="4">
        <v>1.2</v>
      </c>
      <c r="C21" s="4">
        <v>1.29</v>
      </c>
      <c r="D21" s="4">
        <v>0.96387299999999998</v>
      </c>
      <c r="E21" s="4">
        <v>1.0900000000000001</v>
      </c>
      <c r="F21" s="5">
        <v>48903100</v>
      </c>
      <c r="G21" s="4" t="s">
        <v>7</v>
      </c>
      <c r="H21">
        <f t="shared" si="1"/>
        <v>2.0432793329815544</v>
      </c>
      <c r="J21" s="15">
        <f t="shared" si="0"/>
        <v>1.4358086214217081</v>
      </c>
    </row>
    <row r="22" spans="1:10" ht="14.4" thickBot="1" x14ac:dyDescent="0.3">
      <c r="A22" s="3">
        <v>43109</v>
      </c>
      <c r="B22" s="4">
        <v>0.95167500000000005</v>
      </c>
      <c r="C22" s="4">
        <v>1.2</v>
      </c>
      <c r="D22" s="4">
        <v>0.94886800000000004</v>
      </c>
      <c r="E22" s="4">
        <v>1.18</v>
      </c>
      <c r="F22" s="5">
        <v>52213600</v>
      </c>
      <c r="G22" s="4" t="s">
        <v>7</v>
      </c>
      <c r="H22">
        <f t="shared" si="1"/>
        <v>2.2119904705671871</v>
      </c>
      <c r="J22" s="15">
        <f t="shared" si="0"/>
        <v>1.6369304341996469</v>
      </c>
    </row>
    <row r="23" spans="1:10" ht="14.4" thickBot="1" x14ac:dyDescent="0.3">
      <c r="A23" s="3">
        <v>43108</v>
      </c>
      <c r="B23" s="4">
        <v>0.85648500000000005</v>
      </c>
      <c r="C23" s="4">
        <v>0.965391</v>
      </c>
      <c r="D23" s="4">
        <v>0.671122</v>
      </c>
      <c r="E23" s="4">
        <v>0.94820499999999996</v>
      </c>
      <c r="F23" s="5">
        <v>37444300</v>
      </c>
      <c r="G23" s="4" t="s">
        <v>7</v>
      </c>
      <c r="H23">
        <f t="shared" si="1"/>
        <v>1.7774749357153894</v>
      </c>
      <c r="J23" s="15">
        <f t="shared" si="0"/>
        <v>1.1189412053900645</v>
      </c>
    </row>
    <row r="24" spans="1:10" ht="14.4" thickBot="1" x14ac:dyDescent="0.3">
      <c r="A24" s="3">
        <v>43107</v>
      </c>
      <c r="B24" s="4">
        <v>0.69441299999999995</v>
      </c>
      <c r="C24" s="4">
        <v>0.86222900000000002</v>
      </c>
      <c r="D24" s="4">
        <v>0.68188300000000002</v>
      </c>
      <c r="E24" s="4">
        <v>0.847113</v>
      </c>
      <c r="F24" s="5">
        <v>38557700</v>
      </c>
      <c r="G24" s="4" t="s">
        <v>7</v>
      </c>
      <c r="H24">
        <f t="shared" si="1"/>
        <v>1.587971087706425</v>
      </c>
      <c r="J24" s="15">
        <f t="shared" si="0"/>
        <v>0.89303224653064883</v>
      </c>
    </row>
    <row r="25" spans="1:10" ht="14.4" thickBot="1" x14ac:dyDescent="0.3">
      <c r="A25" s="3">
        <v>43106</v>
      </c>
      <c r="B25" s="4">
        <v>0.55679199999999995</v>
      </c>
      <c r="C25" s="4">
        <v>0.70238</v>
      </c>
      <c r="D25" s="4">
        <v>0.541103</v>
      </c>
      <c r="E25" s="4">
        <v>0.69696199999999997</v>
      </c>
      <c r="F25" s="5">
        <v>28571500</v>
      </c>
      <c r="G25" s="4" t="s">
        <v>7</v>
      </c>
      <c r="H25">
        <f t="shared" si="1"/>
        <v>1.3065027985995319</v>
      </c>
      <c r="J25" s="15">
        <f t="shared" si="0"/>
        <v>0.55749178752597817</v>
      </c>
    </row>
    <row r="26" spans="1:10" ht="14.4" thickBot="1" x14ac:dyDescent="0.3">
      <c r="A26" s="3">
        <v>43105</v>
      </c>
      <c r="B26" s="4">
        <v>0.59801300000000002</v>
      </c>
      <c r="C26" s="4">
        <v>0.59801300000000002</v>
      </c>
      <c r="D26" s="4">
        <v>0.52902300000000002</v>
      </c>
      <c r="E26" s="4">
        <v>0.55676599999999998</v>
      </c>
      <c r="F26" s="5">
        <v>23555400</v>
      </c>
      <c r="G26" s="4" t="s">
        <v>7</v>
      </c>
      <c r="H26">
        <f t="shared" si="1"/>
        <v>1.0436958358778055</v>
      </c>
      <c r="J26" s="15">
        <f t="shared" si="0"/>
        <v>0.24419763570135644</v>
      </c>
    </row>
    <row r="27" spans="1:10" ht="14.4" thickBot="1" x14ac:dyDescent="0.3">
      <c r="A27" s="3">
        <v>43104</v>
      </c>
      <c r="B27" s="4">
        <v>0.55831299999999995</v>
      </c>
      <c r="C27" s="4">
        <v>0.61175000000000002</v>
      </c>
      <c r="D27" s="4">
        <v>0.47899700000000001</v>
      </c>
      <c r="E27" s="4">
        <v>0.60046100000000002</v>
      </c>
      <c r="F27" s="5">
        <v>28122500</v>
      </c>
      <c r="G27" s="4" t="s">
        <v>7</v>
      </c>
      <c r="H27">
        <f t="shared" si="1"/>
        <v>1.1256050931756303</v>
      </c>
      <c r="J27" s="15">
        <f t="shared" si="0"/>
        <v>0.34184227580504589</v>
      </c>
    </row>
    <row r="28" spans="1:10" ht="14.4" thickBot="1" x14ac:dyDescent="0.3">
      <c r="A28" s="3">
        <v>43103</v>
      </c>
      <c r="B28" s="4">
        <v>0.54010499999999995</v>
      </c>
      <c r="C28" s="4">
        <v>0.553975</v>
      </c>
      <c r="D28" s="4">
        <v>0.47416000000000003</v>
      </c>
      <c r="E28" s="4">
        <v>0.553975</v>
      </c>
      <c r="F28" s="5">
        <v>24669500</v>
      </c>
      <c r="G28" s="4" t="s">
        <v>7</v>
      </c>
      <c r="H28">
        <f t="shared" si="1"/>
        <v>1.0384639160444555</v>
      </c>
      <c r="J28" s="15">
        <f t="shared" si="0"/>
        <v>0.23796062481843161</v>
      </c>
    </row>
    <row r="29" spans="1:10" ht="14.4" thickBot="1" x14ac:dyDescent="0.3">
      <c r="A29" s="3">
        <v>43102</v>
      </c>
      <c r="B29" s="4">
        <v>0.53406900000000002</v>
      </c>
      <c r="C29" s="4">
        <v>0.56442199999999998</v>
      </c>
      <c r="D29" s="4">
        <v>0.46472200000000002</v>
      </c>
      <c r="E29" s="4">
        <v>0.53704700000000005</v>
      </c>
      <c r="F29" s="5">
        <v>31411900</v>
      </c>
      <c r="G29" s="4" t="s">
        <v>7</v>
      </c>
      <c r="H29">
        <f t="shared" si="1"/>
        <v>1.0067312256327934</v>
      </c>
      <c r="J29" s="15">
        <f t="shared" si="0"/>
        <v>0.20013184652171012</v>
      </c>
    </row>
    <row r="30" spans="1:10" ht="14.4" thickBot="1" x14ac:dyDescent="0.3">
      <c r="A30" s="3">
        <v>43101</v>
      </c>
      <c r="B30" s="4">
        <v>0.346499</v>
      </c>
      <c r="C30" s="4">
        <v>0.531142</v>
      </c>
      <c r="D30" s="4">
        <v>0.34112900000000002</v>
      </c>
      <c r="E30" s="4">
        <v>0.531142</v>
      </c>
      <c r="F30" s="5">
        <v>11010800</v>
      </c>
      <c r="G30" s="4" t="s">
        <v>7</v>
      </c>
      <c r="H30">
        <f t="shared" si="1"/>
        <v>0.9956619004389804</v>
      </c>
      <c r="J30" s="15">
        <f t="shared" si="0"/>
        <v>0.18693602091666861</v>
      </c>
    </row>
    <row r="31" spans="1:10" ht="14.4" thickBot="1" x14ac:dyDescent="0.3">
      <c r="A31" s="3">
        <v>43100</v>
      </c>
      <c r="B31" s="4">
        <v>0.25310500000000002</v>
      </c>
      <c r="C31" s="4">
        <v>0.39003199999999999</v>
      </c>
      <c r="D31" s="4">
        <v>0.24763099999999999</v>
      </c>
      <c r="E31" s="4">
        <v>0.34731200000000001</v>
      </c>
      <c r="F31" s="5">
        <v>3220130</v>
      </c>
      <c r="G31" s="4" t="s">
        <v>7</v>
      </c>
      <c r="H31">
        <f t="shared" si="1"/>
        <v>0.65106002907934823</v>
      </c>
      <c r="J31" s="15">
        <f t="shared" si="0"/>
        <v>-0.22386645511631542</v>
      </c>
    </row>
    <row r="32" spans="1:10" ht="14.4" thickBot="1" x14ac:dyDescent="0.3">
      <c r="A32" s="3">
        <v>43099</v>
      </c>
      <c r="B32" s="4">
        <v>0.27687499999999998</v>
      </c>
      <c r="C32" s="4">
        <v>0.27933400000000003</v>
      </c>
      <c r="D32" s="4">
        <v>0.24651300000000001</v>
      </c>
      <c r="E32" s="4">
        <v>0.25567099999999998</v>
      </c>
      <c r="F32" s="5">
        <v>771336</v>
      </c>
      <c r="G32" s="4" t="s">
        <v>7</v>
      </c>
      <c r="H32">
        <f t="shared" si="1"/>
        <v>0.47927272508507052</v>
      </c>
      <c r="J32" s="15">
        <f t="shared" si="0"/>
        <v>-0.42865538894723909</v>
      </c>
    </row>
    <row r="33" spans="1:10" ht="14.4" thickBot="1" x14ac:dyDescent="0.3">
      <c r="A33" s="3">
        <v>43098</v>
      </c>
      <c r="B33" s="4">
        <v>0.26219199999999998</v>
      </c>
      <c r="C33" s="4">
        <v>0.286215</v>
      </c>
      <c r="D33" s="4">
        <v>0.256859</v>
      </c>
      <c r="E33" s="4">
        <v>0.27888200000000002</v>
      </c>
      <c r="F33" s="5">
        <v>490361</v>
      </c>
      <c r="G33" s="4" t="s">
        <v>7</v>
      </c>
      <c r="H33">
        <f t="shared" si="1"/>
        <v>0.52278332746840528</v>
      </c>
      <c r="J33" s="15">
        <f t="shared" si="0"/>
        <v>-0.37678607343180848</v>
      </c>
    </row>
    <row r="34" spans="1:10" ht="14.4" thickBot="1" x14ac:dyDescent="0.3">
      <c r="A34" s="3">
        <v>43097</v>
      </c>
      <c r="B34" s="4">
        <v>0.28253200000000001</v>
      </c>
      <c r="C34" s="4">
        <v>0.29067100000000001</v>
      </c>
      <c r="D34" s="4">
        <v>0.23116600000000001</v>
      </c>
      <c r="E34" s="4">
        <v>0.259552</v>
      </c>
      <c r="F34" s="5">
        <v>821376</v>
      </c>
      <c r="G34" s="4" t="s">
        <v>7</v>
      </c>
      <c r="H34">
        <f t="shared" si="1"/>
        <v>0.48654792425140214</v>
      </c>
      <c r="J34" s="15">
        <f t="shared" si="0"/>
        <v>-0.41998256944289258</v>
      </c>
    </row>
    <row r="35" spans="1:10" ht="14.4" thickBot="1" x14ac:dyDescent="0.3">
      <c r="A35" s="3">
        <v>43096</v>
      </c>
      <c r="B35" s="4">
        <v>0.31730599999999998</v>
      </c>
      <c r="C35" s="4">
        <v>0.32567800000000002</v>
      </c>
      <c r="D35" s="4">
        <v>0.2555</v>
      </c>
      <c r="E35" s="4">
        <v>0.28293699999999999</v>
      </c>
      <c r="F35" s="5">
        <v>1670720</v>
      </c>
      <c r="G35" s="4" t="s">
        <v>7</v>
      </c>
      <c r="H35">
        <f t="shared" si="1"/>
        <v>0.5303847015007358</v>
      </c>
      <c r="J35" s="15">
        <f t="shared" si="0"/>
        <v>-0.36772441842275805</v>
      </c>
    </row>
    <row r="36" spans="1:10" ht="14.4" thickBot="1" x14ac:dyDescent="0.3">
      <c r="A36" s="3">
        <v>43095</v>
      </c>
      <c r="B36" s="4">
        <v>0.30328899999999998</v>
      </c>
      <c r="C36" s="4">
        <v>0.33802900000000002</v>
      </c>
      <c r="D36" s="4">
        <v>0.29460500000000001</v>
      </c>
      <c r="E36" s="4">
        <v>0.31699899999999998</v>
      </c>
      <c r="F36" s="5">
        <v>1434000</v>
      </c>
      <c r="G36" s="4" t="s">
        <v>7</v>
      </c>
      <c r="H36">
        <f t="shared" si="1"/>
        <v>0.59423624337231162</v>
      </c>
      <c r="J36" s="15">
        <f t="shared" si="0"/>
        <v>-0.29160651634673407</v>
      </c>
    </row>
    <row r="37" spans="1:10" ht="14.4" thickBot="1" x14ac:dyDescent="0.3">
      <c r="A37" s="3">
        <v>43094</v>
      </c>
      <c r="B37" s="4">
        <v>0.31271300000000002</v>
      </c>
      <c r="C37" s="4">
        <v>0.33077600000000001</v>
      </c>
      <c r="D37" s="4">
        <v>0.29236299999999998</v>
      </c>
      <c r="E37" s="4">
        <v>0.30333500000000002</v>
      </c>
      <c r="F37" s="5">
        <v>990268</v>
      </c>
      <c r="G37" s="4" t="s">
        <v>7</v>
      </c>
      <c r="H37">
        <f t="shared" si="1"/>
        <v>0.56862214355042184</v>
      </c>
      <c r="J37" s="15">
        <f t="shared" si="0"/>
        <v>-0.32214127690004246</v>
      </c>
    </row>
    <row r="38" spans="1:10" ht="14.4" thickBot="1" x14ac:dyDescent="0.3">
      <c r="A38" s="3">
        <v>43093</v>
      </c>
      <c r="B38" s="4">
        <v>0.33351199999999998</v>
      </c>
      <c r="C38" s="4">
        <v>0.33923700000000001</v>
      </c>
      <c r="D38" s="4">
        <v>0.27981400000000001</v>
      </c>
      <c r="E38" s="4">
        <v>0.307672</v>
      </c>
      <c r="F38" s="5">
        <v>722314</v>
      </c>
      <c r="G38" s="4" t="s">
        <v>7</v>
      </c>
      <c r="H38">
        <f t="shared" si="1"/>
        <v>0.57675214581385392</v>
      </c>
      <c r="J38" s="15">
        <f t="shared" si="0"/>
        <v>-0.31244944021095444</v>
      </c>
    </row>
    <row r="39" spans="1:10" ht="14.4" thickBot="1" x14ac:dyDescent="0.3">
      <c r="A39" s="3">
        <v>43092</v>
      </c>
      <c r="B39" s="4">
        <v>0.31083</v>
      </c>
      <c r="C39" s="4">
        <v>0.36015999999999998</v>
      </c>
      <c r="D39" s="4">
        <v>0.30603000000000002</v>
      </c>
      <c r="E39" s="4">
        <v>0.33128800000000003</v>
      </c>
      <c r="F39" s="5">
        <v>644652</v>
      </c>
      <c r="G39" s="4" t="s">
        <v>7</v>
      </c>
      <c r="H39">
        <f t="shared" si="1"/>
        <v>0.62102194831632396</v>
      </c>
      <c r="J39" s="15">
        <f t="shared" si="0"/>
        <v>-0.25967507653802313</v>
      </c>
    </row>
    <row r="40" spans="1:10" ht="14.4" thickBot="1" x14ac:dyDescent="0.3">
      <c r="A40" s="3">
        <v>43091</v>
      </c>
      <c r="B40" s="4">
        <v>0.41625499999999999</v>
      </c>
      <c r="C40" s="4">
        <v>0.43245400000000001</v>
      </c>
      <c r="D40" s="4">
        <v>0.21545400000000001</v>
      </c>
      <c r="E40" s="4">
        <v>0.315693</v>
      </c>
      <c r="F40" s="5">
        <v>2275030</v>
      </c>
      <c r="G40" s="4" t="s">
        <v>7</v>
      </c>
      <c r="H40">
        <f t="shared" si="1"/>
        <v>0.59178805730912454</v>
      </c>
      <c r="J40" s="15">
        <f t="shared" si="0"/>
        <v>-0.29452501731882275</v>
      </c>
    </row>
    <row r="41" spans="1:10" ht="14.4" thickBot="1" x14ac:dyDescent="0.3">
      <c r="A41" s="3">
        <v>43090</v>
      </c>
      <c r="B41" s="4">
        <v>0.46746599999999999</v>
      </c>
      <c r="C41" s="4">
        <v>0.48966700000000002</v>
      </c>
      <c r="D41" s="4">
        <v>0.39158300000000001</v>
      </c>
      <c r="E41" s="4">
        <v>0.41664499999999999</v>
      </c>
      <c r="F41" s="5">
        <v>2702170</v>
      </c>
      <c r="G41" s="4" t="s">
        <v>7</v>
      </c>
      <c r="H41">
        <f t="shared" si="1"/>
        <v>0.78102946577073362</v>
      </c>
      <c r="J41" s="15">
        <f t="shared" si="0"/>
        <v>-6.8928914612617076E-2</v>
      </c>
    </row>
    <row r="42" spans="1:10" ht="14.4" thickBot="1" x14ac:dyDescent="0.3">
      <c r="A42" s="3">
        <v>43089</v>
      </c>
      <c r="B42" s="4">
        <v>0.491033</v>
      </c>
      <c r="C42" s="4">
        <v>0.55274800000000002</v>
      </c>
      <c r="D42" s="4">
        <v>0.41283900000000001</v>
      </c>
      <c r="E42" s="4">
        <v>0.46694799999999997</v>
      </c>
      <c r="F42" s="5">
        <v>3346510</v>
      </c>
      <c r="G42" s="4" t="s">
        <v>7</v>
      </c>
      <c r="H42">
        <f t="shared" si="1"/>
        <v>0.8753258697037346</v>
      </c>
      <c r="J42" s="15">
        <f t="shared" si="0"/>
        <v>4.3482535922590326E-2</v>
      </c>
    </row>
    <row r="43" spans="1:10" ht="14.4" thickBot="1" x14ac:dyDescent="0.3">
      <c r="A43" s="3">
        <v>43088</v>
      </c>
      <c r="B43" s="4">
        <v>0.44611600000000001</v>
      </c>
      <c r="C43" s="4">
        <v>0.57438</v>
      </c>
      <c r="D43" s="4">
        <v>0.41325200000000001</v>
      </c>
      <c r="E43" s="4">
        <v>0.48945</v>
      </c>
      <c r="F43" s="5">
        <v>6601140</v>
      </c>
      <c r="G43" s="4" t="s">
        <v>7</v>
      </c>
      <c r="H43">
        <f t="shared" si="1"/>
        <v>0.91750740323653368</v>
      </c>
      <c r="J43" s="15">
        <f t="shared" si="0"/>
        <v>9.3767458490692457E-2</v>
      </c>
    </row>
    <row r="44" spans="1:10" x14ac:dyDescent="0.25">
      <c r="A44" s="3">
        <v>43087</v>
      </c>
      <c r="B44" s="4">
        <v>0.44749</v>
      </c>
      <c r="C44" s="4">
        <v>0.44749</v>
      </c>
      <c r="D44" s="4">
        <v>0.44749</v>
      </c>
      <c r="E44" s="4">
        <v>0.44749</v>
      </c>
      <c r="F44" s="5">
        <v>12237500</v>
      </c>
      <c r="G44" s="4" t="s">
        <v>7</v>
      </c>
      <c r="H44">
        <f t="shared" si="1"/>
        <v>0.83885052175772079</v>
      </c>
      <c r="J44" s="15">
        <f t="shared" si="0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48" workbookViewId="0">
      <selection activeCell="J1" sqref="J1:J91"/>
    </sheetView>
  </sheetViews>
  <sheetFormatPr defaultRowHeight="13.8" x14ac:dyDescent="0.25"/>
  <cols>
    <col min="1" max="1" width="17.109375" bestFit="1" customWidth="1"/>
    <col min="2" max="5" width="10.44140625" bestFit="1" customWidth="1"/>
    <col min="6" max="6" width="16" bestFit="1" customWidth="1"/>
    <col min="7" max="7" width="17.21875" bestFit="1" customWidth="1"/>
    <col min="10" max="10" width="8.88671875" style="15"/>
  </cols>
  <sheetData>
    <row r="1" spans="1:10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</v>
      </c>
      <c r="I1" s="8" t="s">
        <v>10</v>
      </c>
      <c r="J1" s="16" t="s">
        <v>17</v>
      </c>
    </row>
    <row r="2" spans="1:10" ht="14.4" thickBot="1" x14ac:dyDescent="0.3">
      <c r="A2" s="3">
        <v>43129</v>
      </c>
      <c r="B2" s="6">
        <v>11755.5</v>
      </c>
      <c r="C2" s="6">
        <v>11875.6</v>
      </c>
      <c r="D2" s="6">
        <v>11179.2</v>
      </c>
      <c r="E2" s="6">
        <v>11296.4</v>
      </c>
      <c r="F2" s="5">
        <v>7107360000</v>
      </c>
      <c r="G2" s="5">
        <v>197871000000</v>
      </c>
      <c r="H2">
        <f>E2/$I$2</f>
        <v>0.92945476578233788</v>
      </c>
      <c r="I2">
        <f>AVERAGE(E:E)</f>
        <v>12153.792111111106</v>
      </c>
      <c r="J2" s="15">
        <f>E2/$B$91-1</f>
        <v>0.75383521426120592</v>
      </c>
    </row>
    <row r="3" spans="1:10" ht="14.4" thickBot="1" x14ac:dyDescent="0.3">
      <c r="A3" s="3">
        <v>43128</v>
      </c>
      <c r="B3" s="6">
        <v>11475.3</v>
      </c>
      <c r="C3" s="6">
        <v>12040.3</v>
      </c>
      <c r="D3" s="6">
        <v>11475.3</v>
      </c>
      <c r="E3" s="6">
        <v>11786.3</v>
      </c>
      <c r="F3" s="5">
        <v>8350360000</v>
      </c>
      <c r="G3" s="5">
        <v>193133000000</v>
      </c>
      <c r="H3">
        <f t="shared" ref="H3:H66" si="0">E3/$I$2</f>
        <v>0.96976317286395397</v>
      </c>
      <c r="J3" s="15">
        <f t="shared" ref="J3:J66" si="1">E3/$B$91-1</f>
        <v>0.82989518659456563</v>
      </c>
    </row>
    <row r="4" spans="1:10" ht="14.4" thickBot="1" x14ac:dyDescent="0.3">
      <c r="A4" s="3">
        <v>43127</v>
      </c>
      <c r="B4" s="6">
        <v>11174.9</v>
      </c>
      <c r="C4" s="6">
        <v>11614.9</v>
      </c>
      <c r="D4" s="6">
        <v>10989.2</v>
      </c>
      <c r="E4" s="6">
        <v>11440.7</v>
      </c>
      <c r="F4" s="5">
        <v>7583270000</v>
      </c>
      <c r="G4" s="5">
        <v>188054000000</v>
      </c>
      <c r="H4">
        <f t="shared" si="0"/>
        <v>0.94132760338567989</v>
      </c>
      <c r="J4" s="15">
        <f t="shared" si="1"/>
        <v>0.77623867212547193</v>
      </c>
    </row>
    <row r="5" spans="1:10" ht="14.4" thickBot="1" x14ac:dyDescent="0.3">
      <c r="A5" s="3">
        <v>43126</v>
      </c>
      <c r="B5" s="6">
        <v>11256</v>
      </c>
      <c r="C5" s="6">
        <v>11656.7</v>
      </c>
      <c r="D5" s="6">
        <v>10470.299999999999</v>
      </c>
      <c r="E5" s="6">
        <v>11171.4</v>
      </c>
      <c r="F5" s="5">
        <v>9746200000</v>
      </c>
      <c r="G5" s="5">
        <v>189398000000</v>
      </c>
      <c r="H5">
        <f t="shared" si="0"/>
        <v>0.91916990992358716</v>
      </c>
      <c r="J5" s="15">
        <f t="shared" si="1"/>
        <v>0.73442819947927096</v>
      </c>
    </row>
    <row r="6" spans="1:10" ht="14.4" thickBot="1" x14ac:dyDescent="0.3">
      <c r="A6" s="3">
        <v>43125</v>
      </c>
      <c r="B6" s="6">
        <v>11421.7</v>
      </c>
      <c r="C6" s="6">
        <v>11785.7</v>
      </c>
      <c r="D6" s="6">
        <v>11057.4</v>
      </c>
      <c r="E6" s="6">
        <v>11259.4</v>
      </c>
      <c r="F6" s="5">
        <v>8873170000</v>
      </c>
      <c r="G6" s="5">
        <v>192163000000</v>
      </c>
      <c r="H6">
        <f t="shared" si="0"/>
        <v>0.92641044844814768</v>
      </c>
      <c r="J6" s="15">
        <f t="shared" si="1"/>
        <v>0.74809073788575309</v>
      </c>
    </row>
    <row r="7" spans="1:10" ht="14.4" thickBot="1" x14ac:dyDescent="0.3">
      <c r="A7" s="3">
        <v>43124</v>
      </c>
      <c r="B7" s="6">
        <v>10903.4</v>
      </c>
      <c r="C7" s="6">
        <v>11501.4</v>
      </c>
      <c r="D7" s="6">
        <v>10639.8</v>
      </c>
      <c r="E7" s="6">
        <v>11359.4</v>
      </c>
      <c r="F7" s="5">
        <v>9940990000</v>
      </c>
      <c r="G7" s="5">
        <v>183419000000</v>
      </c>
      <c r="H7">
        <f t="shared" si="0"/>
        <v>0.93463833313514832</v>
      </c>
      <c r="J7" s="15">
        <f t="shared" si="1"/>
        <v>0.7636163497113011</v>
      </c>
    </row>
    <row r="8" spans="1:10" ht="14.4" thickBot="1" x14ac:dyDescent="0.3">
      <c r="A8" s="3">
        <v>43123</v>
      </c>
      <c r="B8" s="6">
        <v>10944.5</v>
      </c>
      <c r="C8" s="6">
        <v>11377.6</v>
      </c>
      <c r="D8" s="6">
        <v>10129.700000000001</v>
      </c>
      <c r="E8" s="6">
        <v>10868.4</v>
      </c>
      <c r="F8" s="5">
        <v>9660610000</v>
      </c>
      <c r="G8" s="5">
        <v>184087000000</v>
      </c>
      <c r="H8">
        <f t="shared" si="0"/>
        <v>0.89423941932197526</v>
      </c>
      <c r="J8" s="15">
        <f t="shared" si="1"/>
        <v>0.68738559564786028</v>
      </c>
    </row>
    <row r="9" spans="1:10" ht="14.4" thickBot="1" x14ac:dyDescent="0.3">
      <c r="A9" s="3">
        <v>43122</v>
      </c>
      <c r="B9" s="6">
        <v>11633.1</v>
      </c>
      <c r="C9" s="6">
        <v>11966.4</v>
      </c>
      <c r="D9" s="6">
        <v>10240.200000000001</v>
      </c>
      <c r="E9" s="6">
        <v>10931.4</v>
      </c>
      <c r="F9" s="5">
        <v>10537400000</v>
      </c>
      <c r="G9" s="5">
        <v>195645000000</v>
      </c>
      <c r="H9">
        <f t="shared" si="0"/>
        <v>0.89942298667478571</v>
      </c>
      <c r="J9" s="15">
        <f t="shared" si="1"/>
        <v>0.69716673109795568</v>
      </c>
    </row>
    <row r="10" spans="1:10" ht="14.4" thickBot="1" x14ac:dyDescent="0.3">
      <c r="A10" s="3">
        <v>43121</v>
      </c>
      <c r="B10" s="6">
        <v>12889.2</v>
      </c>
      <c r="C10" s="6">
        <v>12895.9</v>
      </c>
      <c r="D10" s="6">
        <v>11288.2</v>
      </c>
      <c r="E10" s="6">
        <v>11600.1</v>
      </c>
      <c r="F10" s="5">
        <v>9935180000</v>
      </c>
      <c r="G10" s="5">
        <v>216740000000</v>
      </c>
      <c r="H10">
        <f t="shared" si="0"/>
        <v>0.9544428515767589</v>
      </c>
      <c r="J10" s="15">
        <f t="shared" si="1"/>
        <v>0.80098649737539529</v>
      </c>
    </row>
    <row r="11" spans="1:10" ht="14.4" thickBot="1" x14ac:dyDescent="0.3">
      <c r="A11" s="3">
        <v>43120</v>
      </c>
      <c r="B11" s="6">
        <v>11656.2</v>
      </c>
      <c r="C11" s="6">
        <v>13103</v>
      </c>
      <c r="D11" s="6">
        <v>11656.2</v>
      </c>
      <c r="E11" s="6">
        <v>12899.2</v>
      </c>
      <c r="F11" s="5">
        <v>11801700000</v>
      </c>
      <c r="G11" s="5">
        <v>195979000000</v>
      </c>
      <c r="H11">
        <f t="shared" si="0"/>
        <v>1.0613313015455839</v>
      </c>
      <c r="J11" s="15">
        <f t="shared" si="1"/>
        <v>1.0026797206010896</v>
      </c>
    </row>
    <row r="12" spans="1:10" ht="14.4" thickBot="1" x14ac:dyDescent="0.3">
      <c r="A12" s="3">
        <v>43119</v>
      </c>
      <c r="B12" s="6">
        <v>11429.8</v>
      </c>
      <c r="C12" s="6">
        <v>11992.8</v>
      </c>
      <c r="D12" s="6">
        <v>11172.1</v>
      </c>
      <c r="E12" s="6">
        <v>11607.4</v>
      </c>
      <c r="F12" s="5">
        <v>10740400000</v>
      </c>
      <c r="G12" s="5">
        <v>192150000000</v>
      </c>
      <c r="H12">
        <f t="shared" si="0"/>
        <v>0.95504348715890985</v>
      </c>
      <c r="J12" s="15">
        <f t="shared" si="1"/>
        <v>0.80211986703866023</v>
      </c>
    </row>
    <row r="13" spans="1:10" ht="14.4" thickBot="1" x14ac:dyDescent="0.3">
      <c r="A13" s="3">
        <v>43118</v>
      </c>
      <c r="B13" s="6">
        <v>11198.8</v>
      </c>
      <c r="C13" s="6">
        <v>12107.3</v>
      </c>
      <c r="D13" s="6">
        <v>10942.5</v>
      </c>
      <c r="E13" s="6">
        <v>11474.9</v>
      </c>
      <c r="F13" s="5">
        <v>15020400000</v>
      </c>
      <c r="G13" s="5">
        <v>188242000000</v>
      </c>
      <c r="H13">
        <f t="shared" si="0"/>
        <v>0.94414153994863403</v>
      </c>
      <c r="J13" s="15">
        <f t="shared" si="1"/>
        <v>0.78154843136980912</v>
      </c>
    </row>
    <row r="14" spans="1:10" ht="14.4" thickBot="1" x14ac:dyDescent="0.3">
      <c r="A14" s="3">
        <v>43117</v>
      </c>
      <c r="B14" s="6">
        <v>11431.1</v>
      </c>
      <c r="C14" s="6">
        <v>11678</v>
      </c>
      <c r="D14" s="6">
        <v>9402.2900000000009</v>
      </c>
      <c r="E14" s="6">
        <v>11188.6</v>
      </c>
      <c r="F14" s="5">
        <v>18830600000</v>
      </c>
      <c r="G14" s="5">
        <v>192123000000</v>
      </c>
      <c r="H14">
        <f t="shared" si="0"/>
        <v>0.9205851060897513</v>
      </c>
      <c r="J14" s="15">
        <f t="shared" si="1"/>
        <v>0.73709860471326527</v>
      </c>
    </row>
    <row r="15" spans="1:10" ht="14.4" thickBot="1" x14ac:dyDescent="0.3">
      <c r="A15" s="3">
        <v>43116</v>
      </c>
      <c r="B15" s="6">
        <v>13836.1</v>
      </c>
      <c r="C15" s="6">
        <v>13843.1</v>
      </c>
      <c r="D15" s="6">
        <v>10194.9</v>
      </c>
      <c r="E15" s="6">
        <v>11490.5</v>
      </c>
      <c r="F15" s="5">
        <v>18853800000</v>
      </c>
      <c r="G15" s="5">
        <v>232517000000</v>
      </c>
      <c r="H15">
        <f t="shared" si="0"/>
        <v>0.94542508995980612</v>
      </c>
      <c r="J15" s="15">
        <f t="shared" si="1"/>
        <v>0.78397042681459461</v>
      </c>
    </row>
    <row r="16" spans="1:10" ht="14.4" thickBot="1" x14ac:dyDescent="0.3">
      <c r="A16" s="3">
        <v>43115</v>
      </c>
      <c r="B16" s="6">
        <v>13767.3</v>
      </c>
      <c r="C16" s="6">
        <v>14445.5</v>
      </c>
      <c r="D16" s="6">
        <v>13641.7</v>
      </c>
      <c r="E16" s="6">
        <v>13819.8</v>
      </c>
      <c r="F16" s="5">
        <v>12750800000</v>
      </c>
      <c r="G16" s="5">
        <v>231334000000</v>
      </c>
      <c r="H16">
        <f t="shared" si="0"/>
        <v>1.1370772079741116</v>
      </c>
      <c r="J16" s="15">
        <f t="shared" si="1"/>
        <v>1.1456085030670846</v>
      </c>
    </row>
    <row r="17" spans="1:10" ht="14.4" thickBot="1" x14ac:dyDescent="0.3">
      <c r="A17" s="3">
        <v>43114</v>
      </c>
      <c r="B17" s="6">
        <v>14370.8</v>
      </c>
      <c r="C17" s="6">
        <v>14511.8</v>
      </c>
      <c r="D17" s="6">
        <v>13268</v>
      </c>
      <c r="E17" s="6">
        <v>13772</v>
      </c>
      <c r="F17" s="5">
        <v>11084100000</v>
      </c>
      <c r="G17" s="5">
        <v>241447000000</v>
      </c>
      <c r="H17">
        <f t="shared" si="0"/>
        <v>1.1331442790937252</v>
      </c>
      <c r="J17" s="15">
        <f t="shared" si="1"/>
        <v>1.1381872606144725</v>
      </c>
    </row>
    <row r="18" spans="1:10" ht="14.4" thickBot="1" x14ac:dyDescent="0.3">
      <c r="A18" s="3">
        <v>43113</v>
      </c>
      <c r="B18" s="6">
        <v>13952.4</v>
      </c>
      <c r="C18" s="6">
        <v>14659.5</v>
      </c>
      <c r="D18" s="6">
        <v>13952.4</v>
      </c>
      <c r="E18" s="6">
        <v>14360.2</v>
      </c>
      <c r="F18" s="5">
        <v>12763600000</v>
      </c>
      <c r="G18" s="5">
        <v>234391000000</v>
      </c>
      <c r="H18">
        <f t="shared" si="0"/>
        <v>1.1815406968226629</v>
      </c>
      <c r="J18" s="15">
        <f t="shared" si="1"/>
        <v>1.2295089093723459</v>
      </c>
    </row>
    <row r="19" spans="1:10" ht="14.4" thickBot="1" x14ac:dyDescent="0.3">
      <c r="A19" s="3">
        <v>43112</v>
      </c>
      <c r="B19" s="6">
        <v>13453.9</v>
      </c>
      <c r="C19" s="6">
        <v>14229.9</v>
      </c>
      <c r="D19" s="6">
        <v>13158.1</v>
      </c>
      <c r="E19" s="6">
        <v>13980.6</v>
      </c>
      <c r="F19" s="5">
        <v>12065700000</v>
      </c>
      <c r="G19" s="5">
        <v>225986000000</v>
      </c>
      <c r="H19">
        <f t="shared" si="0"/>
        <v>1.1503076465508086</v>
      </c>
      <c r="J19" s="15">
        <f t="shared" si="1"/>
        <v>1.1705736868825656</v>
      </c>
    </row>
    <row r="20" spans="1:10" ht="14.4" thickBot="1" x14ac:dyDescent="0.3">
      <c r="A20" s="3">
        <v>43111</v>
      </c>
      <c r="B20" s="6">
        <v>14968.2</v>
      </c>
      <c r="C20" s="6">
        <v>15018.8</v>
      </c>
      <c r="D20" s="6">
        <v>13105.9</v>
      </c>
      <c r="E20" s="6">
        <v>13405.8</v>
      </c>
      <c r="F20" s="5">
        <v>16534100000</v>
      </c>
      <c r="G20" s="5">
        <v>251387000000</v>
      </c>
      <c r="H20">
        <f t="shared" si="0"/>
        <v>1.103013765369929</v>
      </c>
      <c r="J20" s="15">
        <f t="shared" si="1"/>
        <v>1.0813324701093157</v>
      </c>
    </row>
    <row r="21" spans="1:10" ht="14.4" thickBot="1" x14ac:dyDescent="0.3">
      <c r="A21" s="3">
        <v>43110</v>
      </c>
      <c r="B21" s="6">
        <v>14588.5</v>
      </c>
      <c r="C21" s="6">
        <v>14973.3</v>
      </c>
      <c r="D21" s="6">
        <v>13691.2</v>
      </c>
      <c r="E21" s="6">
        <v>14973.3</v>
      </c>
      <c r="F21" s="5">
        <v>18500800000</v>
      </c>
      <c r="G21" s="5">
        <v>244981000000</v>
      </c>
      <c r="H21">
        <f t="shared" si="0"/>
        <v>1.2319858578386635</v>
      </c>
      <c r="J21" s="15">
        <f t="shared" si="1"/>
        <v>1.3246964354747806</v>
      </c>
    </row>
    <row r="22" spans="1:10" ht="14.4" thickBot="1" x14ac:dyDescent="0.3">
      <c r="A22" s="3">
        <v>43109</v>
      </c>
      <c r="B22" s="6">
        <v>15123.7</v>
      </c>
      <c r="C22" s="6">
        <v>15497.5</v>
      </c>
      <c r="D22" s="6">
        <v>14424</v>
      </c>
      <c r="E22" s="6">
        <v>14595.4</v>
      </c>
      <c r="F22" s="5">
        <v>16660000000</v>
      </c>
      <c r="G22" s="5">
        <v>253935000000</v>
      </c>
      <c r="H22">
        <f t="shared" si="0"/>
        <v>1.2008926816064884</v>
      </c>
      <c r="J22" s="15">
        <f t="shared" si="1"/>
        <v>1.266025148386035</v>
      </c>
    </row>
    <row r="23" spans="1:10" ht="14.4" thickBot="1" x14ac:dyDescent="0.3">
      <c r="A23" s="3">
        <v>43108</v>
      </c>
      <c r="B23" s="6">
        <v>16476.2</v>
      </c>
      <c r="C23" s="6">
        <v>16537.900000000001</v>
      </c>
      <c r="D23" s="6">
        <v>14208.2</v>
      </c>
      <c r="E23" s="6">
        <v>15170.1</v>
      </c>
      <c r="F23" s="5">
        <v>18413900000</v>
      </c>
      <c r="G23" s="5">
        <v>276612000000</v>
      </c>
      <c r="H23">
        <f t="shared" si="0"/>
        <v>1.2481783349026809</v>
      </c>
      <c r="J23" s="15">
        <f t="shared" si="1"/>
        <v>1.3552508395474594</v>
      </c>
    </row>
    <row r="24" spans="1:10" ht="14.4" thickBot="1" x14ac:dyDescent="0.3">
      <c r="A24" s="3">
        <v>43107</v>
      </c>
      <c r="B24" s="6">
        <v>17527.3</v>
      </c>
      <c r="C24" s="6">
        <v>17579.599999999999</v>
      </c>
      <c r="D24" s="6">
        <v>16087.7</v>
      </c>
      <c r="E24" s="6">
        <v>16477.599999999999</v>
      </c>
      <c r="F24" s="5">
        <v>15866000000</v>
      </c>
      <c r="G24" s="5">
        <v>294222000000</v>
      </c>
      <c r="H24">
        <f t="shared" si="0"/>
        <v>1.3557579271852138</v>
      </c>
      <c r="J24" s="15">
        <f t="shared" si="1"/>
        <v>1.5582482141664995</v>
      </c>
    </row>
    <row r="25" spans="1:10" ht="14.4" thickBot="1" x14ac:dyDescent="0.3">
      <c r="A25" s="3">
        <v>43106</v>
      </c>
      <c r="B25" s="6">
        <v>17462.099999999999</v>
      </c>
      <c r="C25" s="6">
        <v>17712.400000000001</v>
      </c>
      <c r="D25" s="6">
        <v>16764.599999999999</v>
      </c>
      <c r="E25" s="6">
        <v>17527</v>
      </c>
      <c r="F25" s="5">
        <v>18314600000</v>
      </c>
      <c r="G25" s="5">
        <v>293091000000</v>
      </c>
      <c r="H25">
        <f t="shared" si="0"/>
        <v>1.4421013490905985</v>
      </c>
      <c r="J25" s="15">
        <f t="shared" si="1"/>
        <v>1.7211739846638006</v>
      </c>
    </row>
    <row r="26" spans="1:10" ht="14.4" thickBot="1" x14ac:dyDescent="0.3">
      <c r="A26" s="3">
        <v>43105</v>
      </c>
      <c r="B26" s="6">
        <v>15477.2</v>
      </c>
      <c r="C26" s="6">
        <v>17705.2</v>
      </c>
      <c r="D26" s="6">
        <v>15202.8</v>
      </c>
      <c r="E26" s="6">
        <v>17429.5</v>
      </c>
      <c r="F26" s="5">
        <v>23840900000</v>
      </c>
      <c r="G26" s="5">
        <v>259748000000</v>
      </c>
      <c r="H26">
        <f t="shared" si="0"/>
        <v>1.4340791615207729</v>
      </c>
      <c r="J26" s="15">
        <f t="shared" si="1"/>
        <v>1.706036513133891</v>
      </c>
    </row>
    <row r="27" spans="1:10" ht="14.4" thickBot="1" x14ac:dyDescent="0.3">
      <c r="A27" s="3">
        <v>43104</v>
      </c>
      <c r="B27" s="6">
        <v>15270.7</v>
      </c>
      <c r="C27" s="6">
        <v>15739.7</v>
      </c>
      <c r="D27" s="6">
        <v>14522.2</v>
      </c>
      <c r="E27" s="6">
        <v>15599.2</v>
      </c>
      <c r="F27" s="5">
        <v>21783200000</v>
      </c>
      <c r="G27" s="5">
        <v>256250000000</v>
      </c>
      <c r="H27">
        <f t="shared" si="0"/>
        <v>1.2834841880946006</v>
      </c>
      <c r="J27" s="15">
        <f t="shared" si="1"/>
        <v>1.4218712398908862</v>
      </c>
    </row>
    <row r="28" spans="1:10" ht="14.4" thickBot="1" x14ac:dyDescent="0.3">
      <c r="A28" s="3">
        <v>43103</v>
      </c>
      <c r="B28" s="6">
        <v>14978.2</v>
      </c>
      <c r="C28" s="6">
        <v>15572.8</v>
      </c>
      <c r="D28" s="6">
        <v>14844.5</v>
      </c>
      <c r="E28" s="6">
        <v>15201</v>
      </c>
      <c r="F28" s="5">
        <v>16871900000</v>
      </c>
      <c r="G28" s="5">
        <v>251312000000</v>
      </c>
      <c r="H28">
        <f t="shared" si="0"/>
        <v>1.2507207512709642</v>
      </c>
      <c r="J28" s="15">
        <f t="shared" si="1"/>
        <v>1.3600482536015539</v>
      </c>
    </row>
    <row r="29" spans="1:10" ht="14.4" thickBot="1" x14ac:dyDescent="0.3">
      <c r="A29" s="3">
        <v>43102</v>
      </c>
      <c r="B29" s="6">
        <v>13625</v>
      </c>
      <c r="C29" s="6">
        <v>15444.6</v>
      </c>
      <c r="D29" s="6">
        <v>13163.6</v>
      </c>
      <c r="E29" s="6">
        <v>14982.1</v>
      </c>
      <c r="F29" s="5">
        <v>16846600000</v>
      </c>
      <c r="G29" s="5">
        <v>228579000000</v>
      </c>
      <c r="H29">
        <f t="shared" si="0"/>
        <v>1.2327099116911198</v>
      </c>
      <c r="J29" s="15">
        <f t="shared" si="1"/>
        <v>1.326062689315429</v>
      </c>
    </row>
    <row r="30" spans="1:10" ht="14.4" thickBot="1" x14ac:dyDescent="0.3">
      <c r="A30" s="3">
        <v>43101</v>
      </c>
      <c r="B30" s="6">
        <v>14112.2</v>
      </c>
      <c r="C30" s="6">
        <v>14112.2</v>
      </c>
      <c r="D30" s="6">
        <v>13154.7</v>
      </c>
      <c r="E30" s="6">
        <v>13657.2</v>
      </c>
      <c r="F30" s="5">
        <v>10291200000</v>
      </c>
      <c r="G30" s="5">
        <v>236725000000</v>
      </c>
      <c r="H30">
        <f t="shared" si="0"/>
        <v>1.1236986674730487</v>
      </c>
      <c r="J30" s="15">
        <f t="shared" si="1"/>
        <v>1.1203638582387434</v>
      </c>
    </row>
    <row r="31" spans="1:10" ht="14.4" thickBot="1" x14ac:dyDescent="0.3">
      <c r="A31" s="3">
        <v>43100</v>
      </c>
      <c r="B31" s="6">
        <v>12897.7</v>
      </c>
      <c r="C31" s="6">
        <v>14377.4</v>
      </c>
      <c r="D31" s="6">
        <v>12755.6</v>
      </c>
      <c r="E31" s="6">
        <v>14156.4</v>
      </c>
      <c r="F31" s="5">
        <v>12136300000</v>
      </c>
      <c r="G31" s="5">
        <v>216326000000</v>
      </c>
      <c r="H31">
        <f t="shared" si="0"/>
        <v>1.1647722678305557</v>
      </c>
      <c r="J31" s="15">
        <f t="shared" si="1"/>
        <v>1.1978677124718793</v>
      </c>
    </row>
    <row r="32" spans="1:10" ht="14.4" thickBot="1" x14ac:dyDescent="0.3">
      <c r="A32" s="3">
        <v>43099</v>
      </c>
      <c r="B32" s="6">
        <v>14681.9</v>
      </c>
      <c r="C32" s="6">
        <v>14681.9</v>
      </c>
      <c r="D32" s="6">
        <v>12350.1</v>
      </c>
      <c r="E32" s="6">
        <v>12952.2</v>
      </c>
      <c r="F32" s="5">
        <v>14452600000</v>
      </c>
      <c r="G32" s="5">
        <v>246224000000</v>
      </c>
      <c r="H32">
        <f t="shared" si="0"/>
        <v>1.0656920804296943</v>
      </c>
      <c r="J32" s="15">
        <f t="shared" si="1"/>
        <v>1.0109082948686301</v>
      </c>
    </row>
    <row r="33" spans="1:10" ht="14.4" thickBot="1" x14ac:dyDescent="0.3">
      <c r="A33" s="3">
        <v>43098</v>
      </c>
      <c r="B33" s="6">
        <v>14695.8</v>
      </c>
      <c r="C33" s="6">
        <v>15279</v>
      </c>
      <c r="D33" s="6">
        <v>14307</v>
      </c>
      <c r="E33" s="6">
        <v>14656.2</v>
      </c>
      <c r="F33" s="5">
        <v>13025500000</v>
      </c>
      <c r="G33" s="5">
        <v>246428000000</v>
      </c>
      <c r="H33">
        <f t="shared" si="0"/>
        <v>1.2058952354961847</v>
      </c>
      <c r="J33" s="15">
        <f t="shared" si="1"/>
        <v>1.2754647203759681</v>
      </c>
    </row>
    <row r="34" spans="1:10" ht="14.4" thickBot="1" x14ac:dyDescent="0.3">
      <c r="A34" s="3">
        <v>43097</v>
      </c>
      <c r="B34" s="6">
        <v>15864.1</v>
      </c>
      <c r="C34" s="6">
        <v>15888.4</v>
      </c>
      <c r="D34" s="6">
        <v>13937.3</v>
      </c>
      <c r="E34" s="6">
        <v>14606.5</v>
      </c>
      <c r="F34" s="5">
        <v>12336500000</v>
      </c>
      <c r="G34" s="5">
        <v>265988000000</v>
      </c>
      <c r="H34">
        <f t="shared" si="0"/>
        <v>1.2018059768067455</v>
      </c>
      <c r="J34" s="15">
        <f t="shared" si="1"/>
        <v>1.2677484912986707</v>
      </c>
    </row>
    <row r="35" spans="1:10" ht="14.4" thickBot="1" x14ac:dyDescent="0.3">
      <c r="A35" s="3">
        <v>43096</v>
      </c>
      <c r="B35" s="6">
        <v>16163.5</v>
      </c>
      <c r="C35" s="6">
        <v>16930.900000000001</v>
      </c>
      <c r="D35" s="6">
        <v>15114.3</v>
      </c>
      <c r="E35" s="6">
        <v>15838.5</v>
      </c>
      <c r="F35" s="5">
        <v>12487600000</v>
      </c>
      <c r="G35" s="5">
        <v>270976000000</v>
      </c>
      <c r="H35">
        <f t="shared" si="0"/>
        <v>1.3031735161505931</v>
      </c>
      <c r="J35" s="15">
        <f t="shared" si="1"/>
        <v>1.4590240289894223</v>
      </c>
    </row>
    <row r="36" spans="1:10" ht="14.4" thickBot="1" x14ac:dyDescent="0.3">
      <c r="A36" s="3">
        <v>43095</v>
      </c>
      <c r="B36" s="6">
        <v>14036.6</v>
      </c>
      <c r="C36" s="6">
        <v>16461.2</v>
      </c>
      <c r="D36" s="6">
        <v>14028.9</v>
      </c>
      <c r="E36" s="6">
        <v>16099.8</v>
      </c>
      <c r="F36" s="5">
        <v>13454300000</v>
      </c>
      <c r="G36" s="5">
        <v>235294000000</v>
      </c>
      <c r="H36">
        <f t="shared" si="0"/>
        <v>1.3246729788377256</v>
      </c>
      <c r="J36" s="15">
        <f t="shared" si="1"/>
        <v>1.499592452689579</v>
      </c>
    </row>
    <row r="37" spans="1:10" ht="14.4" thickBot="1" x14ac:dyDescent="0.3">
      <c r="A37" s="3">
        <v>43094</v>
      </c>
      <c r="B37" s="6">
        <v>13995.9</v>
      </c>
      <c r="C37" s="6">
        <v>14593</v>
      </c>
      <c r="D37" s="6">
        <v>13448.9</v>
      </c>
      <c r="E37" s="6">
        <v>14026.6</v>
      </c>
      <c r="F37" s="5">
        <v>10664700000</v>
      </c>
      <c r="G37" s="5">
        <v>234590000000</v>
      </c>
      <c r="H37">
        <f t="shared" si="0"/>
        <v>1.154092473506829</v>
      </c>
      <c r="J37" s="15">
        <f t="shared" si="1"/>
        <v>1.1777154683223179</v>
      </c>
    </row>
    <row r="38" spans="1:10" ht="14.4" thickBot="1" x14ac:dyDescent="0.3">
      <c r="A38" s="3">
        <v>43093</v>
      </c>
      <c r="B38" s="6">
        <v>14608.2</v>
      </c>
      <c r="C38" s="6">
        <v>14626</v>
      </c>
      <c r="D38" s="6">
        <v>12747.7</v>
      </c>
      <c r="E38" s="6">
        <v>13925.8</v>
      </c>
      <c r="F38" s="5">
        <v>11572300000</v>
      </c>
      <c r="G38" s="5">
        <v>244824000000</v>
      </c>
      <c r="H38">
        <f t="shared" si="0"/>
        <v>1.1457987657423321</v>
      </c>
      <c r="J38" s="15">
        <f t="shared" si="1"/>
        <v>1.1620656516021652</v>
      </c>
    </row>
    <row r="39" spans="1:10" ht="14.4" thickBot="1" x14ac:dyDescent="0.3">
      <c r="A39" s="3">
        <v>43092</v>
      </c>
      <c r="B39" s="6">
        <v>13948.7</v>
      </c>
      <c r="C39" s="6">
        <v>15603.2</v>
      </c>
      <c r="D39" s="6">
        <v>13828.8</v>
      </c>
      <c r="E39" s="6">
        <v>14699.2</v>
      </c>
      <c r="F39" s="5">
        <v>13086000000</v>
      </c>
      <c r="G39" s="5">
        <v>233748000000</v>
      </c>
      <c r="H39">
        <f t="shared" si="0"/>
        <v>1.209433225911595</v>
      </c>
      <c r="J39" s="15">
        <f t="shared" si="1"/>
        <v>1.2821407334609538</v>
      </c>
    </row>
    <row r="40" spans="1:10" ht="14.4" thickBot="1" x14ac:dyDescent="0.3">
      <c r="A40" s="3">
        <v>43091</v>
      </c>
      <c r="B40" s="6">
        <v>15898</v>
      </c>
      <c r="C40" s="6">
        <v>15943.4</v>
      </c>
      <c r="D40" s="6">
        <v>11833</v>
      </c>
      <c r="E40" s="6">
        <v>13831.8</v>
      </c>
      <c r="F40" s="5">
        <v>22198000000</v>
      </c>
      <c r="G40" s="5">
        <v>266381000000</v>
      </c>
      <c r="H40">
        <f t="shared" si="0"/>
        <v>1.1380645541365515</v>
      </c>
      <c r="J40" s="15">
        <f t="shared" si="1"/>
        <v>1.1474715764861503</v>
      </c>
    </row>
    <row r="41" spans="1:10" ht="14.4" thickBot="1" x14ac:dyDescent="0.3">
      <c r="A41" s="3">
        <v>43090</v>
      </c>
      <c r="B41" s="6">
        <v>16642.400000000001</v>
      </c>
      <c r="C41" s="6">
        <v>17567.7</v>
      </c>
      <c r="D41" s="6">
        <v>15342.7</v>
      </c>
      <c r="E41" s="6">
        <v>15802.9</v>
      </c>
      <c r="F41" s="5">
        <v>16516600000</v>
      </c>
      <c r="G41" s="5">
        <v>278827000000</v>
      </c>
      <c r="H41">
        <f t="shared" si="0"/>
        <v>1.3002443892020208</v>
      </c>
      <c r="J41" s="15">
        <f t="shared" si="1"/>
        <v>1.4534969111795273</v>
      </c>
    </row>
    <row r="42" spans="1:10" ht="14.4" thickBot="1" x14ac:dyDescent="0.3">
      <c r="A42" s="3">
        <v>43089</v>
      </c>
      <c r="B42" s="6">
        <v>17760.3</v>
      </c>
      <c r="C42" s="6">
        <v>17934.7</v>
      </c>
      <c r="D42" s="6">
        <v>16077.7</v>
      </c>
      <c r="E42" s="6">
        <v>16624.599999999999</v>
      </c>
      <c r="F42" s="5">
        <v>22149700000</v>
      </c>
      <c r="G42" s="5">
        <v>297526000000</v>
      </c>
      <c r="H42">
        <f t="shared" si="0"/>
        <v>1.3678529176751049</v>
      </c>
      <c r="J42" s="15">
        <f t="shared" si="1"/>
        <v>1.581070863550055</v>
      </c>
    </row>
    <row r="43" spans="1:10" ht="14.4" thickBot="1" x14ac:dyDescent="0.3">
      <c r="A43" s="3">
        <v>43088</v>
      </c>
      <c r="B43" s="6">
        <v>19118.3</v>
      </c>
      <c r="C43" s="6">
        <v>19177.8</v>
      </c>
      <c r="D43" s="6">
        <v>17275.400000000001</v>
      </c>
      <c r="E43" s="6">
        <v>17776.7</v>
      </c>
      <c r="F43" s="5">
        <v>16894500000</v>
      </c>
      <c r="G43" s="5">
        <v>320242000000</v>
      </c>
      <c r="H43">
        <f t="shared" si="0"/>
        <v>1.4626463771540392</v>
      </c>
      <c r="J43" s="15">
        <f t="shared" si="1"/>
        <v>1.759941437392194</v>
      </c>
    </row>
    <row r="44" spans="1:10" ht="14.4" thickBot="1" x14ac:dyDescent="0.3">
      <c r="A44" s="3">
        <v>43087</v>
      </c>
      <c r="B44" s="6">
        <v>19106.400000000001</v>
      </c>
      <c r="C44" s="6">
        <v>19371</v>
      </c>
      <c r="D44" s="6">
        <v>18355.900000000001</v>
      </c>
      <c r="E44" s="6">
        <v>19114.2</v>
      </c>
      <c r="F44" s="5">
        <v>14839500000</v>
      </c>
      <c r="G44" s="5">
        <v>320000000000</v>
      </c>
      <c r="H44">
        <f t="shared" si="0"/>
        <v>1.5726943348426725</v>
      </c>
      <c r="J44" s="15">
        <f t="shared" si="1"/>
        <v>1.9675964955588987</v>
      </c>
    </row>
    <row r="45" spans="1:10" ht="14.4" thickBot="1" x14ac:dyDescent="0.3">
      <c r="A45" s="3">
        <v>43086</v>
      </c>
      <c r="B45" s="6">
        <v>19475.8</v>
      </c>
      <c r="C45" s="6">
        <v>20089</v>
      </c>
      <c r="D45" s="6">
        <v>18974.099999999999</v>
      </c>
      <c r="E45" s="6">
        <v>19140.8</v>
      </c>
      <c r="F45" s="5">
        <v>13314600000</v>
      </c>
      <c r="G45" s="5">
        <v>326141000000</v>
      </c>
      <c r="H45">
        <f t="shared" si="0"/>
        <v>1.5748829521694145</v>
      </c>
      <c r="J45" s="15">
        <f t="shared" si="1"/>
        <v>1.9717263083044942</v>
      </c>
    </row>
    <row r="46" spans="1:10" ht="14.4" thickBot="1" x14ac:dyDescent="0.3">
      <c r="A46" s="3">
        <v>43085</v>
      </c>
      <c r="B46" s="6">
        <v>17760.3</v>
      </c>
      <c r="C46" s="6">
        <v>19716.7</v>
      </c>
      <c r="D46" s="6">
        <v>17515.3</v>
      </c>
      <c r="E46" s="6">
        <v>19497.400000000001</v>
      </c>
      <c r="F46" s="5">
        <v>12740600000</v>
      </c>
      <c r="G46" s="5">
        <v>297376000000</v>
      </c>
      <c r="H46">
        <f t="shared" si="0"/>
        <v>1.6042235889632588</v>
      </c>
      <c r="J46" s="15">
        <f t="shared" si="1"/>
        <v>2.0270906400743987</v>
      </c>
    </row>
    <row r="47" spans="1:10" ht="14.4" thickBot="1" x14ac:dyDescent="0.3">
      <c r="A47" s="3">
        <v>43084</v>
      </c>
      <c r="B47" s="6">
        <v>16601.3</v>
      </c>
      <c r="C47" s="6">
        <v>18154.099999999999</v>
      </c>
      <c r="D47" s="6">
        <v>16601.3</v>
      </c>
      <c r="E47" s="6">
        <v>17706.900000000001</v>
      </c>
      <c r="F47" s="5">
        <v>14310000000</v>
      </c>
      <c r="G47" s="5">
        <v>277936000000</v>
      </c>
      <c r="H47">
        <f t="shared" si="0"/>
        <v>1.4569033136425127</v>
      </c>
      <c r="J47" s="15">
        <f t="shared" si="1"/>
        <v>1.7491045603379618</v>
      </c>
    </row>
    <row r="48" spans="1:10" ht="14.4" thickBot="1" x14ac:dyDescent="0.3">
      <c r="A48" s="3">
        <v>43083</v>
      </c>
      <c r="B48" s="6">
        <v>16384.599999999999</v>
      </c>
      <c r="C48" s="6">
        <v>17085.8</v>
      </c>
      <c r="D48" s="6">
        <v>16185.9</v>
      </c>
      <c r="E48" s="6">
        <v>16564</v>
      </c>
      <c r="F48" s="5">
        <v>13777400000</v>
      </c>
      <c r="G48" s="5">
        <v>274269000000</v>
      </c>
      <c r="H48">
        <f t="shared" si="0"/>
        <v>1.3628668195547826</v>
      </c>
      <c r="J48" s="15">
        <f t="shared" si="1"/>
        <v>1.5716623427837733</v>
      </c>
    </row>
    <row r="49" spans="1:10" ht="14.4" thickBot="1" x14ac:dyDescent="0.3">
      <c r="A49" s="3">
        <v>43082</v>
      </c>
      <c r="B49" s="6">
        <v>17500</v>
      </c>
      <c r="C49" s="6">
        <v>17653.099999999999</v>
      </c>
      <c r="D49" s="6">
        <v>16039.7</v>
      </c>
      <c r="E49" s="6">
        <v>16408.2</v>
      </c>
      <c r="F49" s="5">
        <v>12976900000</v>
      </c>
      <c r="G49" s="5">
        <v>292900000000</v>
      </c>
      <c r="H49">
        <f t="shared" si="0"/>
        <v>1.3500477752124356</v>
      </c>
      <c r="J49" s="15">
        <f t="shared" si="1"/>
        <v>1.5474734395595693</v>
      </c>
    </row>
    <row r="50" spans="1:10" ht="14.4" thickBot="1" x14ac:dyDescent="0.3">
      <c r="A50" s="3">
        <v>43081</v>
      </c>
      <c r="B50" s="6">
        <v>16919.8</v>
      </c>
      <c r="C50" s="6">
        <v>17781.8</v>
      </c>
      <c r="D50" s="6">
        <v>16571.599999999999</v>
      </c>
      <c r="E50" s="6">
        <v>17415.400000000001</v>
      </c>
      <c r="F50" s="5">
        <v>14603800000</v>
      </c>
      <c r="G50" s="5">
        <v>283155000000</v>
      </c>
      <c r="H50">
        <f t="shared" si="0"/>
        <v>1.4329190297799059</v>
      </c>
      <c r="J50" s="15">
        <f t="shared" si="1"/>
        <v>1.7038474018664891</v>
      </c>
    </row>
    <row r="51" spans="1:10" ht="14.4" thickBot="1" x14ac:dyDescent="0.3">
      <c r="A51" s="3">
        <v>43080</v>
      </c>
      <c r="B51" s="6">
        <v>15427.4</v>
      </c>
      <c r="C51" s="6">
        <v>17513.900000000001</v>
      </c>
      <c r="D51" s="6">
        <v>15404.8</v>
      </c>
      <c r="E51" s="6">
        <v>16936.8</v>
      </c>
      <c r="F51" s="5">
        <v>12153900000</v>
      </c>
      <c r="G51" s="5">
        <v>258147000000</v>
      </c>
      <c r="H51">
        <f t="shared" si="0"/>
        <v>1.3935403736679208</v>
      </c>
      <c r="J51" s="15">
        <f t="shared" si="1"/>
        <v>1.6295418236694159</v>
      </c>
    </row>
    <row r="52" spans="1:10" ht="14.4" thickBot="1" x14ac:dyDescent="0.3">
      <c r="A52" s="3">
        <v>43079</v>
      </c>
      <c r="B52" s="6">
        <v>15168.4</v>
      </c>
      <c r="C52" s="6">
        <v>15850.6</v>
      </c>
      <c r="D52" s="6">
        <v>13226.6</v>
      </c>
      <c r="E52" s="6">
        <v>15455.4</v>
      </c>
      <c r="F52" s="5">
        <v>13433300000</v>
      </c>
      <c r="G52" s="5">
        <v>253782000000</v>
      </c>
      <c r="H52">
        <f t="shared" si="0"/>
        <v>1.2716524899146937</v>
      </c>
      <c r="J52" s="15">
        <f t="shared" si="1"/>
        <v>1.3995454100857478</v>
      </c>
    </row>
    <row r="53" spans="1:10" ht="14.4" thickBot="1" x14ac:dyDescent="0.3">
      <c r="A53" s="3">
        <v>43078</v>
      </c>
      <c r="B53" s="6">
        <v>16523.3</v>
      </c>
      <c r="C53" s="6">
        <v>16783</v>
      </c>
      <c r="D53" s="6">
        <v>13674.9</v>
      </c>
      <c r="E53" s="6">
        <v>15178.2</v>
      </c>
      <c r="F53" s="5">
        <v>13911300000</v>
      </c>
      <c r="G53" s="5">
        <v>276415000000</v>
      </c>
      <c r="H53">
        <f t="shared" si="0"/>
        <v>1.2488447935623281</v>
      </c>
      <c r="J53" s="15">
        <f t="shared" si="1"/>
        <v>1.356508414105329</v>
      </c>
    </row>
    <row r="54" spans="1:10" ht="14.4" thickBot="1" x14ac:dyDescent="0.3">
      <c r="A54" s="3">
        <v>43077</v>
      </c>
      <c r="B54" s="6">
        <v>17802.900000000001</v>
      </c>
      <c r="C54" s="6">
        <v>18353.400000000001</v>
      </c>
      <c r="D54" s="6">
        <v>14336.9</v>
      </c>
      <c r="E54" s="6">
        <v>16569.400000000001</v>
      </c>
      <c r="F54" s="5">
        <v>21136000000</v>
      </c>
      <c r="G54" s="5">
        <v>297787000000</v>
      </c>
      <c r="H54">
        <f t="shared" si="0"/>
        <v>1.3633111253278807</v>
      </c>
      <c r="J54" s="15">
        <f t="shared" si="1"/>
        <v>1.5725007258223531</v>
      </c>
    </row>
    <row r="55" spans="1:10" ht="14.4" thickBot="1" x14ac:dyDescent="0.3">
      <c r="A55" s="3">
        <v>43076</v>
      </c>
      <c r="B55" s="6">
        <v>14266.1</v>
      </c>
      <c r="C55" s="6">
        <v>17899.7</v>
      </c>
      <c r="D55" s="6">
        <v>14057.3</v>
      </c>
      <c r="E55" s="6">
        <v>17899.7</v>
      </c>
      <c r="F55" s="5">
        <v>17950700000</v>
      </c>
      <c r="G55" s="5">
        <v>238600000000</v>
      </c>
      <c r="H55">
        <f t="shared" si="0"/>
        <v>1.4727666753190498</v>
      </c>
      <c r="J55" s="15">
        <f t="shared" si="1"/>
        <v>1.7790379399376182</v>
      </c>
    </row>
    <row r="56" spans="1:10" ht="14.4" thickBot="1" x14ac:dyDescent="0.3">
      <c r="A56" s="3">
        <v>43075</v>
      </c>
      <c r="B56" s="6">
        <v>11923.4</v>
      </c>
      <c r="C56" s="6">
        <v>14369.1</v>
      </c>
      <c r="D56" s="6">
        <v>11923.4</v>
      </c>
      <c r="E56" s="6">
        <v>14291.5</v>
      </c>
      <c r="F56" s="5">
        <v>12656300000</v>
      </c>
      <c r="G56" s="5">
        <v>199390000000</v>
      </c>
      <c r="H56">
        <f t="shared" si="0"/>
        <v>1.1758881400426935</v>
      </c>
      <c r="J56" s="15">
        <f t="shared" si="1"/>
        <v>1.2188428140481946</v>
      </c>
    </row>
    <row r="57" spans="1:10" ht="14.4" thickBot="1" x14ac:dyDescent="0.3">
      <c r="A57" s="3">
        <v>43074</v>
      </c>
      <c r="B57" s="6">
        <v>11685.7</v>
      </c>
      <c r="C57" s="6">
        <v>12032</v>
      </c>
      <c r="D57" s="6">
        <v>11604.6</v>
      </c>
      <c r="E57" s="6">
        <v>11916.7</v>
      </c>
      <c r="F57" s="5">
        <v>6895260000</v>
      </c>
      <c r="G57" s="5">
        <v>195389000000</v>
      </c>
      <c r="H57">
        <f t="shared" si="0"/>
        <v>0.98049233449580286</v>
      </c>
      <c r="J57" s="15">
        <f t="shared" si="1"/>
        <v>0.85014058441508045</v>
      </c>
    </row>
    <row r="58" spans="1:10" ht="14.4" thickBot="1" x14ac:dyDescent="0.3">
      <c r="A58" s="3">
        <v>43073</v>
      </c>
      <c r="B58" s="6">
        <v>11315.4</v>
      </c>
      <c r="C58" s="6">
        <v>11657.2</v>
      </c>
      <c r="D58" s="6">
        <v>11081.8</v>
      </c>
      <c r="E58" s="6">
        <v>11657.2</v>
      </c>
      <c r="F58" s="5">
        <v>6132410000</v>
      </c>
      <c r="G58" s="5">
        <v>189172000000</v>
      </c>
      <c r="H58">
        <f t="shared" si="0"/>
        <v>0.9591409737330362</v>
      </c>
      <c r="J58" s="15">
        <f t="shared" si="1"/>
        <v>0.80985162172778336</v>
      </c>
    </row>
    <row r="59" spans="1:10" ht="14.4" thickBot="1" x14ac:dyDescent="0.3">
      <c r="A59" s="3">
        <v>43072</v>
      </c>
      <c r="B59" s="6">
        <v>11082.7</v>
      </c>
      <c r="C59" s="6">
        <v>11858.7</v>
      </c>
      <c r="D59" s="6">
        <v>10862</v>
      </c>
      <c r="E59" s="6">
        <v>11323.2</v>
      </c>
      <c r="F59" s="5">
        <v>6608310000</v>
      </c>
      <c r="G59" s="5">
        <v>185258000000</v>
      </c>
      <c r="H59">
        <f t="shared" si="0"/>
        <v>0.93165983887845416</v>
      </c>
      <c r="J59" s="15">
        <f t="shared" si="1"/>
        <v>0.7579960782304529</v>
      </c>
    </row>
    <row r="60" spans="1:10" ht="14.4" thickBot="1" x14ac:dyDescent="0.3">
      <c r="A60" s="3">
        <v>43071</v>
      </c>
      <c r="B60" s="6">
        <v>10978.3</v>
      </c>
      <c r="C60" s="6">
        <v>11320.2</v>
      </c>
      <c r="D60" s="6">
        <v>10905.1</v>
      </c>
      <c r="E60" s="6">
        <v>11074.6</v>
      </c>
      <c r="F60" s="5">
        <v>5138500000</v>
      </c>
      <c r="G60" s="5">
        <v>183490000000</v>
      </c>
      <c r="H60">
        <f t="shared" si="0"/>
        <v>0.91120531754657064</v>
      </c>
      <c r="J60" s="15">
        <f t="shared" si="1"/>
        <v>0.71939940723214058</v>
      </c>
    </row>
    <row r="61" spans="1:10" ht="14.4" thickBot="1" x14ac:dyDescent="0.3">
      <c r="A61" s="3">
        <v>43070</v>
      </c>
      <c r="B61" s="6">
        <v>10198.6</v>
      </c>
      <c r="C61" s="6">
        <v>11046.7</v>
      </c>
      <c r="D61" s="6">
        <v>9694.65</v>
      </c>
      <c r="E61" s="6">
        <v>10975.6</v>
      </c>
      <c r="F61" s="5">
        <v>6783120000</v>
      </c>
      <c r="G61" s="5">
        <v>170436000000</v>
      </c>
      <c r="H61">
        <f t="shared" si="0"/>
        <v>0.90305971170643995</v>
      </c>
      <c r="J61" s="15">
        <f t="shared" si="1"/>
        <v>0.70402905152484796</v>
      </c>
    </row>
    <row r="62" spans="1:10" ht="14.4" thickBot="1" x14ac:dyDescent="0.3">
      <c r="A62" s="3">
        <v>43069</v>
      </c>
      <c r="B62" s="6">
        <v>9906.7900000000009</v>
      </c>
      <c r="C62" s="6">
        <v>10801</v>
      </c>
      <c r="D62" s="6">
        <v>9202.0499999999993</v>
      </c>
      <c r="E62" s="6">
        <v>10233.6</v>
      </c>
      <c r="F62" s="5">
        <v>8310690000</v>
      </c>
      <c r="G62" s="5">
        <v>165537000000</v>
      </c>
      <c r="H62">
        <f t="shared" si="0"/>
        <v>0.84200880732889538</v>
      </c>
      <c r="J62" s="15">
        <f t="shared" si="1"/>
        <v>0.5888290117792816</v>
      </c>
    </row>
    <row r="63" spans="1:10" ht="14.4" thickBot="1" x14ac:dyDescent="0.3">
      <c r="A63" s="3">
        <v>43068</v>
      </c>
      <c r="B63" s="6">
        <v>10077.4</v>
      </c>
      <c r="C63" s="6">
        <v>11517.4</v>
      </c>
      <c r="D63" s="6">
        <v>9601.0300000000007</v>
      </c>
      <c r="E63" s="6">
        <v>9888.61</v>
      </c>
      <c r="F63" s="5">
        <v>11568800000</v>
      </c>
      <c r="G63" s="5">
        <v>168367000000</v>
      </c>
      <c r="H63">
        <f t="shared" si="0"/>
        <v>0.81362342794721199</v>
      </c>
      <c r="J63" s="15">
        <f t="shared" si="1"/>
        <v>0.5352672035423236</v>
      </c>
    </row>
    <row r="64" spans="1:10" ht="14.4" thickBot="1" x14ac:dyDescent="0.3">
      <c r="A64" s="3">
        <v>43067</v>
      </c>
      <c r="B64" s="6">
        <v>9823.43</v>
      </c>
      <c r="C64" s="6">
        <v>10125.700000000001</v>
      </c>
      <c r="D64" s="6">
        <v>9736.2999999999993</v>
      </c>
      <c r="E64" s="6">
        <v>10058.799999999999</v>
      </c>
      <c r="F64" s="5">
        <v>6348820000</v>
      </c>
      <c r="G64" s="5">
        <v>164104000000</v>
      </c>
      <c r="H64">
        <f t="shared" si="0"/>
        <v>0.82762646489601821</v>
      </c>
      <c r="J64" s="15">
        <f t="shared" si="1"/>
        <v>0.56169024230822351</v>
      </c>
    </row>
    <row r="65" spans="1:10" ht="14.4" thickBot="1" x14ac:dyDescent="0.3">
      <c r="A65" s="3">
        <v>43066</v>
      </c>
      <c r="B65" s="6">
        <v>9352.7199999999993</v>
      </c>
      <c r="C65" s="6">
        <v>9818.35</v>
      </c>
      <c r="D65" s="6">
        <v>9352.7199999999993</v>
      </c>
      <c r="E65" s="6">
        <v>9818.35</v>
      </c>
      <c r="F65" s="5">
        <v>5653320000</v>
      </c>
      <c r="G65" s="5">
        <v>156221000000</v>
      </c>
      <c r="H65">
        <f t="shared" si="0"/>
        <v>0.80784251616612535</v>
      </c>
      <c r="J65" s="15">
        <f t="shared" si="1"/>
        <v>0.5243589086736935</v>
      </c>
    </row>
    <row r="66" spans="1:10" ht="14.4" thickBot="1" x14ac:dyDescent="0.3">
      <c r="A66" s="3">
        <v>43065</v>
      </c>
      <c r="B66" s="6">
        <v>8789.0400000000009</v>
      </c>
      <c r="C66" s="6">
        <v>9522.93</v>
      </c>
      <c r="D66" s="6">
        <v>8775.59</v>
      </c>
      <c r="E66" s="6">
        <v>9330.5499999999993</v>
      </c>
      <c r="F66" s="5">
        <v>5475580000</v>
      </c>
      <c r="G66" s="5">
        <v>146789000000</v>
      </c>
      <c r="H66">
        <f t="shared" si="0"/>
        <v>0.76770689466293618</v>
      </c>
      <c r="J66" s="15">
        <f t="shared" si="1"/>
        <v>0.44862497418867009</v>
      </c>
    </row>
    <row r="67" spans="1:10" ht="14.4" thickBot="1" x14ac:dyDescent="0.3">
      <c r="A67" s="3">
        <v>43064</v>
      </c>
      <c r="B67" s="6">
        <v>8241.7099999999991</v>
      </c>
      <c r="C67" s="6">
        <v>8790.92</v>
      </c>
      <c r="D67" s="6">
        <v>8191.15</v>
      </c>
      <c r="E67" s="6">
        <v>8790.92</v>
      </c>
      <c r="F67" s="5">
        <v>4342060000</v>
      </c>
      <c r="G67" s="5">
        <v>137632000000</v>
      </c>
      <c r="H67">
        <f t="shared" ref="H67:H91" si="2">E67/$I$2</f>
        <v>0.7233067605264748</v>
      </c>
      <c r="J67" s="15">
        <f t="shared" ref="J67:J91" si="3">E67/$B$91-1</f>
        <v>0.36484411509446546</v>
      </c>
    </row>
    <row r="68" spans="1:10" ht="14.4" thickBot="1" x14ac:dyDescent="0.3">
      <c r="A68" s="3">
        <v>43063</v>
      </c>
      <c r="B68" s="6">
        <v>8074.02</v>
      </c>
      <c r="C68" s="6">
        <v>8374.16</v>
      </c>
      <c r="D68" s="6">
        <v>7940.93</v>
      </c>
      <c r="E68" s="6">
        <v>8253.69</v>
      </c>
      <c r="F68" s="5">
        <v>5058610000</v>
      </c>
      <c r="G68" s="5">
        <v>134816000000</v>
      </c>
      <c r="H68">
        <f t="shared" si="2"/>
        <v>0.6791040956225014</v>
      </c>
      <c r="J68" s="15">
        <f t="shared" si="3"/>
        <v>0.28143587068407405</v>
      </c>
    </row>
    <row r="69" spans="1:10" ht="14.4" thickBot="1" x14ac:dyDescent="0.3">
      <c r="A69" s="3">
        <v>43062</v>
      </c>
      <c r="B69" s="6">
        <v>8232.3799999999992</v>
      </c>
      <c r="C69" s="6">
        <v>8267.4</v>
      </c>
      <c r="D69" s="6">
        <v>8038.77</v>
      </c>
      <c r="E69" s="6">
        <v>8038.77</v>
      </c>
      <c r="F69" s="5">
        <v>4225180000</v>
      </c>
      <c r="G69" s="5">
        <v>137444000000</v>
      </c>
      <c r="H69">
        <f t="shared" si="2"/>
        <v>0.66142072585319966</v>
      </c>
      <c r="J69" s="15">
        <f t="shared" si="3"/>
        <v>0.24806822574860621</v>
      </c>
    </row>
    <row r="70" spans="1:10" ht="14.4" thickBot="1" x14ac:dyDescent="0.3">
      <c r="A70" s="3">
        <v>43061</v>
      </c>
      <c r="B70" s="6">
        <v>8077.95</v>
      </c>
      <c r="C70" s="6">
        <v>8302.26</v>
      </c>
      <c r="D70" s="6">
        <v>8075.47</v>
      </c>
      <c r="E70" s="6">
        <v>8253.5499999999993</v>
      </c>
      <c r="F70" s="5">
        <v>3633530000</v>
      </c>
      <c r="G70" s="5">
        <v>134851000000</v>
      </c>
      <c r="H70">
        <f t="shared" si="2"/>
        <v>0.67909257658393951</v>
      </c>
      <c r="J70" s="15">
        <f t="shared" si="3"/>
        <v>0.28141413482751809</v>
      </c>
    </row>
    <row r="71" spans="1:10" ht="14.4" thickBot="1" x14ac:dyDescent="0.3">
      <c r="A71" s="3">
        <v>43060</v>
      </c>
      <c r="B71" s="6">
        <v>8205.74</v>
      </c>
      <c r="C71" s="6">
        <v>8348.66</v>
      </c>
      <c r="D71" s="6">
        <v>7762.71</v>
      </c>
      <c r="E71" s="6">
        <v>8071.26</v>
      </c>
      <c r="F71" s="5">
        <v>4277610000</v>
      </c>
      <c r="G71" s="5">
        <v>136967000000</v>
      </c>
      <c r="H71">
        <f t="shared" si="2"/>
        <v>0.66409396558800615</v>
      </c>
      <c r="J71" s="15">
        <f t="shared" si="3"/>
        <v>0.2531124970307268</v>
      </c>
    </row>
    <row r="72" spans="1:10" ht="14.4" thickBot="1" x14ac:dyDescent="0.3">
      <c r="A72" s="3">
        <v>43059</v>
      </c>
      <c r="B72" s="6">
        <v>8039.07</v>
      </c>
      <c r="C72" s="6">
        <v>8336.86</v>
      </c>
      <c r="D72" s="6">
        <v>7949.36</v>
      </c>
      <c r="E72" s="6">
        <v>8200.64</v>
      </c>
      <c r="F72" s="5">
        <v>3488450000</v>
      </c>
      <c r="G72" s="5">
        <v>134167000000</v>
      </c>
      <c r="H72">
        <f t="shared" si="2"/>
        <v>0.67473920279604749</v>
      </c>
      <c r="J72" s="15">
        <f t="shared" si="3"/>
        <v>0.27319953361062055</v>
      </c>
    </row>
    <row r="73" spans="1:10" ht="14.4" thickBot="1" x14ac:dyDescent="0.3">
      <c r="A73" s="3">
        <v>43058</v>
      </c>
      <c r="B73" s="6">
        <v>7766.03</v>
      </c>
      <c r="C73" s="6">
        <v>8101.91</v>
      </c>
      <c r="D73" s="6">
        <v>7694.1</v>
      </c>
      <c r="E73" s="6">
        <v>8036.49</v>
      </c>
      <c r="F73" s="5">
        <v>3149320000</v>
      </c>
      <c r="G73" s="5">
        <v>129595000000</v>
      </c>
      <c r="H73">
        <f t="shared" si="2"/>
        <v>0.66123313008233608</v>
      </c>
      <c r="J73" s="15">
        <f t="shared" si="3"/>
        <v>0.24771424179898371</v>
      </c>
    </row>
    <row r="74" spans="1:10" ht="14.4" thickBot="1" x14ac:dyDescent="0.3">
      <c r="A74" s="3">
        <v>43057</v>
      </c>
      <c r="B74" s="6">
        <v>7697.21</v>
      </c>
      <c r="C74" s="6">
        <v>7884.99</v>
      </c>
      <c r="D74" s="6">
        <v>7463.44</v>
      </c>
      <c r="E74" s="6">
        <v>7790.15</v>
      </c>
      <c r="F74" s="5">
        <v>3667190000</v>
      </c>
      <c r="G74" s="5">
        <v>128425000000</v>
      </c>
      <c r="H74">
        <f t="shared" si="2"/>
        <v>0.64096455894437876</v>
      </c>
      <c r="J74" s="15">
        <f t="shared" si="3"/>
        <v>0.20946844962792865</v>
      </c>
    </row>
    <row r="75" spans="1:10" ht="14.4" thickBot="1" x14ac:dyDescent="0.3">
      <c r="A75" s="3">
        <v>43056</v>
      </c>
      <c r="B75" s="6">
        <v>7853.57</v>
      </c>
      <c r="C75" s="6">
        <v>8004.59</v>
      </c>
      <c r="D75" s="6">
        <v>7561.09</v>
      </c>
      <c r="E75" s="6">
        <v>7708.99</v>
      </c>
      <c r="F75" s="5">
        <v>4651670000</v>
      </c>
      <c r="G75" s="5">
        <v>131026000000</v>
      </c>
      <c r="H75">
        <f t="shared" si="2"/>
        <v>0.63428680773240897</v>
      </c>
      <c r="J75" s="15">
        <f t="shared" si="3"/>
        <v>0.19686786307031379</v>
      </c>
    </row>
    <row r="76" spans="1:10" ht="14.4" thickBot="1" x14ac:dyDescent="0.3">
      <c r="A76" s="3">
        <v>43055</v>
      </c>
      <c r="B76" s="6">
        <v>7323.24</v>
      </c>
      <c r="C76" s="6">
        <v>7967.38</v>
      </c>
      <c r="D76" s="6">
        <v>7176.58</v>
      </c>
      <c r="E76" s="6">
        <v>7871.69</v>
      </c>
      <c r="F76" s="5">
        <v>5123810000</v>
      </c>
      <c r="G76" s="5">
        <v>122164000000</v>
      </c>
      <c r="H76">
        <f t="shared" si="2"/>
        <v>0.64767357611815901</v>
      </c>
      <c r="J76" s="15">
        <f t="shared" si="3"/>
        <v>0.22212803351048049</v>
      </c>
    </row>
    <row r="77" spans="1:10" ht="14.4" thickBot="1" x14ac:dyDescent="0.3">
      <c r="A77" s="3">
        <v>43054</v>
      </c>
      <c r="B77" s="6">
        <v>6634.76</v>
      </c>
      <c r="C77" s="6">
        <v>7342.25</v>
      </c>
      <c r="D77" s="6">
        <v>6634.76</v>
      </c>
      <c r="E77" s="6">
        <v>7315.54</v>
      </c>
      <c r="F77" s="5">
        <v>4200880000</v>
      </c>
      <c r="G77" s="5">
        <v>110667000000</v>
      </c>
      <c r="H77">
        <f t="shared" si="2"/>
        <v>0.60191419543140512</v>
      </c>
      <c r="J77" s="15">
        <f t="shared" si="3"/>
        <v>0.13578234334269523</v>
      </c>
    </row>
    <row r="78" spans="1:10" ht="14.4" thickBot="1" x14ac:dyDescent="0.3">
      <c r="A78" s="3">
        <v>43053</v>
      </c>
      <c r="B78" s="6">
        <v>6561.48</v>
      </c>
      <c r="C78" s="6">
        <v>6764.98</v>
      </c>
      <c r="D78" s="6">
        <v>6461.75</v>
      </c>
      <c r="E78" s="6">
        <v>6635.75</v>
      </c>
      <c r="F78" s="5">
        <v>3197110000</v>
      </c>
      <c r="G78" s="5">
        <v>109434000000</v>
      </c>
      <c r="H78">
        <f t="shared" si="2"/>
        <v>0.54598185811764355</v>
      </c>
      <c r="J78" s="15">
        <f t="shared" si="3"/>
        <v>3.024078671380237E-2</v>
      </c>
    </row>
    <row r="79" spans="1:10" ht="14.4" thickBot="1" x14ac:dyDescent="0.3">
      <c r="A79" s="3">
        <v>43052</v>
      </c>
      <c r="B79" s="6">
        <v>5938.25</v>
      </c>
      <c r="C79" s="6">
        <v>6811.19</v>
      </c>
      <c r="D79" s="6">
        <v>5844.29</v>
      </c>
      <c r="E79" s="6">
        <v>6559.49</v>
      </c>
      <c r="F79" s="5">
        <v>6263250000</v>
      </c>
      <c r="G79" s="5">
        <v>99029000000</v>
      </c>
      <c r="H79">
        <f t="shared" si="2"/>
        <v>0.53970727325533685</v>
      </c>
      <c r="J79" s="15">
        <f t="shared" si="3"/>
        <v>1.8400955135639441E-2</v>
      </c>
    </row>
    <row r="80" spans="1:10" ht="14.4" thickBot="1" x14ac:dyDescent="0.3">
      <c r="A80" s="3">
        <v>43051</v>
      </c>
      <c r="B80" s="6">
        <v>6295.45</v>
      </c>
      <c r="C80" s="6">
        <v>6625.05</v>
      </c>
      <c r="D80" s="6">
        <v>5519.01</v>
      </c>
      <c r="E80" s="6">
        <v>5950.07</v>
      </c>
      <c r="F80" s="5">
        <v>8957350000</v>
      </c>
      <c r="G80" s="5">
        <v>104980000000</v>
      </c>
      <c r="H80">
        <f t="shared" si="2"/>
        <v>0.48956489839581774</v>
      </c>
      <c r="J80" s="15">
        <f t="shared" si="3"/>
        <v>-7.6215228451615324E-2</v>
      </c>
    </row>
    <row r="81" spans="1:10" ht="14.4" thickBot="1" x14ac:dyDescent="0.3">
      <c r="A81" s="3">
        <v>43050</v>
      </c>
      <c r="B81" s="6">
        <v>6618.61</v>
      </c>
      <c r="C81" s="6">
        <v>6873.15</v>
      </c>
      <c r="D81" s="6">
        <v>6204.22</v>
      </c>
      <c r="E81" s="6">
        <v>6357.6</v>
      </c>
      <c r="F81" s="5">
        <v>4908680000</v>
      </c>
      <c r="G81" s="5">
        <v>110362000000</v>
      </c>
      <c r="H81">
        <f t="shared" si="2"/>
        <v>0.52309599686075137</v>
      </c>
      <c r="J81" s="15">
        <f t="shared" si="3"/>
        <v>-1.2943702578959382E-2</v>
      </c>
    </row>
    <row r="82" spans="1:10" ht="14.4" thickBot="1" x14ac:dyDescent="0.3">
      <c r="A82" s="3">
        <v>43049</v>
      </c>
      <c r="B82" s="6">
        <v>7173.73</v>
      </c>
      <c r="C82" s="6">
        <v>7312</v>
      </c>
      <c r="D82" s="6">
        <v>6436.87</v>
      </c>
      <c r="E82" s="6">
        <v>6618.14</v>
      </c>
      <c r="F82" s="5">
        <v>5208250000</v>
      </c>
      <c r="G82" s="5">
        <v>119607000000</v>
      </c>
      <c r="H82">
        <f t="shared" si="2"/>
        <v>0.54453292762426275</v>
      </c>
      <c r="J82" s="15">
        <f t="shared" si="3"/>
        <v>2.7506726471323351E-2</v>
      </c>
    </row>
    <row r="83" spans="1:10" ht="14.4" thickBot="1" x14ac:dyDescent="0.3">
      <c r="A83" s="3">
        <v>43048</v>
      </c>
      <c r="B83" s="6">
        <v>7446.83</v>
      </c>
      <c r="C83" s="6">
        <v>7446.83</v>
      </c>
      <c r="D83" s="6">
        <v>7101.52</v>
      </c>
      <c r="E83" s="6">
        <v>7143.58</v>
      </c>
      <c r="F83" s="5">
        <v>3226250000</v>
      </c>
      <c r="G83" s="5">
        <v>124146000000</v>
      </c>
      <c r="H83">
        <f t="shared" si="2"/>
        <v>0.58776552492363887</v>
      </c>
      <c r="J83" s="15">
        <f t="shared" si="3"/>
        <v>0.10908450124748281</v>
      </c>
    </row>
    <row r="84" spans="1:10" ht="14.4" thickBot="1" x14ac:dyDescent="0.3">
      <c r="A84" s="3">
        <v>43047</v>
      </c>
      <c r="B84" s="6">
        <v>7141.38</v>
      </c>
      <c r="C84" s="6">
        <v>7776.42</v>
      </c>
      <c r="D84" s="6">
        <v>7114.02</v>
      </c>
      <c r="E84" s="6">
        <v>7459.69</v>
      </c>
      <c r="F84" s="5">
        <v>4602200000</v>
      </c>
      <c r="G84" s="5">
        <v>119041000000</v>
      </c>
      <c r="H84">
        <f t="shared" si="2"/>
        <v>0.61377469120771644</v>
      </c>
      <c r="J84" s="15">
        <f t="shared" si="3"/>
        <v>0.15816251278922255</v>
      </c>
    </row>
    <row r="85" spans="1:10" ht="14.4" thickBot="1" x14ac:dyDescent="0.3">
      <c r="A85" s="3">
        <v>43046</v>
      </c>
      <c r="B85" s="6">
        <v>7023.1</v>
      </c>
      <c r="C85" s="6">
        <v>7253.32</v>
      </c>
      <c r="D85" s="6">
        <v>7023.1</v>
      </c>
      <c r="E85" s="6">
        <v>7144.38</v>
      </c>
      <c r="F85" s="5">
        <v>2326340000</v>
      </c>
      <c r="G85" s="5">
        <v>117056000000</v>
      </c>
      <c r="H85">
        <f t="shared" si="2"/>
        <v>0.5878313480011349</v>
      </c>
      <c r="J85" s="15">
        <f t="shared" si="3"/>
        <v>0.10920870614208722</v>
      </c>
    </row>
    <row r="86" spans="1:10" ht="14.4" thickBot="1" x14ac:dyDescent="0.3">
      <c r="A86" s="3">
        <v>43045</v>
      </c>
      <c r="B86" s="6">
        <v>7403.22</v>
      </c>
      <c r="C86" s="6">
        <v>7445.77</v>
      </c>
      <c r="D86" s="6">
        <v>7007.31</v>
      </c>
      <c r="E86" s="6">
        <v>7022.76</v>
      </c>
      <c r="F86" s="5">
        <v>3111900000</v>
      </c>
      <c r="G86" s="5">
        <v>123379000000</v>
      </c>
      <c r="H86">
        <f t="shared" si="2"/>
        <v>0.57782459464480473</v>
      </c>
      <c r="J86" s="15">
        <f t="shared" si="3"/>
        <v>9.0326457039855867E-2</v>
      </c>
    </row>
    <row r="87" spans="1:10" ht="14.4" thickBot="1" x14ac:dyDescent="0.3">
      <c r="A87" s="3">
        <v>43044</v>
      </c>
      <c r="B87" s="6">
        <v>7404.52</v>
      </c>
      <c r="C87" s="6">
        <v>7617.48</v>
      </c>
      <c r="D87" s="6">
        <v>7333.19</v>
      </c>
      <c r="E87" s="6">
        <v>7407.41</v>
      </c>
      <c r="F87" s="5">
        <v>2380410000</v>
      </c>
      <c r="G87" s="5">
        <v>123388000000</v>
      </c>
      <c r="H87">
        <f t="shared" si="2"/>
        <v>0.60947315309335259</v>
      </c>
      <c r="J87" s="15">
        <f t="shared" si="3"/>
        <v>0.15004572292682616</v>
      </c>
    </row>
    <row r="88" spans="1:10" ht="14.4" thickBot="1" x14ac:dyDescent="0.3">
      <c r="A88" s="3">
        <v>43043</v>
      </c>
      <c r="B88" s="6">
        <v>7164.48</v>
      </c>
      <c r="C88" s="6">
        <v>7492.86</v>
      </c>
      <c r="D88" s="6">
        <v>7031.28</v>
      </c>
      <c r="E88" s="6">
        <v>7379.95</v>
      </c>
      <c r="F88" s="5">
        <v>2483800000</v>
      </c>
      <c r="G88" s="5">
        <v>119376000000</v>
      </c>
      <c r="H88">
        <f t="shared" si="2"/>
        <v>0.60721377595830217</v>
      </c>
      <c r="J88" s="15">
        <f t="shared" si="3"/>
        <v>0.14578238991953074</v>
      </c>
    </row>
    <row r="89" spans="1:10" ht="14.4" thickBot="1" x14ac:dyDescent="0.3">
      <c r="A89" s="3">
        <v>43042</v>
      </c>
      <c r="B89" s="6">
        <v>7087.53</v>
      </c>
      <c r="C89" s="6">
        <v>7461.29</v>
      </c>
      <c r="D89" s="6">
        <v>7002.94</v>
      </c>
      <c r="E89" s="6">
        <v>7207.76</v>
      </c>
      <c r="F89" s="5">
        <v>3369860000</v>
      </c>
      <c r="G89" s="5">
        <v>118084000000</v>
      </c>
      <c r="H89">
        <f t="shared" si="2"/>
        <v>0.59304618131575582</v>
      </c>
      <c r="J89" s="15">
        <f t="shared" si="3"/>
        <v>0.11904883891711959</v>
      </c>
    </row>
    <row r="90" spans="1:10" ht="14.4" thickBot="1" x14ac:dyDescent="0.3">
      <c r="A90" s="3">
        <v>43041</v>
      </c>
      <c r="B90" s="6">
        <v>6777.77</v>
      </c>
      <c r="C90" s="6">
        <v>7367.33</v>
      </c>
      <c r="D90" s="6">
        <v>6758.72</v>
      </c>
      <c r="E90" s="6">
        <v>7078.5</v>
      </c>
      <c r="F90" s="5">
        <v>4653770000</v>
      </c>
      <c r="G90" s="5">
        <v>112910000000</v>
      </c>
      <c r="H90">
        <f t="shared" si="2"/>
        <v>0.58241081756933888</v>
      </c>
      <c r="J90" s="15">
        <f t="shared" si="3"/>
        <v>9.898043307141613E-2</v>
      </c>
    </row>
    <row r="91" spans="1:10" x14ac:dyDescent="0.25">
      <c r="A91" s="3">
        <v>43040</v>
      </c>
      <c r="B91" s="6">
        <v>6440.97</v>
      </c>
      <c r="C91" s="6">
        <v>6767.31</v>
      </c>
      <c r="D91" s="6">
        <v>6377.88</v>
      </c>
      <c r="E91" s="6">
        <v>6767.31</v>
      </c>
      <c r="F91" s="5">
        <v>2870320000</v>
      </c>
      <c r="G91" s="5">
        <v>107287000000</v>
      </c>
      <c r="H91">
        <f t="shared" si="2"/>
        <v>0.55680646321186167</v>
      </c>
      <c r="J91" s="15">
        <f t="shared" si="3"/>
        <v>5.0666281631493337E-2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22" workbookViewId="0">
      <selection activeCell="J1" sqref="J1:J91"/>
    </sheetView>
  </sheetViews>
  <sheetFormatPr defaultRowHeight="13.8" x14ac:dyDescent="0.25"/>
  <cols>
    <col min="1" max="1" width="17.109375" bestFit="1" customWidth="1"/>
    <col min="6" max="6" width="12.88671875" bestFit="1" customWidth="1"/>
    <col min="7" max="7" width="14.77734375" bestFit="1" customWidth="1"/>
    <col min="10" max="10" width="8.88671875" style="15"/>
  </cols>
  <sheetData>
    <row r="1" spans="1:10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</v>
      </c>
      <c r="I1" s="8" t="s">
        <v>10</v>
      </c>
      <c r="J1" s="16" t="s">
        <v>17</v>
      </c>
    </row>
    <row r="2" spans="1:10" ht="14.4" thickBot="1" x14ac:dyDescent="0.3">
      <c r="A2" s="3">
        <v>43129</v>
      </c>
      <c r="B2" s="4">
        <v>4.5051000000000001E-2</v>
      </c>
      <c r="C2" s="4">
        <v>4.5104999999999999E-2</v>
      </c>
      <c r="D2" s="4">
        <v>3.9884999999999997E-2</v>
      </c>
      <c r="E2" s="4">
        <v>4.1061E-2</v>
      </c>
      <c r="F2" s="5">
        <v>41660300</v>
      </c>
      <c r="G2" s="5">
        <v>1414420000</v>
      </c>
      <c r="H2">
        <f>E2/$I$2</f>
        <v>1.6813394699773967</v>
      </c>
      <c r="I2">
        <f>AVERAGE(E:E)</f>
        <v>2.4421600000000005E-2</v>
      </c>
      <c r="J2" s="15">
        <f>E2/$B$91-1</f>
        <v>10.182189542483661</v>
      </c>
    </row>
    <row r="3" spans="1:10" ht="14.4" thickBot="1" x14ac:dyDescent="0.3">
      <c r="A3" s="3">
        <v>43128</v>
      </c>
      <c r="B3" s="4">
        <v>4.1199E-2</v>
      </c>
      <c r="C3" s="4">
        <v>4.7509999999999997E-2</v>
      </c>
      <c r="D3" s="4">
        <v>4.1199E-2</v>
      </c>
      <c r="E3" s="4">
        <v>4.5108000000000002E-2</v>
      </c>
      <c r="F3" s="5">
        <v>99650000</v>
      </c>
      <c r="G3" s="5">
        <v>1293500000</v>
      </c>
      <c r="H3">
        <f t="shared" ref="H3:H66" si="0">E3/$I$2</f>
        <v>1.8470534281128179</v>
      </c>
      <c r="J3" s="15">
        <f t="shared" ref="J3:J66" si="1">E3/$B$91-1</f>
        <v>11.284313725490197</v>
      </c>
    </row>
    <row r="4" spans="1:10" ht="14.4" thickBot="1" x14ac:dyDescent="0.3">
      <c r="A4" s="3">
        <v>43127</v>
      </c>
      <c r="B4" s="4">
        <v>3.9508000000000001E-2</v>
      </c>
      <c r="C4" s="4">
        <v>4.1904999999999998E-2</v>
      </c>
      <c r="D4" s="4">
        <v>3.7984999999999998E-2</v>
      </c>
      <c r="E4" s="4">
        <v>4.1128999999999999E-2</v>
      </c>
      <c r="F4" s="5">
        <v>28439100</v>
      </c>
      <c r="G4" s="5">
        <v>1240400000</v>
      </c>
      <c r="H4">
        <f t="shared" si="0"/>
        <v>1.6841238903265958</v>
      </c>
      <c r="J4" s="15">
        <f t="shared" si="1"/>
        <v>10.200708061002178</v>
      </c>
    </row>
    <row r="5" spans="1:10" ht="14.4" thickBot="1" x14ac:dyDescent="0.3">
      <c r="A5" s="3">
        <v>43126</v>
      </c>
      <c r="B5" s="4">
        <v>4.0432000000000003E-2</v>
      </c>
      <c r="C5" s="4">
        <v>4.2127999999999999E-2</v>
      </c>
      <c r="D5" s="4">
        <v>3.5833999999999998E-2</v>
      </c>
      <c r="E5" s="4">
        <v>3.9947000000000003E-2</v>
      </c>
      <c r="F5" s="5">
        <v>46952700</v>
      </c>
      <c r="G5" s="5">
        <v>1269420000</v>
      </c>
      <c r="H5">
        <f t="shared" si="0"/>
        <v>1.6357241130802238</v>
      </c>
      <c r="J5" s="15">
        <f t="shared" si="1"/>
        <v>9.8788126361655788</v>
      </c>
    </row>
    <row r="6" spans="1:10" ht="14.4" thickBot="1" x14ac:dyDescent="0.3">
      <c r="A6" s="3">
        <v>43125</v>
      </c>
      <c r="B6" s="4">
        <v>4.0140000000000002E-2</v>
      </c>
      <c r="C6" s="4">
        <v>4.1812000000000002E-2</v>
      </c>
      <c r="D6" s="4">
        <v>3.7587000000000002E-2</v>
      </c>
      <c r="E6" s="4">
        <v>4.1246999999999999E-2</v>
      </c>
      <c r="F6" s="5">
        <v>46005600</v>
      </c>
      <c r="G6" s="5">
        <v>1260250000</v>
      </c>
      <c r="H6">
        <f t="shared" si="0"/>
        <v>1.6889556785796176</v>
      </c>
      <c r="J6" s="15">
        <f t="shared" si="1"/>
        <v>10.232843137254902</v>
      </c>
    </row>
    <row r="7" spans="1:10" ht="14.4" thickBot="1" x14ac:dyDescent="0.3">
      <c r="A7" s="3">
        <v>43124</v>
      </c>
      <c r="B7" s="4">
        <v>3.8911000000000001E-2</v>
      </c>
      <c r="C7" s="4">
        <v>4.1223000000000003E-2</v>
      </c>
      <c r="D7" s="4">
        <v>3.7273000000000001E-2</v>
      </c>
      <c r="E7" s="4">
        <v>3.9671999999999999E-2</v>
      </c>
      <c r="F7" s="5">
        <v>33308600</v>
      </c>
      <c r="G7" s="5">
        <v>1221640000</v>
      </c>
      <c r="H7">
        <f t="shared" si="0"/>
        <v>1.6244635896091981</v>
      </c>
      <c r="J7" s="15">
        <f t="shared" si="1"/>
        <v>9.8039215686274517</v>
      </c>
    </row>
    <row r="8" spans="1:10" ht="14.4" thickBot="1" x14ac:dyDescent="0.3">
      <c r="A8" s="3">
        <v>43123</v>
      </c>
      <c r="B8" s="4">
        <v>3.9167E-2</v>
      </c>
      <c r="C8" s="4">
        <v>4.2012000000000001E-2</v>
      </c>
      <c r="D8" s="4">
        <v>3.4846000000000002E-2</v>
      </c>
      <c r="E8" s="4">
        <v>3.8831999999999998E-2</v>
      </c>
      <c r="F8" s="5">
        <v>42999100</v>
      </c>
      <c r="G8" s="5">
        <v>1229710000</v>
      </c>
      <c r="H8">
        <f t="shared" si="0"/>
        <v>1.5900678088249742</v>
      </c>
      <c r="J8" s="15">
        <f t="shared" si="1"/>
        <v>9.5751633986928102</v>
      </c>
    </row>
    <row r="9" spans="1:10" ht="14.4" thickBot="1" x14ac:dyDescent="0.3">
      <c r="A9" s="3">
        <v>43122</v>
      </c>
      <c r="B9" s="4">
        <v>4.3319999999999997E-2</v>
      </c>
      <c r="C9" s="4">
        <v>4.4540999999999997E-2</v>
      </c>
      <c r="D9" s="4">
        <v>3.5410999999999998E-2</v>
      </c>
      <c r="E9" s="4">
        <v>3.9164999999999998E-2</v>
      </c>
      <c r="F9" s="5">
        <v>61352700</v>
      </c>
      <c r="G9" s="5">
        <v>1360080000</v>
      </c>
      <c r="H9">
        <f t="shared" si="0"/>
        <v>1.6037032790644343</v>
      </c>
      <c r="J9" s="15">
        <f t="shared" si="1"/>
        <v>9.6658496732026133</v>
      </c>
    </row>
    <row r="10" spans="1:10" ht="14.4" thickBot="1" x14ac:dyDescent="0.3">
      <c r="A10" s="3">
        <v>43121</v>
      </c>
      <c r="B10" s="4">
        <v>5.0819000000000003E-2</v>
      </c>
      <c r="C10" s="4">
        <v>5.5238000000000002E-2</v>
      </c>
      <c r="D10" s="4">
        <v>4.1764999999999997E-2</v>
      </c>
      <c r="E10" s="4">
        <v>4.3177E-2</v>
      </c>
      <c r="F10" s="5">
        <v>122308000</v>
      </c>
      <c r="G10" s="5">
        <v>1595510000</v>
      </c>
      <c r="H10">
        <f t="shared" si="0"/>
        <v>1.7679840796671795</v>
      </c>
      <c r="J10" s="15">
        <f t="shared" si="1"/>
        <v>10.758442265795207</v>
      </c>
    </row>
    <row r="11" spans="1:10" ht="14.4" thickBot="1" x14ac:dyDescent="0.3">
      <c r="A11" s="3">
        <v>43120</v>
      </c>
      <c r="B11" s="4">
        <v>4.9343999999999999E-2</v>
      </c>
      <c r="C11" s="4">
        <v>5.1744999999999999E-2</v>
      </c>
      <c r="D11" s="4">
        <v>4.6483999999999998E-2</v>
      </c>
      <c r="E11" s="4">
        <v>5.0611999999999997E-2</v>
      </c>
      <c r="F11" s="5">
        <v>111056000</v>
      </c>
      <c r="G11" s="5">
        <v>1549220000</v>
      </c>
      <c r="H11">
        <f t="shared" si="0"/>
        <v>2.0724276869656366</v>
      </c>
      <c r="J11" s="15">
        <f t="shared" si="1"/>
        <v>12.783224400871459</v>
      </c>
    </row>
    <row r="12" spans="1:10" ht="14.4" thickBot="1" x14ac:dyDescent="0.3">
      <c r="A12" s="3">
        <v>43119</v>
      </c>
      <c r="B12" s="4">
        <v>5.1133999999999999E-2</v>
      </c>
      <c r="C12" s="4">
        <v>5.3968000000000002E-2</v>
      </c>
      <c r="D12" s="4">
        <v>4.5740999999999997E-2</v>
      </c>
      <c r="E12" s="4">
        <v>4.8823999999999999E-2</v>
      </c>
      <c r="F12" s="5">
        <v>82244400</v>
      </c>
      <c r="G12" s="5">
        <v>1605400000</v>
      </c>
      <c r="H12">
        <f t="shared" si="0"/>
        <v>1.9992138107249315</v>
      </c>
      <c r="J12" s="15">
        <f t="shared" si="1"/>
        <v>12.296296296296296</v>
      </c>
    </row>
    <row r="13" spans="1:10" ht="14.4" thickBot="1" x14ac:dyDescent="0.3">
      <c r="A13" s="3">
        <v>43118</v>
      </c>
      <c r="B13" s="4">
        <v>4.8444000000000001E-2</v>
      </c>
      <c r="C13" s="4">
        <v>5.7225999999999999E-2</v>
      </c>
      <c r="D13" s="4">
        <v>4.6406000000000003E-2</v>
      </c>
      <c r="E13" s="4">
        <v>5.1688999999999999E-2</v>
      </c>
      <c r="F13" s="5">
        <v>166517000</v>
      </c>
      <c r="G13" s="5">
        <v>1520950000</v>
      </c>
      <c r="H13">
        <f t="shared" si="0"/>
        <v>2.1165279916139808</v>
      </c>
      <c r="J13" s="15">
        <f t="shared" si="1"/>
        <v>13.076525054466231</v>
      </c>
    </row>
    <row r="14" spans="1:10" ht="14.4" thickBot="1" x14ac:dyDescent="0.3">
      <c r="A14" s="3">
        <v>43117</v>
      </c>
      <c r="B14" s="4">
        <v>3.7783999999999998E-2</v>
      </c>
      <c r="C14" s="4">
        <v>5.1089000000000002E-2</v>
      </c>
      <c r="D14" s="4">
        <v>3.3991E-2</v>
      </c>
      <c r="E14" s="4">
        <v>4.8297E-2</v>
      </c>
      <c r="F14" s="5">
        <v>237659000</v>
      </c>
      <c r="G14" s="5">
        <v>1186270000</v>
      </c>
      <c r="H14">
        <f t="shared" si="0"/>
        <v>1.9776345530186388</v>
      </c>
      <c r="J14" s="15">
        <f t="shared" si="1"/>
        <v>12.152777777777779</v>
      </c>
    </row>
    <row r="15" spans="1:10" ht="14.4" thickBot="1" x14ac:dyDescent="0.3">
      <c r="A15" s="3">
        <v>43116</v>
      </c>
      <c r="B15" s="4">
        <v>5.6521000000000002E-2</v>
      </c>
      <c r="C15" s="4">
        <v>5.6521000000000002E-2</v>
      </c>
      <c r="D15" s="4">
        <v>2.8773E-2</v>
      </c>
      <c r="E15" s="4">
        <v>3.6378000000000001E-2</v>
      </c>
      <c r="F15" s="5">
        <v>138227000</v>
      </c>
      <c r="G15" s="5">
        <v>1774550000</v>
      </c>
      <c r="H15">
        <f t="shared" si="0"/>
        <v>1.4895829921053492</v>
      </c>
      <c r="J15" s="15">
        <f t="shared" si="1"/>
        <v>8.9068627450980404</v>
      </c>
    </row>
    <row r="16" spans="1:10" ht="14.4" thickBot="1" x14ac:dyDescent="0.3">
      <c r="A16" s="3">
        <v>43115</v>
      </c>
      <c r="B16" s="4">
        <v>5.8971000000000003E-2</v>
      </c>
      <c r="C16" s="4">
        <v>6.3807000000000003E-2</v>
      </c>
      <c r="D16" s="4">
        <v>5.4616999999999999E-2</v>
      </c>
      <c r="E16" s="4">
        <v>5.6486000000000001E-2</v>
      </c>
      <c r="F16" s="5">
        <v>117599000</v>
      </c>
      <c r="G16" s="5">
        <v>1851460000</v>
      </c>
      <c r="H16">
        <f t="shared" si="0"/>
        <v>2.3129524683067446</v>
      </c>
      <c r="J16" s="15">
        <f t="shared" si="1"/>
        <v>14.382897603485839</v>
      </c>
    </row>
    <row r="17" spans="1:10" ht="14.4" thickBot="1" x14ac:dyDescent="0.3">
      <c r="A17" s="3">
        <v>43114</v>
      </c>
      <c r="B17" s="4">
        <v>6.4148999999999998E-2</v>
      </c>
      <c r="C17" s="4">
        <v>6.4943000000000001E-2</v>
      </c>
      <c r="D17" s="4">
        <v>5.6262E-2</v>
      </c>
      <c r="E17" s="4">
        <v>5.9528999999999999E-2</v>
      </c>
      <c r="F17" s="5">
        <v>69362500</v>
      </c>
      <c r="G17" s="5">
        <v>2014030000</v>
      </c>
      <c r="H17">
        <f t="shared" si="0"/>
        <v>2.4375552789334027</v>
      </c>
      <c r="J17" s="15">
        <f t="shared" si="1"/>
        <v>15.211601307189543</v>
      </c>
    </row>
    <row r="18" spans="1:10" ht="14.4" thickBot="1" x14ac:dyDescent="0.3">
      <c r="A18" s="3">
        <v>43113</v>
      </c>
      <c r="B18" s="4">
        <v>6.5119999999999997E-2</v>
      </c>
      <c r="C18" s="4">
        <v>7.2006000000000001E-2</v>
      </c>
      <c r="D18" s="4">
        <v>6.2950000000000006E-2</v>
      </c>
      <c r="E18" s="4">
        <v>6.4466999999999997E-2</v>
      </c>
      <c r="F18" s="5">
        <v>112143000</v>
      </c>
      <c r="G18" s="5">
        <v>2044530000</v>
      </c>
      <c r="H18">
        <f t="shared" si="0"/>
        <v>2.6397533331149465</v>
      </c>
      <c r="J18" s="15">
        <f t="shared" si="1"/>
        <v>16.556372549019606</v>
      </c>
    </row>
    <row r="19" spans="1:10" ht="14.4" thickBot="1" x14ac:dyDescent="0.3">
      <c r="A19" s="3">
        <v>43112</v>
      </c>
      <c r="B19" s="4">
        <v>6.5092999999999998E-2</v>
      </c>
      <c r="C19" s="4">
        <v>6.9917999999999994E-2</v>
      </c>
      <c r="D19" s="4">
        <v>6.1391000000000001E-2</v>
      </c>
      <c r="E19" s="4">
        <v>6.5417000000000003E-2</v>
      </c>
      <c r="F19" s="5">
        <v>143333000</v>
      </c>
      <c r="G19" s="5">
        <v>2043680000</v>
      </c>
      <c r="H19">
        <f t="shared" si="0"/>
        <v>2.6786533232875809</v>
      </c>
      <c r="J19" s="15">
        <f t="shared" si="1"/>
        <v>16.8150871459695</v>
      </c>
    </row>
    <row r="20" spans="1:10" ht="14.4" thickBot="1" x14ac:dyDescent="0.3">
      <c r="A20" s="3">
        <v>43111</v>
      </c>
      <c r="B20" s="4">
        <v>6.9694000000000006E-2</v>
      </c>
      <c r="C20" s="4">
        <v>8.2382999999999998E-2</v>
      </c>
      <c r="D20" s="4">
        <v>5.1475E-2</v>
      </c>
      <c r="E20" s="4">
        <v>6.4795000000000005E-2</v>
      </c>
      <c r="F20" s="5">
        <v>147272000</v>
      </c>
      <c r="G20" s="5">
        <v>2188130000</v>
      </c>
      <c r="H20">
        <f t="shared" si="0"/>
        <v>2.6531840665640249</v>
      </c>
      <c r="J20" s="15">
        <f t="shared" si="1"/>
        <v>16.645697167755994</v>
      </c>
    </row>
    <row r="21" spans="1:10" ht="14.4" thickBot="1" x14ac:dyDescent="0.3">
      <c r="A21" s="3">
        <v>43110</v>
      </c>
      <c r="B21" s="4">
        <v>7.7126E-2</v>
      </c>
      <c r="C21" s="4">
        <v>7.7126E-2</v>
      </c>
      <c r="D21" s="4">
        <v>6.1702E-2</v>
      </c>
      <c r="E21" s="4">
        <v>6.8816000000000002E-2</v>
      </c>
      <c r="F21" s="5">
        <v>94050500</v>
      </c>
      <c r="G21" s="5">
        <v>2421450000</v>
      </c>
      <c r="H21">
        <f t="shared" si="0"/>
        <v>2.8178333933894582</v>
      </c>
      <c r="J21" s="15">
        <f t="shared" si="1"/>
        <v>17.74074074074074</v>
      </c>
    </row>
    <row r="22" spans="1:10" ht="14.4" thickBot="1" x14ac:dyDescent="0.3">
      <c r="A22" s="3">
        <v>43109</v>
      </c>
      <c r="B22" s="4">
        <v>7.9117000000000007E-2</v>
      </c>
      <c r="C22" s="4">
        <v>8.5037000000000001E-2</v>
      </c>
      <c r="D22" s="4">
        <v>7.1740999999999999E-2</v>
      </c>
      <c r="E22" s="4">
        <v>7.6610999999999999E-2</v>
      </c>
      <c r="F22" s="5">
        <v>95492100</v>
      </c>
      <c r="G22" s="5">
        <v>2483970000</v>
      </c>
      <c r="H22">
        <f t="shared" si="0"/>
        <v>3.1370180495954392</v>
      </c>
      <c r="J22" s="15">
        <f t="shared" si="1"/>
        <v>19.863562091503269</v>
      </c>
    </row>
    <row r="23" spans="1:10" ht="14.4" thickBot="1" x14ac:dyDescent="0.3">
      <c r="A23" s="3">
        <v>43108</v>
      </c>
      <c r="B23" s="4">
        <v>8.9488999999999999E-2</v>
      </c>
      <c r="C23" s="4">
        <v>9.1328999999999994E-2</v>
      </c>
      <c r="D23" s="4">
        <v>6.3583000000000001E-2</v>
      </c>
      <c r="E23" s="4">
        <v>7.8620999999999996E-2</v>
      </c>
      <c r="F23" s="5">
        <v>161362000</v>
      </c>
      <c r="G23" s="5">
        <v>2809610000</v>
      </c>
      <c r="H23">
        <f t="shared" si="0"/>
        <v>3.2193222393291179</v>
      </c>
      <c r="J23" s="15">
        <f t="shared" si="1"/>
        <v>20.410947712418299</v>
      </c>
    </row>
    <row r="24" spans="1:10" ht="14.4" thickBot="1" x14ac:dyDescent="0.3">
      <c r="A24" s="3">
        <v>43107</v>
      </c>
      <c r="B24" s="4">
        <v>9.8340999999999998E-2</v>
      </c>
      <c r="C24" s="4">
        <v>0.10093100000000001</v>
      </c>
      <c r="D24" s="4">
        <v>8.5359000000000004E-2</v>
      </c>
      <c r="E24" s="4">
        <v>9.1675999999999994E-2</v>
      </c>
      <c r="F24" s="5">
        <v>195631000</v>
      </c>
      <c r="G24" s="5">
        <v>3087510000</v>
      </c>
      <c r="H24">
        <f t="shared" si="0"/>
        <v>3.7538899990172623</v>
      </c>
      <c r="J24" s="15">
        <f t="shared" si="1"/>
        <v>23.966230936819169</v>
      </c>
    </row>
    <row r="25" spans="1:10" ht="14.4" thickBot="1" x14ac:dyDescent="0.3">
      <c r="A25" s="3">
        <v>43106</v>
      </c>
      <c r="B25" s="4">
        <v>7.1896000000000002E-2</v>
      </c>
      <c r="C25" s="4">
        <v>0.111708</v>
      </c>
      <c r="D25" s="4">
        <v>6.6975999999999994E-2</v>
      </c>
      <c r="E25" s="4">
        <v>9.4007999999999994E-2</v>
      </c>
      <c r="F25" s="5">
        <v>612913000</v>
      </c>
      <c r="G25" s="5">
        <v>2257270000</v>
      </c>
      <c r="H25">
        <f t="shared" si="0"/>
        <v>3.8493792380515597</v>
      </c>
      <c r="J25" s="15">
        <f t="shared" si="1"/>
        <v>24.601307189542482</v>
      </c>
    </row>
    <row r="26" spans="1:10" ht="14.4" thickBot="1" x14ac:dyDescent="0.3">
      <c r="A26" s="3">
        <v>43105</v>
      </c>
      <c r="B26" s="4">
        <v>3.9788999999999998E-2</v>
      </c>
      <c r="C26" s="4">
        <v>7.5377E-2</v>
      </c>
      <c r="D26" s="4">
        <v>3.9788999999999998E-2</v>
      </c>
      <c r="E26" s="4">
        <v>7.0152000000000006E-2</v>
      </c>
      <c r="F26" s="5">
        <v>227731000</v>
      </c>
      <c r="G26" s="5">
        <v>1249230000</v>
      </c>
      <c r="H26">
        <f t="shared" si="0"/>
        <v>2.8725390637796044</v>
      </c>
      <c r="J26" s="15">
        <f t="shared" si="1"/>
        <v>18.104575163398696</v>
      </c>
    </row>
    <row r="27" spans="1:10" ht="14.4" thickBot="1" x14ac:dyDescent="0.3">
      <c r="A27" s="3">
        <v>43104</v>
      </c>
      <c r="B27" s="4">
        <v>3.3006000000000001E-2</v>
      </c>
      <c r="C27" s="4">
        <v>4.3632999999999998E-2</v>
      </c>
      <c r="D27" s="4">
        <v>3.1417E-2</v>
      </c>
      <c r="E27" s="4">
        <v>3.9107999999999997E-2</v>
      </c>
      <c r="F27" s="5">
        <v>116332000</v>
      </c>
      <c r="G27" s="5">
        <v>1036250000</v>
      </c>
      <c r="H27">
        <f t="shared" si="0"/>
        <v>1.6013692796540762</v>
      </c>
      <c r="J27" s="15">
        <f t="shared" si="1"/>
        <v>9.6503267973856204</v>
      </c>
    </row>
    <row r="28" spans="1:10" ht="14.4" thickBot="1" x14ac:dyDescent="0.3">
      <c r="A28" s="3">
        <v>43103</v>
      </c>
      <c r="B28" s="4">
        <v>3.0762999999999999E-2</v>
      </c>
      <c r="C28" s="4">
        <v>3.3029999999999997E-2</v>
      </c>
      <c r="D28" s="4">
        <v>2.8159E-2</v>
      </c>
      <c r="E28" s="4">
        <v>3.2952000000000002E-2</v>
      </c>
      <c r="F28" s="5">
        <v>34555700</v>
      </c>
      <c r="G28" s="5">
        <v>965822000</v>
      </c>
      <c r="H28">
        <f t="shared" si="0"/>
        <v>1.3492973433354079</v>
      </c>
      <c r="J28" s="15">
        <f t="shared" si="1"/>
        <v>7.9738562091503269</v>
      </c>
    </row>
    <row r="29" spans="1:10" ht="14.4" thickBot="1" x14ac:dyDescent="0.3">
      <c r="A29" s="3">
        <v>43102</v>
      </c>
      <c r="B29" s="4">
        <v>3.0901999999999999E-2</v>
      </c>
      <c r="C29" s="4">
        <v>3.1579000000000003E-2</v>
      </c>
      <c r="D29" s="4">
        <v>2.7345000000000001E-2</v>
      </c>
      <c r="E29" s="4">
        <v>3.0721999999999999E-2</v>
      </c>
      <c r="F29" s="5">
        <v>40687600</v>
      </c>
      <c r="G29" s="5">
        <v>970196000</v>
      </c>
      <c r="H29">
        <f t="shared" si="0"/>
        <v>1.2579847348249089</v>
      </c>
      <c r="J29" s="15">
        <f t="shared" si="1"/>
        <v>7.3665577342047932</v>
      </c>
    </row>
    <row r="30" spans="1:10" ht="14.4" thickBot="1" x14ac:dyDescent="0.3">
      <c r="A30" s="3">
        <v>43101</v>
      </c>
      <c r="B30" s="4">
        <v>3.0113000000000001E-2</v>
      </c>
      <c r="C30" s="4">
        <v>3.116E-2</v>
      </c>
      <c r="D30" s="4">
        <v>2.8483999999999999E-2</v>
      </c>
      <c r="E30" s="4">
        <v>3.0769999999999999E-2</v>
      </c>
      <c r="F30" s="5">
        <v>17306300</v>
      </c>
      <c r="G30" s="5">
        <v>945419000</v>
      </c>
      <c r="H30">
        <f t="shared" si="0"/>
        <v>1.2599502080125786</v>
      </c>
      <c r="J30" s="15">
        <f t="shared" si="1"/>
        <v>7.3796296296296298</v>
      </c>
    </row>
    <row r="31" spans="1:10" ht="14.4" thickBot="1" x14ac:dyDescent="0.3">
      <c r="A31" s="3">
        <v>43100</v>
      </c>
      <c r="B31" s="4">
        <v>2.845E-2</v>
      </c>
      <c r="C31" s="4">
        <v>3.1344999999999998E-2</v>
      </c>
      <c r="D31" s="4">
        <v>2.8247000000000001E-2</v>
      </c>
      <c r="E31" s="4">
        <v>3.0349999999999999E-2</v>
      </c>
      <c r="F31" s="5">
        <v>26400000</v>
      </c>
      <c r="G31" s="5">
        <v>893234000</v>
      </c>
      <c r="H31">
        <f t="shared" si="0"/>
        <v>1.2427523176204669</v>
      </c>
      <c r="J31" s="15">
        <f t="shared" si="1"/>
        <v>7.2652505446623099</v>
      </c>
    </row>
    <row r="32" spans="1:10" ht="14.4" thickBot="1" x14ac:dyDescent="0.3">
      <c r="A32" s="3">
        <v>43099</v>
      </c>
      <c r="B32" s="4">
        <v>3.2375000000000001E-2</v>
      </c>
      <c r="C32" s="4">
        <v>3.2813000000000002E-2</v>
      </c>
      <c r="D32" s="4">
        <v>2.5767999999999999E-2</v>
      </c>
      <c r="E32" s="4">
        <v>2.8885000000000001E-2</v>
      </c>
      <c r="F32" s="5">
        <v>37034600</v>
      </c>
      <c r="G32" s="5">
        <v>1016450000</v>
      </c>
      <c r="H32">
        <f t="shared" si="0"/>
        <v>1.1827644380384577</v>
      </c>
      <c r="J32" s="15">
        <f t="shared" si="1"/>
        <v>6.8662854030501093</v>
      </c>
    </row>
    <row r="33" spans="1:10" ht="14.4" thickBot="1" x14ac:dyDescent="0.3">
      <c r="A33" s="3">
        <v>43098</v>
      </c>
      <c r="B33" s="4">
        <v>2.8694000000000001E-2</v>
      </c>
      <c r="C33" s="4">
        <v>3.4136E-2</v>
      </c>
      <c r="D33" s="4">
        <v>2.7574000000000001E-2</v>
      </c>
      <c r="E33" s="4">
        <v>3.2217000000000003E-2</v>
      </c>
      <c r="F33" s="5">
        <v>54244900</v>
      </c>
      <c r="G33" s="5">
        <v>900884000</v>
      </c>
      <c r="H33">
        <f t="shared" si="0"/>
        <v>1.3192010351492121</v>
      </c>
      <c r="J33" s="15">
        <f t="shared" si="1"/>
        <v>7.7736928104575167</v>
      </c>
    </row>
    <row r="34" spans="1:10" ht="14.4" thickBot="1" x14ac:dyDescent="0.3">
      <c r="A34" s="3">
        <v>43097</v>
      </c>
      <c r="B34" s="4">
        <v>2.8981E-2</v>
      </c>
      <c r="C34" s="4">
        <v>2.9537000000000001E-2</v>
      </c>
      <c r="D34" s="4">
        <v>2.4837000000000001E-2</v>
      </c>
      <c r="E34" s="4">
        <v>2.8698999999999999E-2</v>
      </c>
      <c r="F34" s="5">
        <v>40773000</v>
      </c>
      <c r="G34" s="5">
        <v>909884000</v>
      </c>
      <c r="H34">
        <f t="shared" si="0"/>
        <v>1.1751482294362365</v>
      </c>
      <c r="J34" s="15">
        <f t="shared" si="1"/>
        <v>6.8156318082788667</v>
      </c>
    </row>
    <row r="35" spans="1:10" ht="14.4" thickBot="1" x14ac:dyDescent="0.3">
      <c r="A35" s="3">
        <v>43096</v>
      </c>
      <c r="B35" s="4">
        <v>2.9426000000000001E-2</v>
      </c>
      <c r="C35" s="4">
        <v>3.1848000000000001E-2</v>
      </c>
      <c r="D35" s="4">
        <v>2.6799E-2</v>
      </c>
      <c r="E35" s="4">
        <v>2.8969000000000002E-2</v>
      </c>
      <c r="F35" s="5">
        <v>94351500</v>
      </c>
      <c r="G35" s="5">
        <v>923851000</v>
      </c>
      <c r="H35">
        <f t="shared" si="0"/>
        <v>1.1862040161168799</v>
      </c>
      <c r="J35" s="15">
        <f t="shared" si="1"/>
        <v>6.8891612200435732</v>
      </c>
    </row>
    <row r="36" spans="1:10" ht="14.4" thickBot="1" x14ac:dyDescent="0.3">
      <c r="A36" s="3">
        <v>43095</v>
      </c>
      <c r="B36" s="4">
        <v>2.7574999999999999E-2</v>
      </c>
      <c r="C36" s="4">
        <v>3.2329999999999998E-2</v>
      </c>
      <c r="D36" s="4">
        <v>2.4312E-2</v>
      </c>
      <c r="E36" s="4">
        <v>2.9559999999999999E-2</v>
      </c>
      <c r="F36" s="5">
        <v>89684300</v>
      </c>
      <c r="G36" s="5">
        <v>865745000</v>
      </c>
      <c r="H36">
        <f t="shared" si="0"/>
        <v>1.2104039047400659</v>
      </c>
      <c r="J36" s="15">
        <f t="shared" si="1"/>
        <v>7.0501089324618729</v>
      </c>
    </row>
    <row r="37" spans="1:10" ht="14.4" thickBot="1" x14ac:dyDescent="0.3">
      <c r="A37" s="3">
        <v>43094</v>
      </c>
      <c r="B37" s="4">
        <v>3.4764999999999997E-2</v>
      </c>
      <c r="C37" s="4">
        <v>3.8732999999999997E-2</v>
      </c>
      <c r="D37" s="4">
        <v>2.6515E-2</v>
      </c>
      <c r="E37" s="4">
        <v>2.8021000000000001E-2</v>
      </c>
      <c r="F37" s="5">
        <v>93218700</v>
      </c>
      <c r="G37" s="5">
        <v>1091480000</v>
      </c>
      <c r="H37">
        <f t="shared" si="0"/>
        <v>1.1473859206603987</v>
      </c>
      <c r="J37" s="15">
        <f t="shared" si="1"/>
        <v>6.6309912854030504</v>
      </c>
    </row>
    <row r="38" spans="1:10" ht="14.4" thickBot="1" x14ac:dyDescent="0.3">
      <c r="A38" s="3">
        <v>43093</v>
      </c>
      <c r="B38" s="4">
        <v>2.9190000000000001E-2</v>
      </c>
      <c r="C38" s="4">
        <v>3.3806999999999997E-2</v>
      </c>
      <c r="D38" s="4">
        <v>2.5087999999999999E-2</v>
      </c>
      <c r="E38" s="4">
        <v>3.3806999999999997E-2</v>
      </c>
      <c r="F38" s="5">
        <v>77247000</v>
      </c>
      <c r="G38" s="5">
        <v>916454000</v>
      </c>
      <c r="H38">
        <f t="shared" si="0"/>
        <v>1.3843073344907781</v>
      </c>
      <c r="J38" s="15">
        <f t="shared" si="1"/>
        <v>8.2066993464052285</v>
      </c>
    </row>
    <row r="39" spans="1:10" ht="14.4" thickBot="1" x14ac:dyDescent="0.3">
      <c r="A39" s="3">
        <v>43092</v>
      </c>
      <c r="B39" s="4">
        <v>1.9476E-2</v>
      </c>
      <c r="C39" s="4">
        <v>3.3568000000000001E-2</v>
      </c>
      <c r="D39" s="4">
        <v>1.9404000000000001E-2</v>
      </c>
      <c r="E39" s="4">
        <v>2.8472000000000001E-2</v>
      </c>
      <c r="F39" s="5">
        <v>97877700</v>
      </c>
      <c r="G39" s="5">
        <v>611460000</v>
      </c>
      <c r="H39">
        <f t="shared" si="0"/>
        <v>1.1658531791528808</v>
      </c>
      <c r="J39" s="15">
        <f t="shared" si="1"/>
        <v>6.7538126361655779</v>
      </c>
    </row>
    <row r="40" spans="1:10" ht="14.4" thickBot="1" x14ac:dyDescent="0.3">
      <c r="A40" s="3">
        <v>43091</v>
      </c>
      <c r="B40" s="4">
        <v>2.4909000000000001E-2</v>
      </c>
      <c r="C40" s="4">
        <v>2.5769E-2</v>
      </c>
      <c r="D40" s="4">
        <v>1.405E-2</v>
      </c>
      <c r="E40" s="4">
        <v>1.9189999999999999E-2</v>
      </c>
      <c r="F40" s="5">
        <v>42826200</v>
      </c>
      <c r="G40" s="5">
        <v>782029000</v>
      </c>
      <c r="H40">
        <f t="shared" si="0"/>
        <v>0.78577980148720783</v>
      </c>
      <c r="J40" s="15">
        <f t="shared" si="1"/>
        <v>4.2260348583877994</v>
      </c>
    </row>
    <row r="41" spans="1:10" ht="14.4" thickBot="1" x14ac:dyDescent="0.3">
      <c r="A41" s="3">
        <v>43090</v>
      </c>
      <c r="B41" s="4">
        <v>2.3688000000000001E-2</v>
      </c>
      <c r="C41" s="4">
        <v>3.0453999999999998E-2</v>
      </c>
      <c r="D41" s="4">
        <v>2.2002000000000001E-2</v>
      </c>
      <c r="E41" s="4">
        <v>2.5061E-2</v>
      </c>
      <c r="F41" s="5">
        <v>77805700</v>
      </c>
      <c r="G41" s="5">
        <v>743707000</v>
      </c>
      <c r="H41">
        <f t="shared" si="0"/>
        <v>1.0261817407540863</v>
      </c>
      <c r="J41" s="15">
        <f t="shared" si="1"/>
        <v>5.8248910675381262</v>
      </c>
    </row>
    <row r="42" spans="1:10" ht="14.4" thickBot="1" x14ac:dyDescent="0.3">
      <c r="A42" s="3">
        <v>43089</v>
      </c>
      <c r="B42" s="4">
        <v>1.6105000000000001E-2</v>
      </c>
      <c r="C42" s="4">
        <v>2.5971999999999999E-2</v>
      </c>
      <c r="D42" s="4">
        <v>1.3495E-2</v>
      </c>
      <c r="E42" s="4">
        <v>2.3979E-2</v>
      </c>
      <c r="F42" s="5">
        <v>97997000</v>
      </c>
      <c r="G42" s="5">
        <v>505644000</v>
      </c>
      <c r="H42">
        <f t="shared" si="0"/>
        <v>0.98187669931536004</v>
      </c>
      <c r="J42" s="15">
        <f t="shared" si="1"/>
        <v>5.530228758169935</v>
      </c>
    </row>
    <row r="43" spans="1:10" ht="14.4" thickBot="1" x14ac:dyDescent="0.3">
      <c r="A43" s="3">
        <v>43088</v>
      </c>
      <c r="B43" s="4">
        <v>1.6619999999999999E-2</v>
      </c>
      <c r="C43" s="4">
        <v>1.7610000000000001E-2</v>
      </c>
      <c r="D43" s="4">
        <v>1.4884E-2</v>
      </c>
      <c r="E43" s="4">
        <v>1.619E-2</v>
      </c>
      <c r="F43" s="5">
        <v>27907300</v>
      </c>
      <c r="G43" s="5">
        <v>521817000</v>
      </c>
      <c r="H43">
        <f t="shared" si="0"/>
        <v>0.66293772725783717</v>
      </c>
      <c r="J43" s="15">
        <f t="shared" si="1"/>
        <v>3.409041394335512</v>
      </c>
    </row>
    <row r="44" spans="1:10" ht="14.4" thickBot="1" x14ac:dyDescent="0.3">
      <c r="A44" s="3">
        <v>43087</v>
      </c>
      <c r="B44" s="4">
        <v>1.634E-2</v>
      </c>
      <c r="C44" s="4">
        <v>1.7988000000000001E-2</v>
      </c>
      <c r="D44" s="4">
        <v>1.3833E-2</v>
      </c>
      <c r="E44" s="4">
        <v>1.6598999999999999E-2</v>
      </c>
      <c r="F44" s="5">
        <v>28351400</v>
      </c>
      <c r="G44" s="5">
        <v>513025000</v>
      </c>
      <c r="H44">
        <f t="shared" si="0"/>
        <v>0.67968519671110805</v>
      </c>
      <c r="J44" s="15">
        <f t="shared" si="1"/>
        <v>3.5204248366013067</v>
      </c>
    </row>
    <row r="45" spans="1:10" ht="14.4" thickBot="1" x14ac:dyDescent="0.3">
      <c r="A45" s="3">
        <v>43086</v>
      </c>
      <c r="B45" s="4">
        <v>1.3016E-2</v>
      </c>
      <c r="C45" s="4">
        <v>1.9238000000000002E-2</v>
      </c>
      <c r="D45" s="4">
        <v>1.2938E-2</v>
      </c>
      <c r="E45" s="4">
        <v>1.6413000000000001E-2</v>
      </c>
      <c r="F45" s="5">
        <v>64991300</v>
      </c>
      <c r="G45" s="5">
        <v>408662000</v>
      </c>
      <c r="H45">
        <f t="shared" si="0"/>
        <v>0.67206898810888704</v>
      </c>
      <c r="J45" s="15">
        <f t="shared" si="1"/>
        <v>3.4697712418300659</v>
      </c>
    </row>
    <row r="46" spans="1:10" ht="14.4" thickBot="1" x14ac:dyDescent="0.3">
      <c r="A46" s="3">
        <v>43085</v>
      </c>
      <c r="B46" s="4">
        <v>1.0707E-2</v>
      </c>
      <c r="C46" s="4">
        <v>1.357E-2</v>
      </c>
      <c r="D46" s="4">
        <v>1.0614E-2</v>
      </c>
      <c r="E46" s="4">
        <v>1.3103E-2</v>
      </c>
      <c r="F46" s="5">
        <v>16247000</v>
      </c>
      <c r="G46" s="5">
        <v>336148000</v>
      </c>
      <c r="H46">
        <f t="shared" si="0"/>
        <v>0.53653323287581478</v>
      </c>
      <c r="J46" s="15">
        <f t="shared" si="1"/>
        <v>2.568355119825708</v>
      </c>
    </row>
    <row r="47" spans="1:10" ht="14.4" thickBot="1" x14ac:dyDescent="0.3">
      <c r="A47" s="3">
        <v>43084</v>
      </c>
      <c r="B47" s="4">
        <v>1.1384999999999999E-2</v>
      </c>
      <c r="C47" s="4">
        <v>1.1677E-2</v>
      </c>
      <c r="D47" s="4">
        <v>1.0113E-2</v>
      </c>
      <c r="E47" s="4">
        <v>1.0612999999999999E-2</v>
      </c>
      <c r="F47" s="5">
        <v>11493300</v>
      </c>
      <c r="G47" s="5">
        <v>357446000</v>
      </c>
      <c r="H47">
        <f t="shared" si="0"/>
        <v>0.43457431126543705</v>
      </c>
      <c r="J47" s="15">
        <f t="shared" si="1"/>
        <v>1.890250544662309</v>
      </c>
    </row>
    <row r="48" spans="1:10" ht="14.4" thickBot="1" x14ac:dyDescent="0.3">
      <c r="A48" s="3">
        <v>43083</v>
      </c>
      <c r="B48" s="4">
        <v>1.0272999999999999E-2</v>
      </c>
      <c r="C48" s="4">
        <v>1.2068000000000001E-2</v>
      </c>
      <c r="D48" s="4">
        <v>9.5110000000000004E-3</v>
      </c>
      <c r="E48" s="4">
        <v>1.1448E-2</v>
      </c>
      <c r="F48" s="5">
        <v>16156500</v>
      </c>
      <c r="G48" s="5">
        <v>322531000</v>
      </c>
      <c r="H48">
        <f t="shared" si="0"/>
        <v>0.46876535525927859</v>
      </c>
      <c r="J48" s="15">
        <f t="shared" si="1"/>
        <v>2.1176470588235294</v>
      </c>
    </row>
    <row r="49" spans="1:10" ht="14.4" thickBot="1" x14ac:dyDescent="0.3">
      <c r="A49" s="3">
        <v>43082</v>
      </c>
      <c r="B49" s="4">
        <v>1.0926E-2</v>
      </c>
      <c r="C49" s="4">
        <v>1.1929E-2</v>
      </c>
      <c r="D49" s="4">
        <v>9.9369999999999997E-3</v>
      </c>
      <c r="E49" s="4">
        <v>1.0222999999999999E-2</v>
      </c>
      <c r="F49" s="5">
        <v>14491500</v>
      </c>
      <c r="G49" s="5">
        <v>343030000</v>
      </c>
      <c r="H49">
        <f t="shared" si="0"/>
        <v>0.41860484161561884</v>
      </c>
      <c r="J49" s="15">
        <f t="shared" si="1"/>
        <v>1.784041394335512</v>
      </c>
    </row>
    <row r="50" spans="1:10" ht="14.4" thickBot="1" x14ac:dyDescent="0.3">
      <c r="A50" s="3">
        <v>43081</v>
      </c>
      <c r="B50" s="4">
        <v>8.6619999999999996E-3</v>
      </c>
      <c r="C50" s="4">
        <v>1.1254E-2</v>
      </c>
      <c r="D50" s="4">
        <v>8.4019999999999997E-3</v>
      </c>
      <c r="E50" s="4">
        <v>1.1188E-2</v>
      </c>
      <c r="F50" s="5">
        <v>10191200</v>
      </c>
      <c r="G50" s="5">
        <v>271938000</v>
      </c>
      <c r="H50">
        <f t="shared" si="0"/>
        <v>0.4581190421593998</v>
      </c>
      <c r="J50" s="15">
        <f t="shared" si="1"/>
        <v>2.0468409586056646</v>
      </c>
    </row>
    <row r="51" spans="1:10" ht="14.4" thickBot="1" x14ac:dyDescent="0.3">
      <c r="A51" s="3">
        <v>43080</v>
      </c>
      <c r="B51" s="4">
        <v>7.7070000000000003E-3</v>
      </c>
      <c r="C51" s="4">
        <v>8.8769999999999995E-3</v>
      </c>
      <c r="D51" s="4">
        <v>7.6740000000000003E-3</v>
      </c>
      <c r="E51" s="4">
        <v>8.6390000000000008E-3</v>
      </c>
      <c r="F51" s="5">
        <v>4951460</v>
      </c>
      <c r="G51" s="5">
        <v>241961000</v>
      </c>
      <c r="H51">
        <f t="shared" si="0"/>
        <v>0.35374422642251119</v>
      </c>
      <c r="J51" s="15">
        <f t="shared" si="1"/>
        <v>1.3526688453159044</v>
      </c>
    </row>
    <row r="52" spans="1:10" ht="14.4" thickBot="1" x14ac:dyDescent="0.3">
      <c r="A52" s="3">
        <v>43079</v>
      </c>
      <c r="B52" s="4">
        <v>8.2209999999999991E-3</v>
      </c>
      <c r="C52" s="4">
        <v>8.3230000000000005E-3</v>
      </c>
      <c r="D52" s="4">
        <v>7.0260000000000001E-3</v>
      </c>
      <c r="E52" s="4">
        <v>7.685E-3</v>
      </c>
      <c r="F52" s="5">
        <v>4830090</v>
      </c>
      <c r="G52" s="5">
        <v>258120000</v>
      </c>
      <c r="H52">
        <f t="shared" si="0"/>
        <v>0.31468044681757129</v>
      </c>
      <c r="J52" s="15">
        <f t="shared" si="1"/>
        <v>1.092864923747277</v>
      </c>
    </row>
    <row r="53" spans="1:10" ht="14.4" thickBot="1" x14ac:dyDescent="0.3">
      <c r="A53" s="3">
        <v>43078</v>
      </c>
      <c r="B53" s="4">
        <v>8.5380000000000005E-3</v>
      </c>
      <c r="C53" s="4">
        <v>9.3259999999999992E-3</v>
      </c>
      <c r="D53" s="4">
        <v>7.8619999999999992E-3</v>
      </c>
      <c r="E53" s="4">
        <v>8.2780000000000006E-3</v>
      </c>
      <c r="F53" s="5">
        <v>6523050</v>
      </c>
      <c r="G53" s="5">
        <v>268046000</v>
      </c>
      <c r="H53">
        <f t="shared" si="0"/>
        <v>0.33896223015691024</v>
      </c>
      <c r="J53" s="15">
        <f t="shared" si="1"/>
        <v>1.2543572984749458</v>
      </c>
    </row>
    <row r="54" spans="1:10" ht="14.4" thickBot="1" x14ac:dyDescent="0.3">
      <c r="A54" s="3">
        <v>43077</v>
      </c>
      <c r="B54" s="4">
        <v>8.2240000000000004E-3</v>
      </c>
      <c r="C54" s="4">
        <v>8.7060000000000002E-3</v>
      </c>
      <c r="D54" s="4">
        <v>7.4710000000000002E-3</v>
      </c>
      <c r="E54" s="4">
        <v>8.3879999999999996E-3</v>
      </c>
      <c r="F54" s="5">
        <v>10571100</v>
      </c>
      <c r="G54" s="5">
        <v>258208000</v>
      </c>
      <c r="H54">
        <f t="shared" si="0"/>
        <v>0.34346643954532047</v>
      </c>
      <c r="J54" s="15">
        <f t="shared" si="1"/>
        <v>1.284313725490196</v>
      </c>
    </row>
    <row r="55" spans="1:10" ht="14.4" thickBot="1" x14ac:dyDescent="0.3">
      <c r="A55" s="3">
        <v>43076</v>
      </c>
      <c r="B55" s="4">
        <v>8.3949999999999997E-3</v>
      </c>
      <c r="C55" s="4">
        <v>9.2160000000000002E-3</v>
      </c>
      <c r="D55" s="4">
        <v>8.0280000000000004E-3</v>
      </c>
      <c r="E55" s="4">
        <v>8.1349999999999999E-3</v>
      </c>
      <c r="F55" s="5">
        <v>16668300</v>
      </c>
      <c r="G55" s="5">
        <v>263564000</v>
      </c>
      <c r="H55">
        <f t="shared" si="0"/>
        <v>0.33310675795197686</v>
      </c>
      <c r="J55" s="15">
        <f t="shared" si="1"/>
        <v>1.2154139433551197</v>
      </c>
    </row>
    <row r="56" spans="1:10" ht="14.4" thickBot="1" x14ac:dyDescent="0.3">
      <c r="A56" s="3">
        <v>43075</v>
      </c>
      <c r="B56" s="4">
        <v>9.4009999999999996E-3</v>
      </c>
      <c r="C56" s="4">
        <v>9.9100000000000004E-3</v>
      </c>
      <c r="D56" s="4">
        <v>8.2909999999999998E-3</v>
      </c>
      <c r="E56" s="4">
        <v>8.5389999999999997E-3</v>
      </c>
      <c r="F56" s="5">
        <v>20825500</v>
      </c>
      <c r="G56" s="5">
        <v>294875000</v>
      </c>
      <c r="H56">
        <f t="shared" si="0"/>
        <v>0.34964949061486544</v>
      </c>
      <c r="J56" s="15">
        <f t="shared" si="1"/>
        <v>1.3254357298474946</v>
      </c>
    </row>
    <row r="57" spans="1:10" ht="14.4" thickBot="1" x14ac:dyDescent="0.3">
      <c r="A57" s="3">
        <v>43074</v>
      </c>
      <c r="B57" s="4">
        <v>1.0766E-2</v>
      </c>
      <c r="C57" s="4">
        <v>1.0852000000000001E-2</v>
      </c>
      <c r="D57" s="4">
        <v>8.8459999999999997E-3</v>
      </c>
      <c r="E57" s="4">
        <v>9.4619999999999999E-3</v>
      </c>
      <c r="F57" s="5">
        <v>24005000</v>
      </c>
      <c r="G57" s="5">
        <v>337423000</v>
      </c>
      <c r="H57">
        <f t="shared" si="0"/>
        <v>0.38744390211943519</v>
      </c>
      <c r="J57" s="15">
        <f t="shared" si="1"/>
        <v>1.5767973856209152</v>
      </c>
    </row>
    <row r="58" spans="1:10" ht="14.4" thickBot="1" x14ac:dyDescent="0.3">
      <c r="A58" s="3">
        <v>43073</v>
      </c>
      <c r="B58" s="4">
        <v>8.5450000000000005E-3</v>
      </c>
      <c r="C58" s="4">
        <v>1.2394000000000001E-2</v>
      </c>
      <c r="D58" s="4">
        <v>8.3850000000000001E-3</v>
      </c>
      <c r="E58" s="4">
        <v>1.0973E-2</v>
      </c>
      <c r="F58" s="5">
        <v>64095500</v>
      </c>
      <c r="G58" s="5">
        <v>267636000</v>
      </c>
      <c r="H58">
        <f t="shared" si="0"/>
        <v>0.44931536017296153</v>
      </c>
      <c r="J58" s="15">
        <f t="shared" si="1"/>
        <v>1.9882897603485841</v>
      </c>
    </row>
    <row r="59" spans="1:10" ht="14.4" thickBot="1" x14ac:dyDescent="0.3">
      <c r="A59" s="3">
        <v>43072</v>
      </c>
      <c r="B59" s="4">
        <v>6.8230000000000001E-3</v>
      </c>
      <c r="C59" s="4">
        <v>9.5989999999999999E-3</v>
      </c>
      <c r="D59" s="4">
        <v>6.5500000000000003E-3</v>
      </c>
      <c r="E59" s="4">
        <v>8.5570000000000004E-3</v>
      </c>
      <c r="F59" s="5">
        <v>29908000</v>
      </c>
      <c r="G59" s="5">
        <v>213552000</v>
      </c>
      <c r="H59">
        <f t="shared" si="0"/>
        <v>0.3503865430602417</v>
      </c>
      <c r="J59" s="15">
        <f t="shared" si="1"/>
        <v>1.3303376906318083</v>
      </c>
    </row>
    <row r="60" spans="1:10" ht="14.4" thickBot="1" x14ac:dyDescent="0.3">
      <c r="A60" s="3">
        <v>43071</v>
      </c>
      <c r="B60" s="4">
        <v>5.8760000000000001E-3</v>
      </c>
      <c r="C60" s="4">
        <v>6.9569999999999996E-3</v>
      </c>
      <c r="D60" s="4">
        <v>5.6119999999999998E-3</v>
      </c>
      <c r="E60" s="4">
        <v>6.8009999999999998E-3</v>
      </c>
      <c r="F60" s="5">
        <v>6697200</v>
      </c>
      <c r="G60" s="5">
        <v>183781000</v>
      </c>
      <c r="H60">
        <f t="shared" si="0"/>
        <v>0.27848298227798335</v>
      </c>
      <c r="J60" s="15">
        <f t="shared" si="1"/>
        <v>0.85212418300653603</v>
      </c>
    </row>
    <row r="61" spans="1:10" ht="14.4" thickBot="1" x14ac:dyDescent="0.3">
      <c r="A61" s="3">
        <v>43070</v>
      </c>
      <c r="B61" s="4">
        <v>5.4250000000000001E-3</v>
      </c>
      <c r="C61" s="4">
        <v>6.0569999999999999E-3</v>
      </c>
      <c r="D61" s="4">
        <v>5.2529999999999999E-3</v>
      </c>
      <c r="E61" s="4">
        <v>5.921E-3</v>
      </c>
      <c r="F61" s="5">
        <v>2151360</v>
      </c>
      <c r="G61" s="5">
        <v>169565000</v>
      </c>
      <c r="H61">
        <f t="shared" si="0"/>
        <v>0.24244930717070129</v>
      </c>
      <c r="J61" s="15">
        <f t="shared" si="1"/>
        <v>0.61247276688453156</v>
      </c>
    </row>
    <row r="62" spans="1:10" ht="14.4" thickBot="1" x14ac:dyDescent="0.3">
      <c r="A62" s="3">
        <v>43069</v>
      </c>
      <c r="B62" s="4">
        <v>5.5110000000000003E-3</v>
      </c>
      <c r="C62" s="4">
        <v>6.1079999999999997E-3</v>
      </c>
      <c r="D62" s="4">
        <v>5.0020000000000004E-3</v>
      </c>
      <c r="E62" s="4">
        <v>5.4559999999999999E-3</v>
      </c>
      <c r="F62" s="5">
        <v>2172220</v>
      </c>
      <c r="G62" s="5">
        <v>172143000</v>
      </c>
      <c r="H62">
        <f t="shared" si="0"/>
        <v>0.22340878566514882</v>
      </c>
      <c r="J62" s="15">
        <f t="shared" si="1"/>
        <v>0.48583877995642699</v>
      </c>
    </row>
    <row r="63" spans="1:10" ht="14.4" thickBot="1" x14ac:dyDescent="0.3">
      <c r="A63" s="3">
        <v>43068</v>
      </c>
      <c r="B63" s="4">
        <v>6.5120000000000004E-3</v>
      </c>
      <c r="C63" s="4">
        <v>6.9639999999999997E-3</v>
      </c>
      <c r="D63" s="4">
        <v>5.1139999999999996E-3</v>
      </c>
      <c r="E63" s="4">
        <v>5.4270000000000004E-3</v>
      </c>
      <c r="F63" s="5">
        <v>5265980</v>
      </c>
      <c r="G63" s="5">
        <v>203245000</v>
      </c>
      <c r="H63">
        <f t="shared" si="0"/>
        <v>0.22222131228093162</v>
      </c>
      <c r="J63" s="15">
        <f t="shared" si="1"/>
        <v>0.47794117647058831</v>
      </c>
    </row>
    <row r="64" spans="1:10" ht="14.4" thickBot="1" x14ac:dyDescent="0.3">
      <c r="A64" s="3">
        <v>43067</v>
      </c>
      <c r="B64" s="4">
        <v>6.3749999999999996E-3</v>
      </c>
      <c r="C64" s="4">
        <v>6.6299999999999996E-3</v>
      </c>
      <c r="D64" s="4">
        <v>6.0419999999999996E-3</v>
      </c>
      <c r="E64" s="4">
        <v>6.4809999999999998E-3</v>
      </c>
      <c r="F64" s="5">
        <v>4676120</v>
      </c>
      <c r="G64" s="5">
        <v>198808000</v>
      </c>
      <c r="H64">
        <f t="shared" si="0"/>
        <v>0.26537982769351715</v>
      </c>
      <c r="J64" s="15">
        <f t="shared" si="1"/>
        <v>0.76497821350762529</v>
      </c>
    </row>
    <row r="65" spans="1:10" ht="14.4" thickBot="1" x14ac:dyDescent="0.3">
      <c r="A65" s="3">
        <v>43066</v>
      </c>
      <c r="B65" s="4">
        <v>5.5890000000000002E-3</v>
      </c>
      <c r="C65" s="4">
        <v>6.4270000000000004E-3</v>
      </c>
      <c r="D65" s="4">
        <v>5.5259999999999997E-3</v>
      </c>
      <c r="E65" s="4">
        <v>6.3249999999999999E-3</v>
      </c>
      <c r="F65" s="5">
        <v>3961840</v>
      </c>
      <c r="G65" s="5">
        <v>174147000</v>
      </c>
      <c r="H65">
        <f t="shared" si="0"/>
        <v>0.25899203983358987</v>
      </c>
      <c r="J65" s="15">
        <f t="shared" si="1"/>
        <v>0.72249455337690627</v>
      </c>
    </row>
    <row r="66" spans="1:10" ht="14.4" thickBot="1" x14ac:dyDescent="0.3">
      <c r="A66" s="3">
        <v>43065</v>
      </c>
      <c r="B66" s="4">
        <v>5.4209999999999996E-3</v>
      </c>
      <c r="C66" s="4">
        <v>5.6709999999999998E-3</v>
      </c>
      <c r="D66" s="4">
        <v>5.176E-3</v>
      </c>
      <c r="E66" s="4">
        <v>5.5880000000000001E-3</v>
      </c>
      <c r="F66" s="5">
        <v>2005900</v>
      </c>
      <c r="G66" s="5">
        <v>168735000</v>
      </c>
      <c r="H66">
        <f t="shared" si="0"/>
        <v>0.22881383693124116</v>
      </c>
      <c r="J66" s="15">
        <f t="shared" si="1"/>
        <v>0.52178649237472774</v>
      </c>
    </row>
    <row r="67" spans="1:10" ht="14.4" thickBot="1" x14ac:dyDescent="0.3">
      <c r="A67" s="3">
        <v>43064</v>
      </c>
      <c r="B67" s="4">
        <v>5.0829999999999998E-3</v>
      </c>
      <c r="C67" s="4">
        <v>5.4060000000000002E-3</v>
      </c>
      <c r="D67" s="4">
        <v>5.0350000000000004E-3</v>
      </c>
      <c r="E67" s="4">
        <v>5.3870000000000003E-3</v>
      </c>
      <c r="F67" s="5">
        <v>2179380</v>
      </c>
      <c r="G67" s="5">
        <v>158095000</v>
      </c>
      <c r="H67">
        <f t="shared" ref="H67:H91" si="2">E67/$I$2</f>
        <v>0.22058341795787331</v>
      </c>
      <c r="J67" s="15">
        <f t="shared" ref="J67:J91" si="3">E67/$B$91-1</f>
        <v>0.46704793028322444</v>
      </c>
    </row>
    <row r="68" spans="1:10" ht="14.4" thickBot="1" x14ac:dyDescent="0.3">
      <c r="A68" s="3">
        <v>43063</v>
      </c>
      <c r="B68" s="4">
        <v>5.2659999999999998E-3</v>
      </c>
      <c r="C68" s="4">
        <v>5.3070000000000001E-3</v>
      </c>
      <c r="D68" s="4">
        <v>4.7369999999999999E-3</v>
      </c>
      <c r="E68" s="4">
        <v>5.0520000000000001E-3</v>
      </c>
      <c r="F68" s="5">
        <v>3104860</v>
      </c>
      <c r="G68" s="5">
        <v>163635000</v>
      </c>
      <c r="H68">
        <f t="shared" si="2"/>
        <v>0.20686605300226024</v>
      </c>
      <c r="J68" s="15">
        <f t="shared" si="3"/>
        <v>0.37581699346405228</v>
      </c>
    </row>
    <row r="69" spans="1:10" ht="14.4" thickBot="1" x14ac:dyDescent="0.3">
      <c r="A69" s="3">
        <v>43062</v>
      </c>
      <c r="B69" s="4">
        <v>5.4330000000000003E-3</v>
      </c>
      <c r="C69" s="4">
        <v>5.5770000000000004E-3</v>
      </c>
      <c r="D69" s="4">
        <v>4.9170000000000004E-3</v>
      </c>
      <c r="E69" s="4">
        <v>5.2750000000000002E-3</v>
      </c>
      <c r="F69" s="5">
        <v>3231670</v>
      </c>
      <c r="G69" s="5">
        <v>168733000</v>
      </c>
      <c r="H69">
        <f t="shared" si="2"/>
        <v>0.21599731385331014</v>
      </c>
      <c r="J69" s="15">
        <f t="shared" si="3"/>
        <v>0.43654684095860574</v>
      </c>
    </row>
    <row r="70" spans="1:10" ht="14.4" thickBot="1" x14ac:dyDescent="0.3">
      <c r="A70" s="3">
        <v>43061</v>
      </c>
      <c r="B70" s="4">
        <v>4.4600000000000004E-3</v>
      </c>
      <c r="C70" s="4">
        <v>5.3969999999999999E-3</v>
      </c>
      <c r="D70" s="4">
        <v>4.4600000000000004E-3</v>
      </c>
      <c r="E70" s="4">
        <v>5.391E-3</v>
      </c>
      <c r="F70" s="5">
        <v>5486060</v>
      </c>
      <c r="G70" s="5">
        <v>138397000</v>
      </c>
      <c r="H70">
        <f t="shared" si="2"/>
        <v>0.22074720739017914</v>
      </c>
      <c r="J70" s="15">
        <f t="shared" si="3"/>
        <v>0.4681372549019609</v>
      </c>
    </row>
    <row r="71" spans="1:10" ht="14.4" thickBot="1" x14ac:dyDescent="0.3">
      <c r="A71" s="3">
        <v>43060</v>
      </c>
      <c r="B71" s="4">
        <v>4.3210000000000002E-3</v>
      </c>
      <c r="C71" s="4">
        <v>4.5339999999999998E-3</v>
      </c>
      <c r="D71" s="4">
        <v>4.0969999999999999E-3</v>
      </c>
      <c r="E71" s="4">
        <v>4.4120000000000001E-3</v>
      </c>
      <c r="F71" s="5">
        <v>1904990</v>
      </c>
      <c r="G71" s="5">
        <v>133980000</v>
      </c>
      <c r="H71">
        <f t="shared" si="2"/>
        <v>0.18065974383332783</v>
      </c>
      <c r="J71" s="15">
        <f t="shared" si="3"/>
        <v>0.20152505446623104</v>
      </c>
    </row>
    <row r="72" spans="1:10" ht="14.4" thickBot="1" x14ac:dyDescent="0.3">
      <c r="A72" s="3">
        <v>43059</v>
      </c>
      <c r="B72" s="4">
        <v>4.2929999999999999E-3</v>
      </c>
      <c r="C72" s="4">
        <v>4.4079999999999996E-3</v>
      </c>
      <c r="D72" s="4">
        <v>4.1660000000000004E-3</v>
      </c>
      <c r="E72" s="4">
        <v>4.2859999999999999E-3</v>
      </c>
      <c r="F72" s="5">
        <v>1512960</v>
      </c>
      <c r="G72" s="5">
        <v>133007000</v>
      </c>
      <c r="H72">
        <f t="shared" si="2"/>
        <v>0.17550037671569427</v>
      </c>
      <c r="J72" s="15">
        <f t="shared" si="3"/>
        <v>0.16721132897603486</v>
      </c>
    </row>
    <row r="73" spans="1:10" ht="14.4" thickBot="1" x14ac:dyDescent="0.3">
      <c r="A73" s="3">
        <v>43058</v>
      </c>
      <c r="B73" s="4">
        <v>4.0860000000000002E-3</v>
      </c>
      <c r="C73" s="4">
        <v>4.4910000000000002E-3</v>
      </c>
      <c r="D73" s="4">
        <v>4.0759999999999998E-3</v>
      </c>
      <c r="E73" s="4">
        <v>4.267E-3</v>
      </c>
      <c r="F73" s="5">
        <v>2776520</v>
      </c>
      <c r="G73" s="5">
        <v>126473000</v>
      </c>
      <c r="H73">
        <f t="shared" si="2"/>
        <v>0.17472237691224157</v>
      </c>
      <c r="J73" s="15">
        <f t="shared" si="3"/>
        <v>0.16203703703703698</v>
      </c>
    </row>
    <row r="74" spans="1:10" ht="14.4" thickBot="1" x14ac:dyDescent="0.3">
      <c r="A74" s="3">
        <v>43057</v>
      </c>
      <c r="B74" s="4">
        <v>3.9950000000000003E-3</v>
      </c>
      <c r="C74" s="4">
        <v>4.2370000000000003E-3</v>
      </c>
      <c r="D74" s="4">
        <v>3.8289999999999999E-3</v>
      </c>
      <c r="E74" s="4">
        <v>4.058E-3</v>
      </c>
      <c r="F74" s="5">
        <v>1189160</v>
      </c>
      <c r="G74" s="5">
        <v>123609000</v>
      </c>
      <c r="H74">
        <f t="shared" si="2"/>
        <v>0.1661643790742621</v>
      </c>
      <c r="J74" s="15">
        <f t="shared" si="3"/>
        <v>0.105119825708061</v>
      </c>
    </row>
    <row r="75" spans="1:10" ht="14.4" thickBot="1" x14ac:dyDescent="0.3">
      <c r="A75" s="3">
        <v>43056</v>
      </c>
      <c r="B75" s="4">
        <v>4.0029999999999996E-3</v>
      </c>
      <c r="C75" s="4">
        <v>4.1749999999999999E-3</v>
      </c>
      <c r="D75" s="4">
        <v>3.9360000000000003E-3</v>
      </c>
      <c r="E75" s="4">
        <v>4.0140000000000002E-3</v>
      </c>
      <c r="F75" s="5">
        <v>1266640</v>
      </c>
      <c r="G75" s="5">
        <v>123756000</v>
      </c>
      <c r="H75">
        <f t="shared" si="2"/>
        <v>0.16436269531889799</v>
      </c>
      <c r="J75" s="15">
        <f t="shared" si="3"/>
        <v>9.3137254901960898E-2</v>
      </c>
    </row>
    <row r="76" spans="1:10" ht="14.4" thickBot="1" x14ac:dyDescent="0.3">
      <c r="A76" s="3">
        <v>43055</v>
      </c>
      <c r="B76" s="4">
        <v>4.202E-3</v>
      </c>
      <c r="C76" s="4">
        <v>4.2500000000000003E-3</v>
      </c>
      <c r="D76" s="4">
        <v>3.9490000000000003E-3</v>
      </c>
      <c r="E76" s="4">
        <v>4.0499999999999998E-3</v>
      </c>
      <c r="F76" s="5">
        <v>1764510</v>
      </c>
      <c r="G76" s="5">
        <v>129826000</v>
      </c>
      <c r="H76">
        <f t="shared" si="2"/>
        <v>0.16583680020965044</v>
      </c>
      <c r="J76" s="15">
        <f t="shared" si="3"/>
        <v>0.10294117647058809</v>
      </c>
    </row>
    <row r="77" spans="1:10" ht="14.4" thickBot="1" x14ac:dyDescent="0.3">
      <c r="A77" s="3">
        <v>43054</v>
      </c>
      <c r="B77" s="4">
        <v>4.1980000000000003E-3</v>
      </c>
      <c r="C77" s="4">
        <v>4.4279999999999996E-3</v>
      </c>
      <c r="D77" s="4">
        <v>4.143E-3</v>
      </c>
      <c r="E77" s="4">
        <v>4.143E-3</v>
      </c>
      <c r="F77" s="5">
        <v>1603030</v>
      </c>
      <c r="G77" s="5">
        <v>129610000</v>
      </c>
      <c r="H77">
        <f t="shared" si="2"/>
        <v>0.16964490451076092</v>
      </c>
      <c r="J77" s="15">
        <f t="shared" si="3"/>
        <v>0.12826797385620914</v>
      </c>
    </row>
    <row r="78" spans="1:10" ht="14.4" thickBot="1" x14ac:dyDescent="0.3">
      <c r="A78" s="3">
        <v>43053</v>
      </c>
      <c r="B78" s="4">
        <v>4.0140000000000002E-3</v>
      </c>
      <c r="C78" s="4">
        <v>4.1879999999999999E-3</v>
      </c>
      <c r="D78" s="4">
        <v>3.8319999999999999E-3</v>
      </c>
      <c r="E78" s="4">
        <v>4.163E-3</v>
      </c>
      <c r="F78" s="5">
        <v>1872000</v>
      </c>
      <c r="G78" s="5">
        <v>123807000</v>
      </c>
      <c r="H78">
        <f t="shared" si="2"/>
        <v>0.17046385167229006</v>
      </c>
      <c r="J78" s="15">
        <f t="shared" si="3"/>
        <v>0.13371459694989118</v>
      </c>
    </row>
    <row r="79" spans="1:10" ht="14.4" thickBot="1" x14ac:dyDescent="0.3">
      <c r="A79" s="3">
        <v>43052</v>
      </c>
      <c r="B79" s="4">
        <v>3.7919999999999998E-3</v>
      </c>
      <c r="C79" s="4">
        <v>4.313E-3</v>
      </c>
      <c r="D79" s="4">
        <v>3.7100000000000002E-3</v>
      </c>
      <c r="E79" s="4">
        <v>3.9760000000000004E-3</v>
      </c>
      <c r="F79" s="5">
        <v>1851930</v>
      </c>
      <c r="G79" s="5">
        <v>116896000</v>
      </c>
      <c r="H79">
        <f t="shared" si="2"/>
        <v>0.16280669571199263</v>
      </c>
      <c r="J79" s="15">
        <f t="shared" si="3"/>
        <v>8.2788671023965366E-2</v>
      </c>
    </row>
    <row r="80" spans="1:10" ht="14.4" thickBot="1" x14ac:dyDescent="0.3">
      <c r="A80" s="3">
        <v>43051</v>
      </c>
      <c r="B80" s="4">
        <v>4.3889999999999997E-3</v>
      </c>
      <c r="C80" s="4">
        <v>4.4759999999999999E-3</v>
      </c>
      <c r="D80" s="4">
        <v>3.6540000000000001E-3</v>
      </c>
      <c r="E80" s="4">
        <v>3.7529999999999998E-3</v>
      </c>
      <c r="F80" s="5">
        <v>2611240</v>
      </c>
      <c r="G80" s="5">
        <v>135150000</v>
      </c>
      <c r="H80">
        <f t="shared" si="2"/>
        <v>0.15367543486094273</v>
      </c>
      <c r="J80" s="15">
        <f t="shared" si="3"/>
        <v>2.2058823529411686E-2</v>
      </c>
    </row>
    <row r="81" spans="1:10" ht="14.4" thickBot="1" x14ac:dyDescent="0.3">
      <c r="A81" s="3">
        <v>43050</v>
      </c>
      <c r="B81" s="4">
        <v>4.1770000000000002E-3</v>
      </c>
      <c r="C81" s="4">
        <v>4.4860000000000004E-3</v>
      </c>
      <c r="D81" s="4">
        <v>3.9750000000000002E-3</v>
      </c>
      <c r="E81" s="4">
        <v>4.3860000000000001E-3</v>
      </c>
      <c r="F81" s="5">
        <v>2266800</v>
      </c>
      <c r="G81" s="5">
        <v>128486000</v>
      </c>
      <c r="H81">
        <f t="shared" si="2"/>
        <v>0.17959511252333996</v>
      </c>
      <c r="J81" s="15">
        <f t="shared" si="3"/>
        <v>0.19444444444444442</v>
      </c>
    </row>
    <row r="82" spans="1:10" ht="14.4" thickBot="1" x14ac:dyDescent="0.3">
      <c r="A82" s="3">
        <v>43049</v>
      </c>
      <c r="B82" s="4">
        <v>4.9509999999999997E-3</v>
      </c>
      <c r="C82" s="4">
        <v>5.1089999999999998E-3</v>
      </c>
      <c r="D82" s="4">
        <v>3.9719999999999998E-3</v>
      </c>
      <c r="E82" s="4">
        <v>4.2249999999999996E-3</v>
      </c>
      <c r="F82" s="5">
        <v>3780520</v>
      </c>
      <c r="G82" s="5">
        <v>152191000</v>
      </c>
      <c r="H82">
        <f t="shared" si="2"/>
        <v>0.17300258787303038</v>
      </c>
      <c r="J82" s="15">
        <f t="shared" si="3"/>
        <v>0.15059912854030499</v>
      </c>
    </row>
    <row r="83" spans="1:10" ht="14.4" thickBot="1" x14ac:dyDescent="0.3">
      <c r="A83" s="3">
        <v>43048</v>
      </c>
      <c r="B83" s="4">
        <v>3.9569999999999996E-3</v>
      </c>
      <c r="C83" s="4">
        <v>5.3229999999999996E-3</v>
      </c>
      <c r="D83" s="4">
        <v>3.8049999999999998E-3</v>
      </c>
      <c r="E83" s="4">
        <v>5.0460000000000001E-3</v>
      </c>
      <c r="F83" s="5">
        <v>6458570</v>
      </c>
      <c r="G83" s="5">
        <v>121524000</v>
      </c>
      <c r="H83">
        <f t="shared" si="2"/>
        <v>0.20662036885380153</v>
      </c>
      <c r="J83" s="15">
        <f t="shared" si="3"/>
        <v>0.37418300653594772</v>
      </c>
    </row>
    <row r="84" spans="1:10" ht="14.4" thickBot="1" x14ac:dyDescent="0.3">
      <c r="A84" s="3">
        <v>43047</v>
      </c>
      <c r="B84" s="4">
        <v>3.6709999999999998E-3</v>
      </c>
      <c r="C84" s="4">
        <v>4.1440000000000001E-3</v>
      </c>
      <c r="D84" s="4">
        <v>3.4880000000000002E-3</v>
      </c>
      <c r="E84" s="4">
        <v>3.9620000000000002E-3</v>
      </c>
      <c r="F84" s="5">
        <v>3688710</v>
      </c>
      <c r="G84" s="5">
        <v>112637000</v>
      </c>
      <c r="H84">
        <f t="shared" si="2"/>
        <v>0.16223343269892224</v>
      </c>
      <c r="J84" s="15">
        <f t="shared" si="3"/>
        <v>7.8976034858387889E-2</v>
      </c>
    </row>
    <row r="85" spans="1:10" ht="14.4" thickBot="1" x14ac:dyDescent="0.3">
      <c r="A85" s="3">
        <v>43046</v>
      </c>
      <c r="B85" s="4">
        <v>3.6540000000000001E-3</v>
      </c>
      <c r="C85" s="4">
        <v>3.8349999999999999E-3</v>
      </c>
      <c r="D85" s="4">
        <v>3.5639999999999999E-3</v>
      </c>
      <c r="E85" s="4">
        <v>3.6819999999999999E-3</v>
      </c>
      <c r="F85" s="5">
        <v>1010300</v>
      </c>
      <c r="G85" s="5">
        <v>112034000</v>
      </c>
      <c r="H85">
        <f t="shared" si="2"/>
        <v>0.15076817243751431</v>
      </c>
      <c r="J85" s="15">
        <f t="shared" si="3"/>
        <v>2.7233115468410229E-3</v>
      </c>
    </row>
    <row r="86" spans="1:10" ht="14.4" thickBot="1" x14ac:dyDescent="0.3">
      <c r="A86" s="3">
        <v>43045</v>
      </c>
      <c r="B86" s="4">
        <v>3.4290000000000002E-3</v>
      </c>
      <c r="C86" s="4">
        <v>3.718E-3</v>
      </c>
      <c r="D86" s="4">
        <v>3.4290000000000002E-3</v>
      </c>
      <c r="E86" s="4">
        <v>3.6610000000000002E-3</v>
      </c>
      <c r="F86" s="5">
        <v>1927920</v>
      </c>
      <c r="G86" s="5">
        <v>105052000</v>
      </c>
      <c r="H86">
        <f t="shared" si="2"/>
        <v>0.1499082779179087</v>
      </c>
      <c r="J86" s="15">
        <f t="shared" si="3"/>
        <v>-2.9956427015249698E-3</v>
      </c>
    </row>
    <row r="87" spans="1:10" ht="14.4" thickBot="1" x14ac:dyDescent="0.3">
      <c r="A87" s="3">
        <v>43044</v>
      </c>
      <c r="B87" s="4">
        <v>3.5070000000000001E-3</v>
      </c>
      <c r="C87" s="4">
        <v>3.5729999999999998E-3</v>
      </c>
      <c r="D87" s="4">
        <v>3.3809999999999999E-3</v>
      </c>
      <c r="E87" s="4">
        <v>3.4399999999999999E-3</v>
      </c>
      <c r="F87" s="5">
        <v>955835</v>
      </c>
      <c r="G87" s="5">
        <v>107352000</v>
      </c>
      <c r="H87">
        <f t="shared" si="2"/>
        <v>0.14085891178301171</v>
      </c>
      <c r="J87" s="15">
        <f t="shared" si="3"/>
        <v>-6.31808278867102E-2</v>
      </c>
    </row>
    <row r="88" spans="1:10" ht="14.4" thickBot="1" x14ac:dyDescent="0.3">
      <c r="A88" s="3">
        <v>43043</v>
      </c>
      <c r="B88" s="4">
        <v>3.571E-3</v>
      </c>
      <c r="C88" s="4">
        <v>3.7230000000000002E-3</v>
      </c>
      <c r="D88" s="4">
        <v>3.447E-3</v>
      </c>
      <c r="E88" s="4">
        <v>3.5479999999999999E-3</v>
      </c>
      <c r="F88" s="5">
        <v>1311410</v>
      </c>
      <c r="G88" s="5">
        <v>109213000</v>
      </c>
      <c r="H88">
        <f t="shared" si="2"/>
        <v>0.14528122645526909</v>
      </c>
      <c r="J88" s="15">
        <f t="shared" si="3"/>
        <v>-3.3769063180827841E-2</v>
      </c>
    </row>
    <row r="89" spans="1:10" ht="14.4" thickBot="1" x14ac:dyDescent="0.3">
      <c r="A89" s="3">
        <v>43042</v>
      </c>
      <c r="B89" s="4">
        <v>3.6870000000000002E-3</v>
      </c>
      <c r="C89" s="4">
        <v>3.6949999999999999E-3</v>
      </c>
      <c r="D89" s="4">
        <v>3.3869999999999998E-3</v>
      </c>
      <c r="E89" s="4">
        <v>3.5630000000000002E-3</v>
      </c>
      <c r="F89" s="5">
        <v>1080100</v>
      </c>
      <c r="G89" s="5">
        <v>112677000</v>
      </c>
      <c r="H89">
        <f t="shared" si="2"/>
        <v>0.14589543682641593</v>
      </c>
      <c r="J89" s="15">
        <f t="shared" si="3"/>
        <v>-2.9684095860566417E-2</v>
      </c>
    </row>
    <row r="90" spans="1:10" ht="14.4" thickBot="1" x14ac:dyDescent="0.3">
      <c r="A90" s="3">
        <v>43041</v>
      </c>
      <c r="B90" s="4">
        <v>3.607E-3</v>
      </c>
      <c r="C90" s="4">
        <v>3.846E-3</v>
      </c>
      <c r="D90" s="4">
        <v>3.1440000000000001E-3</v>
      </c>
      <c r="E90" s="4">
        <v>3.656E-3</v>
      </c>
      <c r="F90" s="5">
        <v>2954490</v>
      </c>
      <c r="G90" s="5">
        <v>110146000</v>
      </c>
      <c r="H90">
        <f t="shared" si="2"/>
        <v>0.14970354112752643</v>
      </c>
      <c r="J90" s="15">
        <f t="shared" si="3"/>
        <v>-4.3572984749454813E-3</v>
      </c>
    </row>
    <row r="91" spans="1:10" x14ac:dyDescent="0.25">
      <c r="A91" s="3">
        <v>43040</v>
      </c>
      <c r="B91" s="4">
        <v>3.6719999999999999E-3</v>
      </c>
      <c r="C91" s="4">
        <v>3.6870000000000002E-3</v>
      </c>
      <c r="D91" s="4">
        <v>3.4350000000000001E-3</v>
      </c>
      <c r="E91" s="4">
        <v>3.6380000000000002E-3</v>
      </c>
      <c r="F91" s="5">
        <v>1359750</v>
      </c>
      <c r="G91" s="5">
        <v>112061000</v>
      </c>
      <c r="H91">
        <f t="shared" si="2"/>
        <v>0.14896648868215021</v>
      </c>
      <c r="J91" s="15">
        <f t="shared" si="3"/>
        <v>-9.2592592592591894E-3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2" sqref="J2"/>
    </sheetView>
  </sheetViews>
  <sheetFormatPr defaultRowHeight="13.8" x14ac:dyDescent="0.25"/>
  <cols>
    <col min="1" max="1" width="17.109375" bestFit="1" customWidth="1"/>
    <col min="2" max="5" width="6.5546875" bestFit="1" customWidth="1"/>
    <col min="6" max="6" width="10.44140625" bestFit="1" customWidth="1"/>
    <col min="7" max="7" width="4.6640625" bestFit="1" customWidth="1"/>
    <col min="10" max="10" width="8.88671875" style="15"/>
  </cols>
  <sheetData>
    <row r="1" spans="1:10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</v>
      </c>
      <c r="I1" s="8" t="s">
        <v>10</v>
      </c>
      <c r="J1" s="16" t="s">
        <v>17</v>
      </c>
    </row>
    <row r="2" spans="1:10" ht="14.4" thickBot="1" x14ac:dyDescent="0.3">
      <c r="A2" s="3">
        <v>43129</v>
      </c>
      <c r="B2" s="4">
        <v>25.64</v>
      </c>
      <c r="C2" s="4">
        <v>25.64</v>
      </c>
      <c r="D2" s="4">
        <v>23.7</v>
      </c>
      <c r="E2" s="4">
        <v>24.6</v>
      </c>
      <c r="F2" s="5">
        <v>214798</v>
      </c>
      <c r="G2" s="4" t="s">
        <v>7</v>
      </c>
      <c r="H2">
        <f>E2/$I$2</f>
        <v>1.0832232496697487</v>
      </c>
      <c r="I2">
        <f>AVERAGE(E:E)</f>
        <v>22.710000000000008</v>
      </c>
      <c r="J2" s="15">
        <f t="shared" ref="J2:J42" si="0">E2/$B$49-1</f>
        <v>1.1447253705318223</v>
      </c>
    </row>
    <row r="3" spans="1:10" ht="14.4" thickBot="1" x14ac:dyDescent="0.3">
      <c r="A3" s="3">
        <v>43128</v>
      </c>
      <c r="B3" s="4">
        <v>24.46</v>
      </c>
      <c r="C3" s="4">
        <v>25.96</v>
      </c>
      <c r="D3" s="4">
        <v>24.37</v>
      </c>
      <c r="E3" s="4">
        <v>25.64</v>
      </c>
      <c r="F3" s="5">
        <v>458126</v>
      </c>
      <c r="G3" s="4" t="s">
        <v>7</v>
      </c>
      <c r="H3">
        <f t="shared" ref="H3:H49" si="1">E3/$I$2</f>
        <v>1.1290180537208274</v>
      </c>
      <c r="J3" s="15">
        <f t="shared" si="0"/>
        <v>1.2353966870095903</v>
      </c>
    </row>
    <row r="4" spans="1:10" ht="14.4" thickBot="1" x14ac:dyDescent="0.3">
      <c r="A4" s="3">
        <v>43127</v>
      </c>
      <c r="B4" s="4">
        <v>24.55</v>
      </c>
      <c r="C4" s="4">
        <v>25.07</v>
      </c>
      <c r="D4" s="4">
        <v>22.97</v>
      </c>
      <c r="E4" s="4">
        <v>24.46</v>
      </c>
      <c r="F4" s="5">
        <v>258333</v>
      </c>
      <c r="G4" s="4" t="s">
        <v>7</v>
      </c>
      <c r="H4">
        <f t="shared" si="1"/>
        <v>1.0770585645090265</v>
      </c>
      <c r="J4" s="15">
        <f t="shared" si="0"/>
        <v>1.1325196163905842</v>
      </c>
    </row>
    <row r="5" spans="1:10" ht="14.4" thickBot="1" x14ac:dyDescent="0.3">
      <c r="A5" s="3">
        <v>43126</v>
      </c>
      <c r="B5" s="4">
        <v>24.18</v>
      </c>
      <c r="C5" s="4">
        <v>25.29</v>
      </c>
      <c r="D5" s="4">
        <v>22.57</v>
      </c>
      <c r="E5" s="4">
        <v>24.56</v>
      </c>
      <c r="F5" s="5">
        <v>284756</v>
      </c>
      <c r="G5" s="4" t="s">
        <v>7</v>
      </c>
      <c r="H5">
        <f t="shared" si="1"/>
        <v>1.0814619110523993</v>
      </c>
      <c r="J5" s="15">
        <f t="shared" si="0"/>
        <v>1.1412380122057537</v>
      </c>
    </row>
    <row r="6" spans="1:10" ht="14.4" thickBot="1" x14ac:dyDescent="0.3">
      <c r="A6" s="3">
        <v>43125</v>
      </c>
      <c r="B6" s="4">
        <v>23.92</v>
      </c>
      <c r="C6" s="4">
        <v>24.96</v>
      </c>
      <c r="D6" s="4">
        <v>23.39</v>
      </c>
      <c r="E6" s="4">
        <v>24.2</v>
      </c>
      <c r="F6" s="5">
        <v>342580</v>
      </c>
      <c r="G6" s="4" t="s">
        <v>7</v>
      </c>
      <c r="H6">
        <f t="shared" si="1"/>
        <v>1.0656098634962567</v>
      </c>
      <c r="J6" s="15">
        <f t="shared" si="0"/>
        <v>1.109851787271142</v>
      </c>
    </row>
    <row r="7" spans="1:10" ht="14.4" thickBot="1" x14ac:dyDescent="0.3">
      <c r="A7" s="3">
        <v>43124</v>
      </c>
      <c r="B7" s="4">
        <v>23.37</v>
      </c>
      <c r="C7" s="4">
        <v>24.9</v>
      </c>
      <c r="D7" s="4">
        <v>22.68</v>
      </c>
      <c r="E7" s="4">
        <v>23.89</v>
      </c>
      <c r="F7" s="5">
        <v>177434</v>
      </c>
      <c r="G7" s="4" t="s">
        <v>7</v>
      </c>
      <c r="H7">
        <f t="shared" si="1"/>
        <v>1.0519594892118007</v>
      </c>
      <c r="J7" s="15">
        <f t="shared" si="0"/>
        <v>1.0828247602441152</v>
      </c>
    </row>
    <row r="8" spans="1:10" ht="14.4" thickBot="1" x14ac:dyDescent="0.3">
      <c r="A8" s="3">
        <v>43123</v>
      </c>
      <c r="B8" s="4">
        <v>23.31</v>
      </c>
      <c r="C8" s="4">
        <v>24.23</v>
      </c>
      <c r="D8" s="4">
        <v>20.16</v>
      </c>
      <c r="E8" s="4">
        <v>23.37</v>
      </c>
      <c r="F8" s="5">
        <v>290810</v>
      </c>
      <c r="G8" s="4" t="s">
        <v>7</v>
      </c>
      <c r="H8">
        <f t="shared" si="1"/>
        <v>1.0290620871862612</v>
      </c>
      <c r="J8" s="15">
        <f t="shared" si="0"/>
        <v>1.0374891020052308</v>
      </c>
    </row>
    <row r="9" spans="1:10" ht="14.4" thickBot="1" x14ac:dyDescent="0.3">
      <c r="A9" s="3">
        <v>43122</v>
      </c>
      <c r="B9" s="4">
        <v>23.64</v>
      </c>
      <c r="C9" s="4">
        <v>24.09</v>
      </c>
      <c r="D9" s="4">
        <v>21.43</v>
      </c>
      <c r="E9" s="4">
        <v>23.33</v>
      </c>
      <c r="F9" s="5">
        <v>237606</v>
      </c>
      <c r="G9" s="4" t="s">
        <v>7</v>
      </c>
      <c r="H9">
        <f t="shared" si="1"/>
        <v>1.0273007485689118</v>
      </c>
      <c r="J9" s="15">
        <f t="shared" si="0"/>
        <v>1.0340017436791626</v>
      </c>
    </row>
    <row r="10" spans="1:10" ht="14.4" thickBot="1" x14ac:dyDescent="0.3">
      <c r="A10" s="3">
        <v>43121</v>
      </c>
      <c r="B10" s="4">
        <v>25.6</v>
      </c>
      <c r="C10" s="4">
        <v>25.6</v>
      </c>
      <c r="D10" s="4">
        <v>21.88</v>
      </c>
      <c r="E10" s="4">
        <v>23.66</v>
      </c>
      <c r="F10" s="5">
        <v>463173</v>
      </c>
      <c r="G10" s="4" t="s">
        <v>7</v>
      </c>
      <c r="H10">
        <f t="shared" si="1"/>
        <v>1.0418317921620428</v>
      </c>
      <c r="J10" s="15">
        <f t="shared" si="0"/>
        <v>1.0627724498692239</v>
      </c>
    </row>
    <row r="11" spans="1:10" ht="14.4" thickBot="1" x14ac:dyDescent="0.3">
      <c r="A11" s="3">
        <v>43120</v>
      </c>
      <c r="B11" s="4">
        <v>23.48</v>
      </c>
      <c r="C11" s="4">
        <v>25.94</v>
      </c>
      <c r="D11" s="4">
        <v>23.48</v>
      </c>
      <c r="E11" s="4">
        <v>25.17</v>
      </c>
      <c r="F11" s="5">
        <v>570484</v>
      </c>
      <c r="G11" s="4" t="s">
        <v>7</v>
      </c>
      <c r="H11">
        <f t="shared" si="1"/>
        <v>1.1083223249669747</v>
      </c>
      <c r="J11" s="15">
        <f t="shared" si="0"/>
        <v>1.1944202266782913</v>
      </c>
    </row>
    <row r="12" spans="1:10" ht="14.4" thickBot="1" x14ac:dyDescent="0.3">
      <c r="A12" s="3">
        <v>43119</v>
      </c>
      <c r="B12" s="4">
        <v>23.32</v>
      </c>
      <c r="C12" s="4">
        <v>24.59</v>
      </c>
      <c r="D12" s="4">
        <v>22.08</v>
      </c>
      <c r="E12" s="4">
        <v>23.5</v>
      </c>
      <c r="F12" s="5">
        <v>351450</v>
      </c>
      <c r="G12" s="4" t="s">
        <v>7</v>
      </c>
      <c r="H12">
        <f t="shared" si="1"/>
        <v>1.0347864376926461</v>
      </c>
      <c r="J12" s="15">
        <f t="shared" si="0"/>
        <v>1.0488230165649521</v>
      </c>
    </row>
    <row r="13" spans="1:10" ht="14.4" thickBot="1" x14ac:dyDescent="0.3">
      <c r="A13" s="3">
        <v>43118</v>
      </c>
      <c r="B13" s="4">
        <v>24.12</v>
      </c>
      <c r="C13" s="4">
        <v>25.82</v>
      </c>
      <c r="D13" s="4">
        <v>22.58</v>
      </c>
      <c r="E13" s="4">
        <v>23.35</v>
      </c>
      <c r="F13" s="5">
        <v>425551</v>
      </c>
      <c r="G13" s="4" t="s">
        <v>7</v>
      </c>
      <c r="H13">
        <f t="shared" si="1"/>
        <v>1.0281814178775868</v>
      </c>
      <c r="J13" s="15">
        <f t="shared" si="0"/>
        <v>1.0357454228421972</v>
      </c>
    </row>
    <row r="14" spans="1:10" ht="14.4" thickBot="1" x14ac:dyDescent="0.3">
      <c r="A14" s="3">
        <v>43117</v>
      </c>
      <c r="B14" s="4">
        <v>22.79</v>
      </c>
      <c r="C14" s="4">
        <v>25.04</v>
      </c>
      <c r="D14" s="4">
        <v>19.95</v>
      </c>
      <c r="E14" s="4">
        <v>24.93</v>
      </c>
      <c r="F14" s="5">
        <v>808256</v>
      </c>
      <c r="G14" s="4" t="s">
        <v>7</v>
      </c>
      <c r="H14">
        <f t="shared" si="1"/>
        <v>1.0977542932628794</v>
      </c>
      <c r="J14" s="15">
        <f t="shared" si="0"/>
        <v>1.1734960767218832</v>
      </c>
    </row>
    <row r="15" spans="1:10" ht="14.4" thickBot="1" x14ac:dyDescent="0.3">
      <c r="A15" s="3">
        <v>43116</v>
      </c>
      <c r="B15" s="4">
        <v>26.42</v>
      </c>
      <c r="C15" s="4">
        <v>28.7</v>
      </c>
      <c r="D15" s="4">
        <v>22.09</v>
      </c>
      <c r="E15" s="4">
        <v>24.04</v>
      </c>
      <c r="F15" s="5">
        <v>906882</v>
      </c>
      <c r="G15" s="4" t="s">
        <v>7</v>
      </c>
      <c r="H15">
        <f t="shared" si="1"/>
        <v>1.0585645090268601</v>
      </c>
      <c r="J15" s="15">
        <f t="shared" si="0"/>
        <v>1.0959023539668697</v>
      </c>
    </row>
    <row r="16" spans="1:10" ht="14.4" thickBot="1" x14ac:dyDescent="0.3">
      <c r="A16" s="3">
        <v>43115</v>
      </c>
      <c r="B16" s="4">
        <v>26.49</v>
      </c>
      <c r="C16" s="4">
        <v>29.01</v>
      </c>
      <c r="D16" s="4">
        <v>24.04</v>
      </c>
      <c r="E16" s="4">
        <v>26.67</v>
      </c>
      <c r="F16" s="5">
        <v>846259</v>
      </c>
      <c r="G16" s="4" t="s">
        <v>7</v>
      </c>
      <c r="H16">
        <f t="shared" si="1"/>
        <v>1.174372523117569</v>
      </c>
      <c r="J16" s="15">
        <f t="shared" si="0"/>
        <v>1.3251961639058414</v>
      </c>
    </row>
    <row r="17" spans="1:10" ht="14.4" thickBot="1" x14ac:dyDescent="0.3">
      <c r="A17" s="3">
        <v>43114</v>
      </c>
      <c r="B17" s="4">
        <v>26.88</v>
      </c>
      <c r="C17" s="4">
        <v>28.28</v>
      </c>
      <c r="D17" s="4">
        <v>23.85</v>
      </c>
      <c r="E17" s="4">
        <v>26.5</v>
      </c>
      <c r="F17" s="5">
        <v>1159270</v>
      </c>
      <c r="G17" s="4" t="s">
        <v>7</v>
      </c>
      <c r="H17">
        <f t="shared" si="1"/>
        <v>1.166886833993835</v>
      </c>
      <c r="J17" s="15">
        <f t="shared" si="0"/>
        <v>1.3103748910200523</v>
      </c>
    </row>
    <row r="18" spans="1:10" ht="14.4" thickBot="1" x14ac:dyDescent="0.3">
      <c r="A18" s="3">
        <v>43113</v>
      </c>
      <c r="B18" s="4">
        <v>27.71</v>
      </c>
      <c r="C18" s="4">
        <v>28.73</v>
      </c>
      <c r="D18" s="4">
        <v>25.21</v>
      </c>
      <c r="E18" s="4">
        <v>26.86</v>
      </c>
      <c r="F18" s="5">
        <v>685598</v>
      </c>
      <c r="G18" s="4" t="s">
        <v>7</v>
      </c>
      <c r="H18">
        <f t="shared" si="1"/>
        <v>1.1827388815499775</v>
      </c>
      <c r="J18" s="15">
        <f t="shared" si="0"/>
        <v>1.3417611159546641</v>
      </c>
    </row>
    <row r="19" spans="1:10" ht="14.4" thickBot="1" x14ac:dyDescent="0.3">
      <c r="A19" s="3">
        <v>43112</v>
      </c>
      <c r="B19" s="4">
        <v>25.72</v>
      </c>
      <c r="C19" s="4">
        <v>30.15</v>
      </c>
      <c r="D19" s="4">
        <v>22.25</v>
      </c>
      <c r="E19" s="4">
        <v>27.66</v>
      </c>
      <c r="F19" s="5">
        <v>1066420</v>
      </c>
      <c r="G19" s="4" t="s">
        <v>7</v>
      </c>
      <c r="H19">
        <f t="shared" si="1"/>
        <v>1.2179656538969612</v>
      </c>
      <c r="J19" s="15">
        <f t="shared" si="0"/>
        <v>1.4115082824760243</v>
      </c>
    </row>
    <row r="20" spans="1:10" ht="14.4" thickBot="1" x14ac:dyDescent="0.3">
      <c r="A20" s="3">
        <v>43111</v>
      </c>
      <c r="B20" s="4">
        <v>24.94</v>
      </c>
      <c r="C20" s="4">
        <v>26.42</v>
      </c>
      <c r="D20" s="4">
        <v>22.68</v>
      </c>
      <c r="E20" s="4">
        <v>25.72</v>
      </c>
      <c r="F20" s="5">
        <v>585585</v>
      </c>
      <c r="G20" s="4" t="s">
        <v>7</v>
      </c>
      <c r="H20">
        <f t="shared" si="1"/>
        <v>1.1325407309555258</v>
      </c>
      <c r="J20" s="15">
        <f t="shared" si="0"/>
        <v>1.2423714036617262</v>
      </c>
    </row>
    <row r="21" spans="1:10" ht="14.4" thickBot="1" x14ac:dyDescent="0.3">
      <c r="A21" s="3">
        <v>43110</v>
      </c>
      <c r="B21" s="4">
        <v>27.32</v>
      </c>
      <c r="C21" s="4">
        <v>27.8</v>
      </c>
      <c r="D21" s="4">
        <v>24.05</v>
      </c>
      <c r="E21" s="4">
        <v>24.94</v>
      </c>
      <c r="F21" s="5">
        <v>828661</v>
      </c>
      <c r="G21" s="4" t="s">
        <v>7</v>
      </c>
      <c r="H21">
        <f t="shared" si="1"/>
        <v>1.0981946279172168</v>
      </c>
      <c r="J21" s="15">
        <f t="shared" si="0"/>
        <v>1.1743679163034</v>
      </c>
    </row>
    <row r="22" spans="1:10" ht="14.4" thickBot="1" x14ac:dyDescent="0.3">
      <c r="A22" s="3">
        <v>43109</v>
      </c>
      <c r="B22" s="4">
        <v>26.07</v>
      </c>
      <c r="C22" s="4">
        <v>28.44</v>
      </c>
      <c r="D22" s="4">
        <v>25.26</v>
      </c>
      <c r="E22" s="4">
        <v>27.32</v>
      </c>
      <c r="F22" s="5">
        <v>578196</v>
      </c>
      <c r="G22" s="4" t="s">
        <v>7</v>
      </c>
      <c r="H22">
        <f t="shared" si="1"/>
        <v>1.2029942756494931</v>
      </c>
      <c r="J22" s="15">
        <f t="shared" si="0"/>
        <v>1.3818657367044462</v>
      </c>
    </row>
    <row r="23" spans="1:10" ht="14.4" thickBot="1" x14ac:dyDescent="0.3">
      <c r="A23" s="3">
        <v>43108</v>
      </c>
      <c r="B23" s="4">
        <v>26.01</v>
      </c>
      <c r="C23" s="4">
        <v>29.85</v>
      </c>
      <c r="D23" s="4">
        <v>22.11</v>
      </c>
      <c r="E23" s="4">
        <v>26.08</v>
      </c>
      <c r="F23" s="5">
        <v>1054710</v>
      </c>
      <c r="G23" s="4" t="s">
        <v>7</v>
      </c>
      <c r="H23">
        <f t="shared" si="1"/>
        <v>1.1483927785116683</v>
      </c>
      <c r="J23" s="15">
        <f t="shared" si="0"/>
        <v>1.2737576285963379</v>
      </c>
    </row>
    <row r="24" spans="1:10" ht="14.4" thickBot="1" x14ac:dyDescent="0.3">
      <c r="A24" s="3">
        <v>43107</v>
      </c>
      <c r="B24" s="4">
        <v>24.48</v>
      </c>
      <c r="C24" s="4">
        <v>26.9</v>
      </c>
      <c r="D24" s="4">
        <v>22.96</v>
      </c>
      <c r="E24" s="4">
        <v>26.02</v>
      </c>
      <c r="F24" s="5">
        <v>499795</v>
      </c>
      <c r="G24" s="4" t="s">
        <v>7</v>
      </c>
      <c r="H24">
        <f t="shared" si="1"/>
        <v>1.1457507705856447</v>
      </c>
      <c r="J24" s="15">
        <f t="shared" si="0"/>
        <v>1.2685265911072361</v>
      </c>
    </row>
    <row r="25" spans="1:10" ht="14.4" thickBot="1" x14ac:dyDescent="0.3">
      <c r="A25" s="3">
        <v>43106</v>
      </c>
      <c r="B25" s="4">
        <v>24.06</v>
      </c>
      <c r="C25" s="4">
        <v>24.73</v>
      </c>
      <c r="D25" s="4">
        <v>21.99</v>
      </c>
      <c r="E25" s="4">
        <v>24.47</v>
      </c>
      <c r="F25" s="5">
        <v>702906</v>
      </c>
      <c r="G25" s="4" t="s">
        <v>7</v>
      </c>
      <c r="H25">
        <f t="shared" si="1"/>
        <v>1.0774988991633638</v>
      </c>
      <c r="J25" s="15">
        <f t="shared" si="0"/>
        <v>1.133391455972101</v>
      </c>
    </row>
    <row r="26" spans="1:10" ht="14.4" thickBot="1" x14ac:dyDescent="0.3">
      <c r="A26" s="3">
        <v>43105</v>
      </c>
      <c r="B26" s="4">
        <v>20.89</v>
      </c>
      <c r="C26" s="4">
        <v>24.51</v>
      </c>
      <c r="D26" s="4">
        <v>20.27</v>
      </c>
      <c r="E26" s="4">
        <v>24.12</v>
      </c>
      <c r="F26" s="5">
        <v>621769</v>
      </c>
      <c r="G26" s="4" t="s">
        <v>7</v>
      </c>
      <c r="H26">
        <f t="shared" si="1"/>
        <v>1.0620871862615584</v>
      </c>
      <c r="J26" s="15">
        <f t="shared" si="0"/>
        <v>1.1028770706190061</v>
      </c>
    </row>
    <row r="27" spans="1:10" ht="14.4" thickBot="1" x14ac:dyDescent="0.3">
      <c r="A27" s="3">
        <v>43104</v>
      </c>
      <c r="B27" s="4">
        <v>19.82</v>
      </c>
      <c r="C27" s="4">
        <v>21.65</v>
      </c>
      <c r="D27" s="4">
        <v>19.559999999999999</v>
      </c>
      <c r="E27" s="4">
        <v>20.420000000000002</v>
      </c>
      <c r="F27" s="5">
        <v>494825</v>
      </c>
      <c r="G27" s="4" t="s">
        <v>7</v>
      </c>
      <c r="H27">
        <f t="shared" si="1"/>
        <v>0.8991633641567589</v>
      </c>
      <c r="J27" s="15">
        <f t="shared" si="0"/>
        <v>0.78029642545771583</v>
      </c>
    </row>
    <row r="28" spans="1:10" ht="14.4" thickBot="1" x14ac:dyDescent="0.3">
      <c r="A28" s="3">
        <v>43103</v>
      </c>
      <c r="B28" s="4">
        <v>19.920000000000002</v>
      </c>
      <c r="C28" s="4">
        <v>20.399999999999999</v>
      </c>
      <c r="D28" s="4">
        <v>18.850000000000001</v>
      </c>
      <c r="E28" s="4">
        <v>19.829999999999998</v>
      </c>
      <c r="F28" s="5">
        <v>535312</v>
      </c>
      <c r="G28" s="4" t="s">
        <v>7</v>
      </c>
      <c r="H28">
        <f t="shared" si="1"/>
        <v>0.87318361955085833</v>
      </c>
      <c r="J28" s="15">
        <f t="shared" si="0"/>
        <v>0.72885789014821256</v>
      </c>
    </row>
    <row r="29" spans="1:10" ht="14.4" thickBot="1" x14ac:dyDescent="0.3">
      <c r="A29" s="3">
        <v>43102</v>
      </c>
      <c r="B29" s="4">
        <v>19.91</v>
      </c>
      <c r="C29" s="4">
        <v>23.92</v>
      </c>
      <c r="D29" s="4">
        <v>18.72</v>
      </c>
      <c r="E29" s="4">
        <v>20.11</v>
      </c>
      <c r="F29" s="5">
        <v>496094</v>
      </c>
      <c r="G29" s="4" t="s">
        <v>7</v>
      </c>
      <c r="H29">
        <f t="shared" si="1"/>
        <v>0.88551298987230265</v>
      </c>
      <c r="J29" s="15">
        <f t="shared" si="0"/>
        <v>0.75326939843068863</v>
      </c>
    </row>
    <row r="30" spans="1:10" ht="14.4" thickBot="1" x14ac:dyDescent="0.3">
      <c r="A30" s="3">
        <v>43101</v>
      </c>
      <c r="B30" s="4">
        <v>19.79</v>
      </c>
      <c r="C30" s="4">
        <v>20.54</v>
      </c>
      <c r="D30" s="4">
        <v>18.41</v>
      </c>
      <c r="E30" s="4">
        <v>19.48</v>
      </c>
      <c r="F30" s="5">
        <v>195680</v>
      </c>
      <c r="G30" s="4" t="s">
        <v>7</v>
      </c>
      <c r="H30">
        <f t="shared" si="1"/>
        <v>0.85777190664905301</v>
      </c>
      <c r="J30" s="15">
        <f t="shared" si="0"/>
        <v>0.69834350479511764</v>
      </c>
    </row>
    <row r="31" spans="1:10" ht="14.4" thickBot="1" x14ac:dyDescent="0.3">
      <c r="A31" s="3">
        <v>43100</v>
      </c>
      <c r="B31" s="4">
        <v>18.77</v>
      </c>
      <c r="C31" s="4">
        <v>20.2</v>
      </c>
      <c r="D31" s="4">
        <v>17.87</v>
      </c>
      <c r="E31" s="4">
        <v>20.079999999999998</v>
      </c>
      <c r="F31" s="5">
        <v>126421</v>
      </c>
      <c r="G31" s="4" t="s">
        <v>7</v>
      </c>
      <c r="H31">
        <f t="shared" si="1"/>
        <v>0.88419198590929071</v>
      </c>
      <c r="J31" s="15">
        <f t="shared" si="0"/>
        <v>0.7506538796861375</v>
      </c>
    </row>
    <row r="32" spans="1:10" ht="14.4" thickBot="1" x14ac:dyDescent="0.3">
      <c r="A32" s="3">
        <v>43099</v>
      </c>
      <c r="B32" s="4">
        <v>19.79</v>
      </c>
      <c r="C32" s="4">
        <v>20.38</v>
      </c>
      <c r="D32" s="4">
        <v>17.41</v>
      </c>
      <c r="E32" s="4">
        <v>18.71</v>
      </c>
      <c r="F32" s="5">
        <v>207532</v>
      </c>
      <c r="G32" s="4" t="s">
        <v>7</v>
      </c>
      <c r="H32">
        <f t="shared" si="1"/>
        <v>0.82386613826508126</v>
      </c>
      <c r="J32" s="15">
        <f t="shared" si="0"/>
        <v>0.63121185701830851</v>
      </c>
    </row>
    <row r="33" spans="1:10" ht="14.4" thickBot="1" x14ac:dyDescent="0.3">
      <c r="A33" s="3">
        <v>43098</v>
      </c>
      <c r="B33" s="4">
        <v>21.63</v>
      </c>
      <c r="C33" s="4">
        <v>22.21</v>
      </c>
      <c r="D33" s="4">
        <v>19.62</v>
      </c>
      <c r="E33" s="4">
        <v>20.02</v>
      </c>
      <c r="F33" s="5">
        <v>349125</v>
      </c>
      <c r="G33" s="4" t="s">
        <v>7</v>
      </c>
      <c r="H33">
        <f t="shared" si="1"/>
        <v>0.88154997798326695</v>
      </c>
      <c r="J33" s="15">
        <f t="shared" si="0"/>
        <v>0.7454228421970357</v>
      </c>
    </row>
    <row r="34" spans="1:10" ht="14.4" thickBot="1" x14ac:dyDescent="0.3">
      <c r="A34" s="3">
        <v>43097</v>
      </c>
      <c r="B34" s="4">
        <v>23.72</v>
      </c>
      <c r="C34" s="4">
        <v>23.77</v>
      </c>
      <c r="D34" s="4">
        <v>18.84</v>
      </c>
      <c r="E34" s="4">
        <v>21.61</v>
      </c>
      <c r="F34" s="5">
        <v>445029</v>
      </c>
      <c r="G34" s="4" t="s">
        <v>7</v>
      </c>
      <c r="H34">
        <f t="shared" si="1"/>
        <v>0.95156318802289708</v>
      </c>
      <c r="J34" s="15">
        <f t="shared" si="0"/>
        <v>0.88404533565823873</v>
      </c>
    </row>
    <row r="35" spans="1:10" ht="14.4" thickBot="1" x14ac:dyDescent="0.3">
      <c r="A35" s="3">
        <v>43096</v>
      </c>
      <c r="B35" s="4">
        <v>23.78</v>
      </c>
      <c r="C35" s="4">
        <v>24.33</v>
      </c>
      <c r="D35" s="4">
        <v>22.81</v>
      </c>
      <c r="E35" s="4">
        <v>23.73</v>
      </c>
      <c r="F35" s="5">
        <v>311489</v>
      </c>
      <c r="G35" s="4" t="s">
        <v>7</v>
      </c>
      <c r="H35">
        <f t="shared" si="1"/>
        <v>1.0449141347424038</v>
      </c>
      <c r="J35" s="15">
        <f t="shared" si="0"/>
        <v>1.068875326939843</v>
      </c>
    </row>
    <row r="36" spans="1:10" ht="14.4" thickBot="1" x14ac:dyDescent="0.3">
      <c r="A36" s="3">
        <v>43095</v>
      </c>
      <c r="B36" s="4">
        <v>24.22</v>
      </c>
      <c r="C36" s="4">
        <v>25.39</v>
      </c>
      <c r="D36" s="4">
        <v>22.4</v>
      </c>
      <c r="E36" s="4">
        <v>23.4</v>
      </c>
      <c r="F36" s="5">
        <v>334395</v>
      </c>
      <c r="G36" s="4" t="s">
        <v>7</v>
      </c>
      <c r="H36">
        <f t="shared" si="1"/>
        <v>1.0303830911492731</v>
      </c>
      <c r="J36" s="15">
        <f t="shared" si="0"/>
        <v>1.0401046207497817</v>
      </c>
    </row>
    <row r="37" spans="1:10" ht="14.4" thickBot="1" x14ac:dyDescent="0.3">
      <c r="A37" s="3">
        <v>43094</v>
      </c>
      <c r="B37" s="4">
        <v>24.48</v>
      </c>
      <c r="C37" s="4">
        <v>25.77</v>
      </c>
      <c r="D37" s="4">
        <v>23.44</v>
      </c>
      <c r="E37" s="4">
        <v>24.24</v>
      </c>
      <c r="F37" s="5">
        <v>295669</v>
      </c>
      <c r="G37" s="4" t="s">
        <v>7</v>
      </c>
      <c r="H37">
        <f t="shared" si="1"/>
        <v>1.0673712021136059</v>
      </c>
      <c r="J37" s="15">
        <f t="shared" si="0"/>
        <v>1.1133391455972097</v>
      </c>
    </row>
    <row r="38" spans="1:10" ht="14.4" thickBot="1" x14ac:dyDescent="0.3">
      <c r="A38" s="3">
        <v>43093</v>
      </c>
      <c r="B38" s="4">
        <v>25.76</v>
      </c>
      <c r="C38" s="4">
        <v>26.86</v>
      </c>
      <c r="D38" s="4">
        <v>22.31</v>
      </c>
      <c r="E38" s="4">
        <v>24.44</v>
      </c>
      <c r="F38" s="5">
        <v>303786</v>
      </c>
      <c r="G38" s="4" t="s">
        <v>7</v>
      </c>
      <c r="H38">
        <f t="shared" si="1"/>
        <v>1.076177895200352</v>
      </c>
      <c r="J38" s="15">
        <f t="shared" si="0"/>
        <v>1.1307759372275501</v>
      </c>
    </row>
    <row r="39" spans="1:10" ht="14.4" thickBot="1" x14ac:dyDescent="0.3">
      <c r="A39" s="3">
        <v>43092</v>
      </c>
      <c r="B39" s="4">
        <v>22.87</v>
      </c>
      <c r="C39" s="4">
        <v>27.53</v>
      </c>
      <c r="D39" s="4">
        <v>22.87</v>
      </c>
      <c r="E39" s="4">
        <v>26.88</v>
      </c>
      <c r="F39" s="5">
        <v>687780</v>
      </c>
      <c r="G39" s="4" t="s">
        <v>7</v>
      </c>
      <c r="H39">
        <f t="shared" si="1"/>
        <v>1.1836195508586522</v>
      </c>
      <c r="J39" s="15">
        <f t="shared" si="0"/>
        <v>1.3435047951176982</v>
      </c>
    </row>
    <row r="40" spans="1:10" ht="14.4" thickBot="1" x14ac:dyDescent="0.3">
      <c r="A40" s="3">
        <v>43091</v>
      </c>
      <c r="B40" s="4">
        <v>26.03</v>
      </c>
      <c r="C40" s="4">
        <v>28.22</v>
      </c>
      <c r="D40" s="4">
        <v>20.07</v>
      </c>
      <c r="E40" s="4">
        <v>23.08</v>
      </c>
      <c r="F40" s="5">
        <v>757447</v>
      </c>
      <c r="G40" s="4" t="s">
        <v>7</v>
      </c>
      <c r="H40">
        <f t="shared" si="1"/>
        <v>1.0162923822104795</v>
      </c>
      <c r="J40" s="15">
        <f t="shared" si="0"/>
        <v>1.0122057541412377</v>
      </c>
    </row>
    <row r="41" spans="1:10" ht="14.4" thickBot="1" x14ac:dyDescent="0.3">
      <c r="A41" s="3">
        <v>43090</v>
      </c>
      <c r="B41" s="4">
        <v>19.77</v>
      </c>
      <c r="C41" s="4">
        <v>28.39</v>
      </c>
      <c r="D41" s="4">
        <v>19.66</v>
      </c>
      <c r="E41" s="4">
        <v>26.03</v>
      </c>
      <c r="F41" s="5">
        <v>1938240</v>
      </c>
      <c r="G41" s="4" t="s">
        <v>7</v>
      </c>
      <c r="H41">
        <f t="shared" si="1"/>
        <v>1.146191105239982</v>
      </c>
      <c r="J41" s="15">
        <f t="shared" si="0"/>
        <v>1.2693984306887534</v>
      </c>
    </row>
    <row r="42" spans="1:10" ht="14.4" thickBot="1" x14ac:dyDescent="0.3">
      <c r="A42" s="3">
        <v>43089</v>
      </c>
      <c r="B42" s="4">
        <v>18.68</v>
      </c>
      <c r="C42" s="4">
        <v>19.77</v>
      </c>
      <c r="D42" s="4">
        <v>16.09</v>
      </c>
      <c r="E42" s="4">
        <v>19.77</v>
      </c>
      <c r="F42" s="5">
        <v>696240</v>
      </c>
      <c r="G42" s="4" t="s">
        <v>7</v>
      </c>
      <c r="H42">
        <f t="shared" si="1"/>
        <v>0.87054161162483457</v>
      </c>
      <c r="J42" s="15">
        <f t="shared" si="0"/>
        <v>0.72362685265911053</v>
      </c>
    </row>
    <row r="43" spans="1:10" ht="14.4" thickBot="1" x14ac:dyDescent="0.3">
      <c r="A43" s="3">
        <v>43088</v>
      </c>
      <c r="B43" s="4">
        <v>18.68</v>
      </c>
      <c r="C43" s="4">
        <v>19.37</v>
      </c>
      <c r="D43" s="4">
        <v>16.71</v>
      </c>
      <c r="E43" s="4">
        <v>18.690000000000001</v>
      </c>
      <c r="F43" s="5">
        <v>889906</v>
      </c>
      <c r="G43" s="4" t="s">
        <v>7</v>
      </c>
      <c r="H43">
        <f t="shared" si="1"/>
        <v>0.82298546895640667</v>
      </c>
      <c r="J43" s="15">
        <f>E43/$B$49-1</f>
        <v>0.62946817785527465</v>
      </c>
    </row>
    <row r="44" spans="1:10" ht="14.4" thickBot="1" x14ac:dyDescent="0.3">
      <c r="A44" s="3">
        <v>43087</v>
      </c>
      <c r="B44" s="4">
        <v>19.440000000000001</v>
      </c>
      <c r="C44" s="4">
        <v>19.440000000000001</v>
      </c>
      <c r="D44" s="4">
        <v>16.88</v>
      </c>
      <c r="E44" s="4">
        <v>18.68</v>
      </c>
      <c r="F44" s="5">
        <v>908890</v>
      </c>
      <c r="G44" s="4" t="s">
        <v>7</v>
      </c>
      <c r="H44">
        <f t="shared" si="1"/>
        <v>0.82254513430206933</v>
      </c>
      <c r="J44" s="15">
        <f t="shared" ref="J44:J49" si="2">E44/$B$49-1</f>
        <v>0.6285963382737576</v>
      </c>
    </row>
    <row r="45" spans="1:10" ht="14.4" thickBot="1" x14ac:dyDescent="0.3">
      <c r="A45" s="3">
        <v>43086</v>
      </c>
      <c r="B45" s="4">
        <v>20.5</v>
      </c>
      <c r="C45" s="4">
        <v>20.5</v>
      </c>
      <c r="D45" s="4">
        <v>17.84</v>
      </c>
      <c r="E45" s="4">
        <v>19.440000000000001</v>
      </c>
      <c r="F45" s="5">
        <v>624487</v>
      </c>
      <c r="G45" s="4" t="s">
        <v>7</v>
      </c>
      <c r="H45">
        <f t="shared" si="1"/>
        <v>0.85601056803170383</v>
      </c>
      <c r="J45" s="15">
        <f t="shared" si="2"/>
        <v>0.6948561464690497</v>
      </c>
    </row>
    <row r="46" spans="1:10" ht="14.4" thickBot="1" x14ac:dyDescent="0.3">
      <c r="A46" s="3">
        <v>43085</v>
      </c>
      <c r="B46" s="4">
        <v>12.9</v>
      </c>
      <c r="C46" s="4">
        <v>21.96</v>
      </c>
      <c r="D46" s="4">
        <v>12.87</v>
      </c>
      <c r="E46" s="4">
        <v>20.5</v>
      </c>
      <c r="F46" s="5">
        <v>2137330</v>
      </c>
      <c r="G46" s="4" t="s">
        <v>7</v>
      </c>
      <c r="H46">
        <f t="shared" si="1"/>
        <v>0.90268604139145714</v>
      </c>
      <c r="J46" s="15">
        <f t="shared" si="2"/>
        <v>0.78727114210985172</v>
      </c>
    </row>
    <row r="47" spans="1:10" ht="14.4" thickBot="1" x14ac:dyDescent="0.3">
      <c r="A47" s="3">
        <v>43084</v>
      </c>
      <c r="B47" s="4">
        <v>11.48</v>
      </c>
      <c r="C47" s="4">
        <v>13</v>
      </c>
      <c r="D47" s="4">
        <v>11.15</v>
      </c>
      <c r="E47" s="4">
        <v>12.9</v>
      </c>
      <c r="F47" s="5">
        <v>653202</v>
      </c>
      <c r="G47" s="4" t="s">
        <v>7</v>
      </c>
      <c r="H47">
        <f t="shared" si="1"/>
        <v>0.56803170409511206</v>
      </c>
      <c r="J47" s="15">
        <f t="shared" si="2"/>
        <v>0.12467306015693103</v>
      </c>
    </row>
    <row r="48" spans="1:10" ht="14.4" thickBot="1" x14ac:dyDescent="0.3">
      <c r="A48" s="3">
        <v>43083</v>
      </c>
      <c r="B48" s="4">
        <v>11.48</v>
      </c>
      <c r="C48" s="4">
        <v>11.8</v>
      </c>
      <c r="D48" s="4">
        <v>10.95</v>
      </c>
      <c r="E48" s="4">
        <v>11.48</v>
      </c>
      <c r="F48" s="5">
        <v>391397</v>
      </c>
      <c r="G48" s="4" t="s">
        <v>7</v>
      </c>
      <c r="H48">
        <f t="shared" si="1"/>
        <v>0.50550418317921608</v>
      </c>
      <c r="J48" s="15">
        <f t="shared" si="2"/>
        <v>8.7183958151704211E-4</v>
      </c>
    </row>
    <row r="49" spans="1:10" x14ac:dyDescent="0.25">
      <c r="A49" s="3">
        <v>43082</v>
      </c>
      <c r="B49" s="4">
        <v>11.47</v>
      </c>
      <c r="C49" s="4">
        <v>11.51</v>
      </c>
      <c r="D49" s="4">
        <v>11.02</v>
      </c>
      <c r="E49" s="4">
        <v>11.5</v>
      </c>
      <c r="F49" s="5">
        <v>296217</v>
      </c>
      <c r="G49" s="4" t="s">
        <v>7</v>
      </c>
      <c r="H49">
        <f t="shared" si="1"/>
        <v>0.50638485248789067</v>
      </c>
      <c r="J49" s="15">
        <f t="shared" si="2"/>
        <v>2.6155187445509043E-3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B21" sqref="B21"/>
    </sheetView>
  </sheetViews>
  <sheetFormatPr defaultRowHeight="14.4" thickBottom="1" x14ac:dyDescent="0.3"/>
  <cols>
    <col min="1" max="1" width="17.109375" style="14" bestFit="1" customWidth="1"/>
    <col min="2" max="2" width="17.5546875" bestFit="1" customWidth="1"/>
    <col min="3" max="4" width="10.44140625" style="11" bestFit="1" customWidth="1"/>
    <col min="5" max="5" width="10.44140625" style="10" bestFit="1" customWidth="1"/>
  </cols>
  <sheetData>
    <row r="1" spans="1:9" thickBot="1" x14ac:dyDescent="0.3">
      <c r="A1" s="12" t="s">
        <v>0</v>
      </c>
      <c r="B1" s="7" t="s">
        <v>15</v>
      </c>
      <c r="C1" s="9" t="s">
        <v>16</v>
      </c>
      <c r="D1" s="9" t="s">
        <v>13</v>
      </c>
      <c r="E1" s="10" t="s">
        <v>14</v>
      </c>
    </row>
    <row r="2" spans="1:9" thickBot="1" x14ac:dyDescent="0.3">
      <c r="A2" s="13">
        <v>43129</v>
      </c>
      <c r="B2" s="4">
        <v>0.99726358890188915</v>
      </c>
      <c r="C2" s="10">
        <v>0.93929051133011099</v>
      </c>
      <c r="D2" s="10">
        <v>1.3690821697018183</v>
      </c>
      <c r="E2" s="10">
        <v>1.0654754960468804</v>
      </c>
      <c r="F2">
        <f>(B2-B44)/B44</f>
        <v>0.18449127354801212</v>
      </c>
      <c r="G2">
        <f t="shared" ref="G2:I2" si="0">(C2-C44)/C44</f>
        <v>-0.40900482363897001</v>
      </c>
      <c r="H2">
        <f t="shared" si="0"/>
        <v>1.0541692402717731</v>
      </c>
      <c r="I2">
        <f t="shared" si="0"/>
        <v>0.29641519529159988</v>
      </c>
    </row>
    <row r="3" spans="1:9" thickBot="1" x14ac:dyDescent="0.3">
      <c r="A3" s="13">
        <v>43128</v>
      </c>
      <c r="B3" s="4">
        <v>0.99697572567232895</v>
      </c>
      <c r="C3" s="10">
        <v>0.98002547304363219</v>
      </c>
      <c r="D3" s="10">
        <v>1.690347384614558</v>
      </c>
      <c r="E3" s="10">
        <v>1.0817456542613808</v>
      </c>
    </row>
    <row r="4" spans="1:9" thickBot="1" x14ac:dyDescent="0.3">
      <c r="A4" s="13">
        <v>43127</v>
      </c>
      <c r="B4" s="4">
        <v>1.0319050123179978</v>
      </c>
      <c r="C4" s="10">
        <v>0.95128899056109928</v>
      </c>
      <c r="D4" s="10">
        <v>1.8569491689241249</v>
      </c>
      <c r="E4" s="10">
        <v>1.1274779908643009</v>
      </c>
    </row>
    <row r="5" spans="1:9" thickBot="1" x14ac:dyDescent="0.3">
      <c r="A5" s="13">
        <v>43126</v>
      </c>
      <c r="B5" s="4">
        <v>0.98740850657223589</v>
      </c>
      <c r="C5" s="10">
        <v>0.92889681830257442</v>
      </c>
      <c r="D5" s="10">
        <v>1.6931467227250228</v>
      </c>
      <c r="E5" s="10">
        <v>1.0755893781802186</v>
      </c>
    </row>
    <row r="6" spans="1:9" thickBot="1" x14ac:dyDescent="0.3">
      <c r="A6" s="13">
        <v>43125</v>
      </c>
      <c r="B6" s="4">
        <v>1.0021836042306489</v>
      </c>
      <c r="C6" s="10">
        <v>0.93621397819396013</v>
      </c>
      <c r="D6" s="10">
        <v>1.6444876396872399</v>
      </c>
      <c r="E6" s="10">
        <v>1.0799867182381915</v>
      </c>
    </row>
    <row r="7" spans="1:9" thickBot="1" x14ac:dyDescent="0.3">
      <c r="A7" s="13">
        <v>43124</v>
      </c>
      <c r="B7" s="4">
        <v>0.95652059389451172</v>
      </c>
      <c r="C7" s="10">
        <v>0.94452893261598936</v>
      </c>
      <c r="D7" s="10">
        <v>1.6980043976814172</v>
      </c>
      <c r="E7" s="10">
        <v>1.0641562940294884</v>
      </c>
    </row>
    <row r="8" spans="1:9" thickBot="1" x14ac:dyDescent="0.3">
      <c r="A8" s="13">
        <v>43123</v>
      </c>
      <c r="B8" s="4">
        <v>0.86293870386117322</v>
      </c>
      <c r="C8" s="10">
        <v>0.90370250640382588</v>
      </c>
      <c r="D8" s="10">
        <v>1.6331667870346251</v>
      </c>
      <c r="E8" s="10">
        <v>1.0505245398497718</v>
      </c>
    </row>
    <row r="9" spans="1:9" thickBot="1" x14ac:dyDescent="0.3">
      <c r="A9" s="13">
        <v>43122</v>
      </c>
      <c r="B9" s="4">
        <v>0.85178729626898997</v>
      </c>
      <c r="C9" s="10">
        <v>0.90894092768970425</v>
      </c>
      <c r="D9" s="10">
        <v>1.5985867280230028</v>
      </c>
      <c r="E9" s="10">
        <v>1.0276583715483119</v>
      </c>
    </row>
    <row r="10" spans="1:9" thickBot="1" x14ac:dyDescent="0.3">
      <c r="A10" s="13">
        <v>43121</v>
      </c>
      <c r="B10" s="4">
        <v>0.87718511153588397</v>
      </c>
      <c r="C10" s="10">
        <v>0.96454302790981383</v>
      </c>
      <c r="D10" s="10">
        <v>1.612295251416896</v>
      </c>
      <c r="E10" s="10">
        <v>1.0258994355251225</v>
      </c>
    </row>
    <row r="11" spans="1:9" thickBot="1" x14ac:dyDescent="0.3">
      <c r="A11" s="13">
        <v>43120</v>
      </c>
      <c r="B11" s="4">
        <v>1.1410578571738281</v>
      </c>
      <c r="C11" s="10">
        <v>1.0725626008063958</v>
      </c>
      <c r="D11" s="10">
        <v>1.7774561999343117</v>
      </c>
      <c r="E11" s="10">
        <v>1.0404106577164338</v>
      </c>
    </row>
    <row r="12" spans="1:9" thickBot="1" x14ac:dyDescent="0.3">
      <c r="A12" s="13">
        <v>43119</v>
      </c>
      <c r="B12" s="4">
        <v>0.90497802413108042</v>
      </c>
      <c r="C12" s="10">
        <v>0.96515001958262192</v>
      </c>
      <c r="D12" s="10">
        <v>2.0835308889240887</v>
      </c>
      <c r="E12" s="10">
        <v>1.1068104925918274</v>
      </c>
    </row>
    <row r="13" spans="1:9" thickBot="1" x14ac:dyDescent="0.3">
      <c r="A13" s="13">
        <v>43118</v>
      </c>
      <c r="B13" s="4">
        <v>0.83326997662629276</v>
      </c>
      <c r="C13" s="10">
        <v>0.95413270497343317</v>
      </c>
      <c r="D13" s="10">
        <v>2.0099247633136352</v>
      </c>
      <c r="E13" s="10">
        <v>1.0333749136236767</v>
      </c>
    </row>
    <row r="14" spans="1:9" thickBot="1" x14ac:dyDescent="0.3">
      <c r="A14" s="13">
        <v>43117</v>
      </c>
      <c r="B14" s="4">
        <v>0.81257204598320065</v>
      </c>
      <c r="C14" s="10">
        <v>0.93032699046316358</v>
      </c>
      <c r="D14" s="10">
        <v>2.1278674645854188</v>
      </c>
      <c r="E14" s="10">
        <v>1.0267789035367172</v>
      </c>
    </row>
    <row r="15" spans="1:9" thickBot="1" x14ac:dyDescent="0.3">
      <c r="A15" s="13">
        <v>43116</v>
      </c>
      <c r="B15" s="4">
        <v>0.81616186978712935</v>
      </c>
      <c r="C15" s="10">
        <v>0.95542983786326974</v>
      </c>
      <c r="D15" s="10">
        <v>1.9882298929575342</v>
      </c>
      <c r="E15" s="10">
        <v>1.0962568764526919</v>
      </c>
    </row>
    <row r="16" spans="1:9" thickBot="1" x14ac:dyDescent="0.3">
      <c r="A16" s="13">
        <v>43115</v>
      </c>
      <c r="B16" s="4">
        <v>1.0502605264852563</v>
      </c>
      <c r="C16" s="10">
        <v>1.1491100712155968</v>
      </c>
      <c r="D16" s="10">
        <v>1.4975635556247631</v>
      </c>
      <c r="E16" s="10">
        <v>1.0571205499367313</v>
      </c>
    </row>
    <row r="17" spans="1:5" thickBot="1" x14ac:dyDescent="0.3">
      <c r="A17" s="13">
        <v>43114</v>
      </c>
      <c r="B17" s="4">
        <v>1.2081149379892491</v>
      </c>
      <c r="C17" s="10">
        <v>1.1451355230018669</v>
      </c>
      <c r="D17" s="10">
        <v>2.3253443015839341</v>
      </c>
      <c r="E17" s="10">
        <v>1.1727705934614239</v>
      </c>
    </row>
    <row r="18" spans="1:5" thickBot="1" x14ac:dyDescent="0.3">
      <c r="A18" s="13">
        <v>43113</v>
      </c>
      <c r="B18" s="4">
        <v>1.3895064017925862</v>
      </c>
      <c r="C18" s="10">
        <v>1.1940440849122429</v>
      </c>
      <c r="D18" s="10">
        <v>2.4506146820272283</v>
      </c>
      <c r="E18" s="10">
        <v>1.1652951153628694</v>
      </c>
    </row>
    <row r="19" spans="1:5" thickBot="1" x14ac:dyDescent="0.3">
      <c r="A19" s="13">
        <v>43112</v>
      </c>
      <c r="B19" s="4">
        <v>1.3874875962676305</v>
      </c>
      <c r="C19" s="10">
        <v>1.1624805179262199</v>
      </c>
      <c r="D19" s="10">
        <v>2.6538960289312659</v>
      </c>
      <c r="E19" s="10">
        <v>1.1811255395715727</v>
      </c>
    </row>
    <row r="20" spans="1:5" thickBot="1" x14ac:dyDescent="0.3">
      <c r="A20" s="13">
        <v>43111</v>
      </c>
      <c r="B20" s="4">
        <v>1.7927482240951105</v>
      </c>
      <c r="C20" s="10">
        <v>1.1146861599083957</v>
      </c>
      <c r="D20" s="10">
        <v>2.6930044290039343</v>
      </c>
      <c r="E20" s="10">
        <v>1.2163042600353575</v>
      </c>
    </row>
    <row r="21" spans="1:5" thickBot="1" x14ac:dyDescent="0.3">
      <c r="A21" s="13">
        <v>43110</v>
      </c>
      <c r="B21" s="4">
        <v>2.050790328240196</v>
      </c>
      <c r="C21" s="10">
        <v>1.245023070473704</v>
      </c>
      <c r="D21" s="10">
        <v>2.6673987186405665</v>
      </c>
      <c r="E21" s="10">
        <v>1.1309958629106793</v>
      </c>
    </row>
    <row r="22" spans="1:5" thickBot="1" x14ac:dyDescent="0.3">
      <c r="A22" s="13">
        <v>43109</v>
      </c>
      <c r="B22" s="4">
        <v>2.2201216397462669</v>
      </c>
      <c r="C22" s="10">
        <v>1.2136008577128556</v>
      </c>
      <c r="D22" s="10">
        <v>2.8329301677902494</v>
      </c>
      <c r="E22" s="10">
        <v>1.0966966104584894</v>
      </c>
    </row>
    <row r="23" spans="1:5" thickBot="1" x14ac:dyDescent="0.3">
      <c r="A23" s="13">
        <v>43108</v>
      </c>
      <c r="B23" s="4">
        <v>1.7840088469623805</v>
      </c>
      <c r="C23" s="10">
        <v>1.2613869007762577</v>
      </c>
      <c r="D23" s="10">
        <v>3.1538248820707215</v>
      </c>
      <c r="E23" s="10">
        <v>1.2013533038382489</v>
      </c>
    </row>
    <row r="24" spans="1:5" thickBot="1" x14ac:dyDescent="0.3">
      <c r="A24" s="13">
        <v>43107</v>
      </c>
      <c r="B24" s="4">
        <v>1.5938083920426944</v>
      </c>
      <c r="C24" s="10">
        <v>1.3701049298442898</v>
      </c>
      <c r="D24" s="10">
        <v>3.2365700232771037</v>
      </c>
      <c r="E24" s="10">
        <v>1.1468262871193824</v>
      </c>
    </row>
    <row r="25" spans="1:5" thickBot="1" x14ac:dyDescent="0.3">
      <c r="A25" s="13">
        <v>43106</v>
      </c>
      <c r="B25" s="4">
        <v>1.3113054392210488</v>
      </c>
      <c r="C25" s="10">
        <v>1.4573620615490648</v>
      </c>
      <c r="D25" s="10">
        <v>3.7740017737494025</v>
      </c>
      <c r="E25" s="10">
        <v>1.1441878830845986</v>
      </c>
    </row>
    <row r="26" spans="1:5" thickBot="1" x14ac:dyDescent="0.3">
      <c r="A26" s="13">
        <v>43105</v>
      </c>
      <c r="B26" s="4">
        <v>1.0475324109109916</v>
      </c>
      <c r="C26" s="10">
        <v>1.4492549809875863</v>
      </c>
      <c r="D26" s="10">
        <v>3.8700026042435733</v>
      </c>
      <c r="E26" s="10">
        <v>1.0760291121860157</v>
      </c>
    </row>
    <row r="27" spans="1:5" thickBot="1" x14ac:dyDescent="0.3">
      <c r="A27" s="13">
        <v>43104</v>
      </c>
      <c r="B27" s="4">
        <v>1.1297427626471892</v>
      </c>
      <c r="C27" s="10">
        <v>1.2970663702011853</v>
      </c>
      <c r="D27" s="10">
        <v>2.8879289283134968</v>
      </c>
      <c r="E27" s="10">
        <v>1.06063842198311</v>
      </c>
    </row>
    <row r="28" spans="1:5" thickBot="1" x14ac:dyDescent="0.3">
      <c r="A28" s="13">
        <v>43103</v>
      </c>
      <c r="B28" s="4">
        <v>1.0422812587952865</v>
      </c>
      <c r="C28" s="10">
        <v>1.2639562216926647</v>
      </c>
      <c r="D28" s="10">
        <v>1.6099487474125358</v>
      </c>
      <c r="E28" s="10">
        <v>0.89793683983810557</v>
      </c>
    </row>
    <row r="29" spans="1:5" thickBot="1" x14ac:dyDescent="0.3">
      <c r="A29" s="13">
        <v>43102</v>
      </c>
      <c r="B29" s="4">
        <v>1.0104319205600114</v>
      </c>
      <c r="C29" s="10">
        <v>1.2457547864628427</v>
      </c>
      <c r="D29" s="10">
        <v>1.3565263149416458</v>
      </c>
      <c r="E29" s="10">
        <v>0.8719925334960642</v>
      </c>
    </row>
    <row r="30" spans="1:5" thickBot="1" x14ac:dyDescent="0.3">
      <c r="A30" s="13">
        <v>43101</v>
      </c>
      <c r="B30" s="4">
        <v>0.99932190506619645</v>
      </c>
      <c r="C30" s="10">
        <v>1.1355899553253774</v>
      </c>
      <c r="D30" s="10">
        <v>1.2647244916131719</v>
      </c>
      <c r="E30" s="10">
        <v>0.88430508565838895</v>
      </c>
    </row>
    <row r="31" spans="1:5" thickBot="1" x14ac:dyDescent="0.3">
      <c r="A31" s="13">
        <v>43100</v>
      </c>
      <c r="B31" s="4">
        <v>0.65345329401996233</v>
      </c>
      <c r="C31" s="10">
        <v>1.1770982078001473</v>
      </c>
      <c r="D31" s="10">
        <v>1.2667004949852645</v>
      </c>
      <c r="E31" s="10">
        <v>0.85660184329315847</v>
      </c>
    </row>
    <row r="32" spans="1:5" thickBot="1" x14ac:dyDescent="0.3">
      <c r="A32" s="13">
        <v>43099</v>
      </c>
      <c r="B32" s="4">
        <v>0.48103450826743033</v>
      </c>
      <c r="C32" s="10">
        <v>1.0769695266500712</v>
      </c>
      <c r="D32" s="10">
        <v>1.2494104654794533</v>
      </c>
      <c r="E32" s="10">
        <v>0.88298588364099695</v>
      </c>
    </row>
    <row r="33" spans="1:5" thickBot="1" x14ac:dyDescent="0.3">
      <c r="A33" s="13">
        <v>43098</v>
      </c>
      <c r="B33" s="4">
        <v>0.5247050535048462</v>
      </c>
      <c r="C33" s="10">
        <v>1.2186563500014496</v>
      </c>
      <c r="D33" s="10">
        <v>1.1891011958937072</v>
      </c>
      <c r="E33" s="10">
        <v>0.82274232484676568</v>
      </c>
    </row>
    <row r="34" spans="1:5" thickBot="1" x14ac:dyDescent="0.3">
      <c r="A34" s="13">
        <v>43097</v>
      </c>
      <c r="B34" s="4">
        <v>0.48833645071137549</v>
      </c>
      <c r="C34" s="10">
        <v>1.214523817653701</v>
      </c>
      <c r="D34" s="10">
        <v>1.3262687633064763</v>
      </c>
      <c r="E34" s="10">
        <v>0.88034747960621318</v>
      </c>
    </row>
    <row r="35" spans="1:5" thickBot="1" x14ac:dyDescent="0.3">
      <c r="A35" s="13">
        <v>43096</v>
      </c>
      <c r="B35" s="4">
        <v>0.53233436981770299</v>
      </c>
      <c r="C35" s="10">
        <v>1.3169640561331011</v>
      </c>
      <c r="D35" s="10">
        <v>1.1814441828268478</v>
      </c>
      <c r="E35" s="10">
        <v>0.95026518652798531</v>
      </c>
    </row>
    <row r="36" spans="1:5" thickBot="1" x14ac:dyDescent="0.3">
      <c r="A36" s="13">
        <v>43095</v>
      </c>
      <c r="B36" s="4">
        <v>0.59642062684570074</v>
      </c>
      <c r="C36" s="10">
        <v>1.3386910320378635</v>
      </c>
      <c r="D36" s="10">
        <v>1.1925592017948694</v>
      </c>
      <c r="E36" s="10">
        <v>1.0434887957570149</v>
      </c>
    </row>
    <row r="37" spans="1:5" thickBot="1" x14ac:dyDescent="0.3">
      <c r="A37" s="13">
        <v>43094</v>
      </c>
      <c r="B37" s="4">
        <v>0.57071237084104576</v>
      </c>
      <c r="C37" s="10">
        <v>1.1663053969603534</v>
      </c>
      <c r="D37" s="10">
        <v>1.216888743313761</v>
      </c>
      <c r="E37" s="10">
        <v>1.0289775735657036</v>
      </c>
    </row>
    <row r="38" spans="1:5" thickBot="1" x14ac:dyDescent="0.3">
      <c r="A38" s="13">
        <v>43093</v>
      </c>
      <c r="B38" s="4">
        <v>0.57887225859662161</v>
      </c>
      <c r="C38" s="10">
        <v>1.1579239229029479</v>
      </c>
      <c r="D38" s="10">
        <v>1.1535331351960383</v>
      </c>
      <c r="E38" s="10">
        <v>1.0659152300526775</v>
      </c>
    </row>
    <row r="39" spans="1:5" thickBot="1" x14ac:dyDescent="0.3">
      <c r="A39" s="13">
        <v>43092</v>
      </c>
      <c r="B39" s="4">
        <v>0.62330479473581468</v>
      </c>
      <c r="C39" s="10">
        <v>1.2222317804029221</v>
      </c>
      <c r="D39" s="10">
        <v>1.3917238750070471</v>
      </c>
      <c r="E39" s="10">
        <v>1.0747099101686239</v>
      </c>
    </row>
    <row r="40" spans="1:5" thickBot="1" x14ac:dyDescent="0.3">
      <c r="A40" s="13">
        <v>43091</v>
      </c>
      <c r="B40" s="4">
        <v>0.59396344136984602</v>
      </c>
      <c r="C40" s="10">
        <v>1.1501078657462402</v>
      </c>
      <c r="D40" s="10">
        <v>1.1720993335463261</v>
      </c>
      <c r="E40" s="10">
        <v>1.1820050075831672</v>
      </c>
    </row>
    <row r="41" spans="1:5" thickBot="1" x14ac:dyDescent="0.3">
      <c r="A41" s="13">
        <v>43090</v>
      </c>
      <c r="B41" s="4">
        <v>0.78390049202718937</v>
      </c>
      <c r="C41" s="10">
        <v>1.3140039323588586</v>
      </c>
      <c r="D41" s="10">
        <v>0.78998968146789816</v>
      </c>
      <c r="E41" s="10">
        <v>1.0149060853801897</v>
      </c>
    </row>
    <row r="42" spans="1:5" thickBot="1" x14ac:dyDescent="0.3">
      <c r="A42" s="13">
        <v>43089</v>
      </c>
      <c r="B42" s="4">
        <v>0.87854352494596599</v>
      </c>
      <c r="C42" s="10">
        <v>1.3823279128446728</v>
      </c>
      <c r="D42" s="10">
        <v>1.0316795939169878</v>
      </c>
      <c r="E42" s="10">
        <v>1.144627617090396</v>
      </c>
    </row>
    <row r="43" spans="1:5" thickBot="1" x14ac:dyDescent="0.3">
      <c r="A43" s="13">
        <v>43088</v>
      </c>
      <c r="B43" s="4">
        <v>0.92088011574051731</v>
      </c>
      <c r="C43" s="10">
        <v>1.4781245027408718</v>
      </c>
      <c r="D43" s="10">
        <v>0.9871371845710647</v>
      </c>
      <c r="E43" s="10">
        <v>0.86935412946128043</v>
      </c>
    </row>
    <row r="44" spans="1:5" thickBot="1" x14ac:dyDescent="0.3">
      <c r="A44" s="13">
        <v>43087</v>
      </c>
      <c r="B44" s="4">
        <v>0.8419340953983534</v>
      </c>
      <c r="C44" s="10">
        <v>1.5893370181355129</v>
      </c>
      <c r="D44" s="10">
        <v>0.66648947071210374</v>
      </c>
      <c r="E44" s="10">
        <v>0.82186285683517102</v>
      </c>
    </row>
    <row r="45" spans="1:5" thickBot="1" x14ac:dyDescent="0.3">
      <c r="A45" s="13">
        <v>43086</v>
      </c>
      <c r="B45" s="4"/>
      <c r="C45" s="10">
        <v>1.5915487960117727</v>
      </c>
      <c r="D45" s="10">
        <v>0.68332666611181037</v>
      </c>
      <c r="E45" s="10">
        <v>0.82142312282937369</v>
      </c>
    </row>
    <row r="46" spans="1:5" thickBot="1" x14ac:dyDescent="0.3">
      <c r="A46" s="13">
        <v>43085</v>
      </c>
      <c r="C46" s="10">
        <v>1.6211999234807291</v>
      </c>
      <c r="D46" s="10">
        <v>0.67566965304495119</v>
      </c>
      <c r="E46" s="10">
        <v>0.85484290726996925</v>
      </c>
    </row>
    <row r="47" spans="1:5" thickBot="1" x14ac:dyDescent="0.3">
      <c r="A47" s="13">
        <v>43084</v>
      </c>
      <c r="C47" s="10">
        <v>1.4723206645542954</v>
      </c>
      <c r="D47" s="10">
        <v>0.53940775384439132</v>
      </c>
      <c r="E47" s="10">
        <v>0.90145471188448401</v>
      </c>
    </row>
    <row r="48" spans="1:5" thickBot="1" x14ac:dyDescent="0.3">
      <c r="A48" s="13">
        <v>43083</v>
      </c>
      <c r="C48" s="10">
        <v>1.3772890504649233</v>
      </c>
      <c r="D48" s="10">
        <v>0.43690257891708195</v>
      </c>
      <c r="E48" s="10">
        <v>0.56725686747852899</v>
      </c>
    </row>
    <row r="49" spans="1:5" thickBot="1" x14ac:dyDescent="0.3">
      <c r="A49" s="13">
        <v>43082</v>
      </c>
      <c r="C49" s="10">
        <v>1.3643343514754018</v>
      </c>
      <c r="D49" s="10">
        <v>0.47127680424411145</v>
      </c>
      <c r="E49" s="10">
        <v>0.50481463865531107</v>
      </c>
    </row>
    <row r="50" spans="1:5" thickBot="1" x14ac:dyDescent="0.3">
      <c r="A50" s="13">
        <v>43081</v>
      </c>
      <c r="C50" s="10">
        <v>1.4480825724140802</v>
      </c>
      <c r="D50" s="10">
        <v>0.42084755151882869</v>
      </c>
      <c r="E50" s="10">
        <v>0.50569410666690562</v>
      </c>
    </row>
    <row r="51" spans="1:5" thickBot="1" x14ac:dyDescent="0.3">
      <c r="A51" s="13">
        <v>43080</v>
      </c>
      <c r="C51" s="10">
        <v>1.4082872005502483</v>
      </c>
      <c r="D51" s="10">
        <v>0.46057345264527594</v>
      </c>
    </row>
    <row r="52" spans="1:5" thickBot="1" x14ac:dyDescent="0.3">
      <c r="A52" s="13">
        <v>43079</v>
      </c>
      <c r="C52" s="10">
        <v>1.285109465742307</v>
      </c>
      <c r="D52" s="10">
        <v>0.35563944023976934</v>
      </c>
    </row>
    <row r="53" spans="1:5" thickBot="1" x14ac:dyDescent="0.3">
      <c r="A53" s="13">
        <v>43078</v>
      </c>
      <c r="C53" s="10">
        <v>1.2620604120844421</v>
      </c>
      <c r="D53" s="10">
        <v>0.31636637321942668</v>
      </c>
    </row>
    <row r="54" spans="1:5" thickBot="1" x14ac:dyDescent="0.3">
      <c r="A54" s="13">
        <v>43077</v>
      </c>
      <c r="C54" s="10">
        <v>1.3777380580037129</v>
      </c>
      <c r="D54" s="10">
        <v>0.34077824821215541</v>
      </c>
    </row>
    <row r="55" spans="1:5" thickBot="1" x14ac:dyDescent="0.3">
      <c r="A55" s="13">
        <v>43076</v>
      </c>
      <c r="C55" s="10">
        <v>1.4883518966799678</v>
      </c>
      <c r="D55" s="10">
        <v>0.34530658927320113</v>
      </c>
    </row>
    <row r="56" spans="1:5" thickBot="1" x14ac:dyDescent="0.3">
      <c r="A56" s="13">
        <v>43075</v>
      </c>
      <c r="C56" s="10">
        <v>1.1883317112243088</v>
      </c>
      <c r="D56" s="10">
        <v>0.33489140483279584</v>
      </c>
    </row>
    <row r="57" spans="1:5" thickBot="1" x14ac:dyDescent="0.3">
      <c r="A57" s="13">
        <v>43074</v>
      </c>
      <c r="C57" s="10">
        <v>0.99086817360995849</v>
      </c>
      <c r="D57" s="10">
        <v>0.35152276654790948</v>
      </c>
    </row>
    <row r="58" spans="1:5" thickBot="1" x14ac:dyDescent="0.3">
      <c r="A58" s="13">
        <v>43073</v>
      </c>
      <c r="C58" s="10">
        <v>0.9692908668847926</v>
      </c>
      <c r="D58" s="10">
        <v>0.38951966472377553</v>
      </c>
    </row>
    <row r="59" spans="1:5" thickBot="1" x14ac:dyDescent="0.3">
      <c r="A59" s="13">
        <v>43072</v>
      </c>
      <c r="C59" s="10">
        <v>0.9415189191152149</v>
      </c>
      <c r="D59" s="10">
        <v>0.45172260420777732</v>
      </c>
    </row>
    <row r="60" spans="1:5" thickBot="1" x14ac:dyDescent="0.3">
      <c r="A60" s="13">
        <v>43071</v>
      </c>
      <c r="C60" s="10">
        <v>0.92084794242205015</v>
      </c>
      <c r="D60" s="10">
        <v>0.35226376781244428</v>
      </c>
    </row>
    <row r="61" spans="1:5" thickBot="1" x14ac:dyDescent="0.3">
      <c r="A61" s="13">
        <v>43070</v>
      </c>
      <c r="C61" s="10">
        <v>0.9126161375442412</v>
      </c>
      <c r="D61" s="10">
        <v>0.27997497778338593</v>
      </c>
    </row>
    <row r="62" spans="1:5" thickBot="1" x14ac:dyDescent="0.3">
      <c r="A62" s="13">
        <v>43069</v>
      </c>
      <c r="C62" s="10">
        <v>0.85091917573278431</v>
      </c>
      <c r="D62" s="10">
        <v>0.24374824929501956</v>
      </c>
    </row>
    <row r="63" spans="1:5" thickBot="1" x14ac:dyDescent="0.3">
      <c r="A63" s="13">
        <v>43068</v>
      </c>
      <c r="C63" s="10">
        <v>0.82223341447222564</v>
      </c>
      <c r="D63" s="10">
        <v>0.22460571662787143</v>
      </c>
    </row>
    <row r="64" spans="1:5" thickBot="1" x14ac:dyDescent="0.3">
      <c r="A64" s="13">
        <v>43067</v>
      </c>
      <c r="C64" s="10">
        <v>0.83638463540307706</v>
      </c>
      <c r="D64" s="10">
        <v>0.2234118812572321</v>
      </c>
    </row>
    <row r="65" spans="1:4" thickBot="1" x14ac:dyDescent="0.3">
      <c r="A65" s="13">
        <v>43066</v>
      </c>
      <c r="C65" s="10">
        <v>0.81639132749530785</v>
      </c>
      <c r="D65" s="10">
        <v>0.26680162196943452</v>
      </c>
    </row>
    <row r="66" spans="1:4" thickBot="1" x14ac:dyDescent="0.3">
      <c r="A66" s="13">
        <v>43065</v>
      </c>
      <c r="C66" s="10">
        <v>0.7758309798246491</v>
      </c>
      <c r="D66" s="10">
        <v>0.26037961101013318</v>
      </c>
    </row>
    <row r="67" spans="1:4" thickBot="1" x14ac:dyDescent="0.3">
      <c r="A67" s="13">
        <v>43064</v>
      </c>
      <c r="C67" s="10">
        <v>0.73096099127705283</v>
      </c>
      <c r="D67" s="10">
        <v>0.2300397259011264</v>
      </c>
    </row>
    <row r="68" spans="1:4" thickBot="1" x14ac:dyDescent="0.3">
      <c r="A68" s="13">
        <v>43063</v>
      </c>
      <c r="C68" s="10">
        <v>0.68629056163558522</v>
      </c>
      <c r="D68" s="10">
        <v>0.22176521178048816</v>
      </c>
    </row>
    <row r="69" spans="1:4" thickBot="1" x14ac:dyDescent="0.3">
      <c r="A69" s="13">
        <v>43062</v>
      </c>
      <c r="C69" s="10">
        <v>0.66842006159175993</v>
      </c>
      <c r="D69" s="10">
        <v>0.20797435491275779</v>
      </c>
    </row>
    <row r="70" spans="1:4" thickBot="1" x14ac:dyDescent="0.3">
      <c r="A70" s="13">
        <v>43061</v>
      </c>
      <c r="C70" s="10">
        <v>0.68627892069939422</v>
      </c>
      <c r="D70" s="10">
        <v>0.21715453724560518</v>
      </c>
    </row>
    <row r="71" spans="1:4" thickBot="1" x14ac:dyDescent="0.3">
      <c r="A71" s="13">
        <v>43060</v>
      </c>
      <c r="C71" s="10">
        <v>0.67112159028347718</v>
      </c>
      <c r="D71" s="10">
        <v>0.22192987872816256</v>
      </c>
    </row>
    <row r="72" spans="1:4" thickBot="1" x14ac:dyDescent="0.3">
      <c r="A72" s="13">
        <v>43059</v>
      </c>
      <c r="C72" s="10">
        <v>0.68187947831469864</v>
      </c>
      <c r="D72" s="10">
        <v>0.18162764328485498</v>
      </c>
    </row>
    <row r="73" spans="1:4" thickBot="1" x14ac:dyDescent="0.3">
      <c r="A73" s="13">
        <v>43058</v>
      </c>
      <c r="C73" s="10">
        <v>0.6682304806309376</v>
      </c>
      <c r="D73" s="10">
        <v>0.17644063443311161</v>
      </c>
    </row>
    <row r="74" spans="1:4" thickBot="1" x14ac:dyDescent="0.3">
      <c r="A74" s="13">
        <v>43057</v>
      </c>
      <c r="C74" s="10">
        <v>0.64774742190771073</v>
      </c>
      <c r="D74" s="10">
        <v>0.17565846643165825</v>
      </c>
    </row>
    <row r="75" spans="1:4" thickBot="1" x14ac:dyDescent="0.3">
      <c r="A75" s="13">
        <v>43056</v>
      </c>
      <c r="C75" s="10">
        <v>0.64099900489879191</v>
      </c>
      <c r="D75" s="10">
        <v>0.16705461841567124</v>
      </c>
    </row>
    <row r="76" spans="1:4" thickBot="1" x14ac:dyDescent="0.3">
      <c r="A76" s="13">
        <v>43055</v>
      </c>
      <c r="C76" s="10">
        <v>0.65452743574343342</v>
      </c>
      <c r="D76" s="10">
        <v>0.16524328199125293</v>
      </c>
    </row>
    <row r="77" spans="1:4" thickBot="1" x14ac:dyDescent="0.3">
      <c r="A77" s="13">
        <v>43054</v>
      </c>
      <c r="C77" s="10">
        <v>0.60828381672531784</v>
      </c>
      <c r="D77" s="10">
        <v>0.16672528452032245</v>
      </c>
    </row>
    <row r="78" spans="1:4" thickBot="1" x14ac:dyDescent="0.3">
      <c r="A78" s="13">
        <v>43053</v>
      </c>
      <c r="C78" s="10">
        <v>0.55175958805980529</v>
      </c>
      <c r="D78" s="10">
        <v>0.17055379105375207</v>
      </c>
    </row>
    <row r="79" spans="1:4" thickBot="1" x14ac:dyDescent="0.3">
      <c r="A79" s="13">
        <v>43052</v>
      </c>
      <c r="C79" s="10">
        <v>0.54541860381756579</v>
      </c>
      <c r="D79" s="10">
        <v>0.17137712579212405</v>
      </c>
    </row>
    <row r="80" spans="1:4" thickBot="1" x14ac:dyDescent="0.3">
      <c r="A80" s="13">
        <v>43051</v>
      </c>
      <c r="C80" s="10">
        <v>0.49474560857883515</v>
      </c>
      <c r="D80" s="10">
        <v>0.1636789459883462</v>
      </c>
    </row>
    <row r="81" spans="1:4" thickBot="1" x14ac:dyDescent="0.3">
      <c r="A81" s="13">
        <v>43050</v>
      </c>
      <c r="C81" s="10">
        <v>0.52863154233493093</v>
      </c>
      <c r="D81" s="10">
        <v>0.15449876365549881</v>
      </c>
    </row>
    <row r="82" spans="1:4" thickBot="1" x14ac:dyDescent="0.3">
      <c r="A82" s="13">
        <v>43049</v>
      </c>
      <c r="C82" s="10">
        <v>0.55029532458608599</v>
      </c>
      <c r="D82" s="10">
        <v>0.18055730812497142</v>
      </c>
    </row>
    <row r="83" spans="1:4" thickBot="1" x14ac:dyDescent="0.3">
      <c r="A83" s="13">
        <v>43048</v>
      </c>
      <c r="C83" s="10">
        <v>0.59398542110119634</v>
      </c>
      <c r="D83" s="10">
        <v>0.1739294634810771</v>
      </c>
    </row>
    <row r="84" spans="1:4" thickBot="1" x14ac:dyDescent="0.3">
      <c r="A84" s="13">
        <v>43047</v>
      </c>
      <c r="C84" s="10">
        <v>0.62026982352467297</v>
      </c>
      <c r="D84" s="10">
        <v>0.20772735449124619</v>
      </c>
    </row>
    <row r="85" spans="1:4" thickBot="1" x14ac:dyDescent="0.3">
      <c r="A85" s="13">
        <v>43046</v>
      </c>
      <c r="C85" s="10">
        <v>0.59405194073657264</v>
      </c>
      <c r="D85" s="10">
        <v>0.16310261167148582</v>
      </c>
    </row>
    <row r="86" spans="1:4" thickBot="1" x14ac:dyDescent="0.3">
      <c r="A86" s="13">
        <v>43045</v>
      </c>
      <c r="C86" s="10">
        <v>0.58393929316850068</v>
      </c>
      <c r="D86" s="10">
        <v>0.15157592533427833</v>
      </c>
    </row>
    <row r="87" spans="1:4" thickBot="1" x14ac:dyDescent="0.3">
      <c r="A87" s="13">
        <v>43044</v>
      </c>
      <c r="C87" s="10">
        <v>0.61592276535283608</v>
      </c>
      <c r="D87" s="10">
        <v>0.15071142385898778</v>
      </c>
    </row>
    <row r="88" spans="1:4" thickBot="1" x14ac:dyDescent="0.3">
      <c r="A88" s="13">
        <v>43043</v>
      </c>
      <c r="C88" s="10">
        <v>0.61363947886854686</v>
      </c>
      <c r="D88" s="10">
        <v>0.14161357499997759</v>
      </c>
    </row>
    <row r="89" spans="1:4" thickBot="1" x14ac:dyDescent="0.3">
      <c r="A89" s="13">
        <v>43042</v>
      </c>
      <c r="C89" s="10">
        <v>0.59932195884925477</v>
      </c>
      <c r="D89" s="10">
        <v>0.14605958258718618</v>
      </c>
    </row>
    <row r="90" spans="1:4" thickBot="1" x14ac:dyDescent="0.3">
      <c r="A90" s="13">
        <v>43041</v>
      </c>
      <c r="C90" s="10">
        <v>0.58857404876333974</v>
      </c>
      <c r="D90" s="10">
        <v>0.14667708364096516</v>
      </c>
    </row>
    <row r="91" spans="1:4" thickBot="1" x14ac:dyDescent="0.3">
      <c r="A91" s="13">
        <v>43040</v>
      </c>
      <c r="C91" s="10">
        <v>0.56269874209742698</v>
      </c>
      <c r="D91" s="10">
        <v>0.15050559017439477</v>
      </c>
    </row>
    <row r="92" spans="1:4" thickBot="1" x14ac:dyDescent="0.3">
      <c r="A92" s="13">
        <v>43039</v>
      </c>
      <c r="C92" s="10">
        <v>0.5378445118345393</v>
      </c>
      <c r="D92" s="10">
        <v>0.14976458890986002</v>
      </c>
    </row>
    <row r="93" spans="1:4" thickBot="1" x14ac:dyDescent="0.3">
      <c r="A93" s="13">
        <v>43038</v>
      </c>
      <c r="C93" s="10">
        <v>0.50975077532882918</v>
      </c>
      <c r="D93" s="10">
        <v>0.14873542048689506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5" workbookViewId="0">
      <selection activeCell="E23" sqref="E23"/>
    </sheetView>
  </sheetViews>
  <sheetFormatPr defaultRowHeight="13.8" x14ac:dyDescent="0.25"/>
  <cols>
    <col min="1" max="1" width="17.109375" style="14" bestFit="1" customWidth="1"/>
    <col min="2" max="5" width="8.88671875" style="15"/>
  </cols>
  <sheetData>
    <row r="1" spans="1:5" ht="14.4" thickBot="1" x14ac:dyDescent="0.3">
      <c r="A1" s="12" t="s">
        <v>0</v>
      </c>
      <c r="B1" s="16" t="s">
        <v>8</v>
      </c>
      <c r="C1" s="17" t="s">
        <v>9</v>
      </c>
      <c r="D1" s="17" t="s">
        <v>11</v>
      </c>
      <c r="E1" s="17" t="s">
        <v>12</v>
      </c>
    </row>
    <row r="2" spans="1:5" ht="14.4" thickBot="1" x14ac:dyDescent="0.3">
      <c r="A2" s="13">
        <v>43129</v>
      </c>
      <c r="B2" s="15">
        <v>0.1844912735480122</v>
      </c>
      <c r="C2" s="15">
        <v>0.75383521426120592</v>
      </c>
      <c r="D2" s="15">
        <v>10.182189542483661</v>
      </c>
      <c r="E2" s="15">
        <v>1.1447253705318223</v>
      </c>
    </row>
    <row r="3" spans="1:5" ht="14.4" thickBot="1" x14ac:dyDescent="0.3">
      <c r="A3" s="13">
        <v>43128</v>
      </c>
      <c r="B3" s="15">
        <v>0.18414936646628965</v>
      </c>
      <c r="C3" s="15">
        <v>0.82989518659456563</v>
      </c>
      <c r="D3" s="15">
        <v>11.284313725490197</v>
      </c>
      <c r="E3" s="15">
        <v>1.2353966870095903</v>
      </c>
    </row>
    <row r="4" spans="1:5" ht="14.4" thickBot="1" x14ac:dyDescent="0.3">
      <c r="A4" s="13">
        <v>43127</v>
      </c>
      <c r="B4" s="15">
        <v>0.22563632706876113</v>
      </c>
      <c r="C4" s="15">
        <v>0.77623867212547193</v>
      </c>
      <c r="D4" s="15">
        <v>10.200708061002178</v>
      </c>
      <c r="E4" s="15">
        <v>1.1325196163905842</v>
      </c>
    </row>
    <row r="5" spans="1:5" ht="14.4" thickBot="1" x14ac:dyDescent="0.3">
      <c r="A5" s="13">
        <v>43126</v>
      </c>
      <c r="B5" s="15">
        <v>0.1727859840443362</v>
      </c>
      <c r="C5" s="15">
        <v>0.73442819947927096</v>
      </c>
      <c r="D5" s="15">
        <v>9.8788126361655788</v>
      </c>
      <c r="E5" s="15">
        <v>1.1412380122057537</v>
      </c>
    </row>
    <row r="6" spans="1:5" ht="14.4" thickBot="1" x14ac:dyDescent="0.3">
      <c r="A6" s="13">
        <v>43125</v>
      </c>
      <c r="B6" s="15">
        <v>0.19033497955261569</v>
      </c>
      <c r="C6" s="15">
        <v>0.74809073788575309</v>
      </c>
      <c r="D6" s="15">
        <v>10.232843137254902</v>
      </c>
      <c r="E6" s="15">
        <v>1.109851787271142</v>
      </c>
    </row>
    <row r="7" spans="1:5" ht="14.4" thickBot="1" x14ac:dyDescent="0.3">
      <c r="A7" s="13">
        <v>43124</v>
      </c>
      <c r="B7" s="15">
        <v>0.13609913070683133</v>
      </c>
      <c r="C7" s="15">
        <v>0.7636163497113011</v>
      </c>
      <c r="D7" s="15">
        <v>9.8039215686274517</v>
      </c>
      <c r="E7" s="15">
        <v>1.0828247602441152</v>
      </c>
    </row>
    <row r="8" spans="1:5" ht="14.4" thickBot="1" x14ac:dyDescent="0.3">
      <c r="A8" s="13">
        <v>43123</v>
      </c>
      <c r="B8" s="15">
        <v>2.4948043531699104E-2</v>
      </c>
      <c r="C8" s="15">
        <v>0.68738559564786028</v>
      </c>
      <c r="D8" s="15">
        <v>9.5751633986928102</v>
      </c>
      <c r="E8" s="15">
        <v>1.0374891020052308</v>
      </c>
    </row>
    <row r="9" spans="1:5" ht="14.4" thickBot="1" x14ac:dyDescent="0.3">
      <c r="A9" s="13">
        <v>43122</v>
      </c>
      <c r="B9" s="15">
        <v>1.1703054816867287E-2</v>
      </c>
      <c r="C9" s="15">
        <v>0.69716673109795568</v>
      </c>
      <c r="D9" s="15">
        <v>9.6658496732026133</v>
      </c>
      <c r="E9" s="15">
        <v>1.0340017436791626</v>
      </c>
    </row>
    <row r="10" spans="1:5" ht="14.4" thickBot="1" x14ac:dyDescent="0.3">
      <c r="A10" s="13">
        <v>43121</v>
      </c>
      <c r="B10" s="15">
        <v>4.186909204674949E-2</v>
      </c>
      <c r="C10" s="15">
        <v>0.80098649737539529</v>
      </c>
      <c r="D10" s="15">
        <v>10.758442265795207</v>
      </c>
      <c r="E10" s="15">
        <v>1.0627724498692239</v>
      </c>
    </row>
    <row r="11" spans="1:5" ht="14.4" thickBot="1" x14ac:dyDescent="0.3">
      <c r="A11" s="13">
        <v>43120</v>
      </c>
      <c r="B11" s="15">
        <v>0.35528168227222956</v>
      </c>
      <c r="C11" s="15">
        <v>1.0026797206010896</v>
      </c>
      <c r="D11" s="15">
        <v>12.783224400871459</v>
      </c>
      <c r="E11" s="15">
        <v>1.1944202266782913</v>
      </c>
    </row>
    <row r="12" spans="1:5" ht="14.4" thickBot="1" x14ac:dyDescent="0.3">
      <c r="A12" s="13">
        <v>43119</v>
      </c>
      <c r="B12" s="15">
        <v>7.4879885584035355E-2</v>
      </c>
      <c r="C12" s="15">
        <v>0.80211986703866023</v>
      </c>
      <c r="D12" s="15">
        <v>12.296296296296296</v>
      </c>
      <c r="E12" s="15">
        <v>1.0488230165649521</v>
      </c>
    </row>
    <row r="13" spans="1:5" ht="14.4" thickBot="1" x14ac:dyDescent="0.3">
      <c r="A13" s="13">
        <v>43118</v>
      </c>
      <c r="B13" s="15">
        <v>-1.0290732753804654E-2</v>
      </c>
      <c r="C13" s="15">
        <v>0.78154843136980912</v>
      </c>
      <c r="D13" s="15">
        <v>13.076525054466231</v>
      </c>
      <c r="E13" s="15">
        <v>1.0357454228421972</v>
      </c>
    </row>
    <row r="14" spans="1:5" ht="14.4" thickBot="1" x14ac:dyDescent="0.3">
      <c r="A14" s="13">
        <v>43117</v>
      </c>
      <c r="B14" s="15">
        <v>-3.4874522335694658E-2</v>
      </c>
      <c r="C14" s="15">
        <v>0.73709860471326527</v>
      </c>
      <c r="D14" s="15">
        <v>12.152777777777779</v>
      </c>
      <c r="E14" s="15">
        <v>1.1734960767218832</v>
      </c>
    </row>
    <row r="15" spans="1:5" ht="14.4" thickBot="1" x14ac:dyDescent="0.3">
      <c r="A15" s="13">
        <v>43116</v>
      </c>
      <c r="B15" s="15">
        <v>-3.0610739904802342E-2</v>
      </c>
      <c r="C15" s="15">
        <v>0.78397042681459461</v>
      </c>
      <c r="D15" s="15">
        <v>8.9068627450980404</v>
      </c>
      <c r="E15" s="15">
        <v>1.0959023539668697</v>
      </c>
    </row>
    <row r="16" spans="1:5" ht="14.4" thickBot="1" x14ac:dyDescent="0.3">
      <c r="A16" s="13">
        <v>43115</v>
      </c>
      <c r="B16" s="15">
        <v>0.24743793157388994</v>
      </c>
      <c r="C16" s="15">
        <v>1.1456085030670846</v>
      </c>
      <c r="D16" s="15">
        <v>14.382897603485839</v>
      </c>
      <c r="E16" s="15">
        <v>1.3251961639058414</v>
      </c>
    </row>
    <row r="17" spans="1:5" ht="14.4" thickBot="1" x14ac:dyDescent="0.3">
      <c r="A17" s="13">
        <v>43114</v>
      </c>
      <c r="B17" s="15">
        <v>0.43492815481910219</v>
      </c>
      <c r="C17" s="15">
        <v>1.1381872606144725</v>
      </c>
      <c r="D17" s="15">
        <v>15.211601307189543</v>
      </c>
      <c r="E17" s="15">
        <v>1.3103748910200523</v>
      </c>
    </row>
    <row r="18" spans="1:5" ht="14.4" thickBot="1" x14ac:dyDescent="0.3">
      <c r="A18" s="13">
        <v>43113</v>
      </c>
      <c r="B18" s="15">
        <v>0.65037431004044777</v>
      </c>
      <c r="C18" s="15">
        <v>1.2295089093723459</v>
      </c>
      <c r="D18" s="15">
        <v>16.556372549019606</v>
      </c>
      <c r="E18" s="15">
        <v>1.3417611159546641</v>
      </c>
    </row>
    <row r="19" spans="1:5" ht="14.4" thickBot="1" x14ac:dyDescent="0.3">
      <c r="A19" s="13">
        <v>43112</v>
      </c>
      <c r="B19" s="15">
        <v>0.64797649109477318</v>
      </c>
      <c r="C19" s="15">
        <v>1.1705736868825656</v>
      </c>
      <c r="D19" s="15">
        <v>16.8150871459695</v>
      </c>
      <c r="E19" s="15">
        <v>1.4115082824760243</v>
      </c>
    </row>
    <row r="20" spans="1:5" ht="14.4" thickBot="1" x14ac:dyDescent="0.3">
      <c r="A20" s="13">
        <v>43111</v>
      </c>
      <c r="B20" s="15">
        <v>1.1293213256162149</v>
      </c>
      <c r="C20" s="15">
        <v>1.0813324701093157</v>
      </c>
      <c r="D20" s="15">
        <v>16.645697167755994</v>
      </c>
      <c r="E20" s="15">
        <v>1.2423714036617262</v>
      </c>
    </row>
    <row r="21" spans="1:5" ht="14.4" thickBot="1" x14ac:dyDescent="0.3">
      <c r="A21" s="13">
        <v>43110</v>
      </c>
      <c r="B21" s="15">
        <v>1.4358086214217081</v>
      </c>
      <c r="C21" s="15">
        <v>1.3246964354747806</v>
      </c>
      <c r="D21" s="15">
        <v>17.74074074074074</v>
      </c>
      <c r="E21" s="15">
        <v>1.1743679163034</v>
      </c>
    </row>
    <row r="22" spans="1:5" ht="14.4" thickBot="1" x14ac:dyDescent="0.3">
      <c r="A22" s="13">
        <v>43109</v>
      </c>
      <c r="B22" s="15">
        <v>1.6369304341996469</v>
      </c>
      <c r="C22" s="15">
        <v>1.266025148386035</v>
      </c>
      <c r="D22" s="15">
        <v>19.863562091503269</v>
      </c>
      <c r="E22" s="15">
        <v>1.3818657367044462</v>
      </c>
    </row>
    <row r="23" spans="1:5" ht="14.4" thickBot="1" x14ac:dyDescent="0.3">
      <c r="A23" s="13">
        <v>43108</v>
      </c>
      <c r="B23" s="15">
        <v>1.1189412053900645</v>
      </c>
      <c r="C23" s="15">
        <v>1.3552508395474594</v>
      </c>
      <c r="D23" s="15">
        <v>20.410947712418299</v>
      </c>
      <c r="E23" s="15">
        <v>1.2737576285963379</v>
      </c>
    </row>
    <row r="24" spans="1:5" ht="14.4" thickBot="1" x14ac:dyDescent="0.3">
      <c r="A24" s="13">
        <v>43107</v>
      </c>
      <c r="B24" s="15">
        <v>0.89303224653064883</v>
      </c>
      <c r="C24" s="15">
        <v>1.5582482141664995</v>
      </c>
      <c r="D24" s="15">
        <v>23.966230936819169</v>
      </c>
      <c r="E24" s="15">
        <v>1.2685265911072361</v>
      </c>
    </row>
    <row r="25" spans="1:5" ht="14.4" thickBot="1" x14ac:dyDescent="0.3">
      <c r="A25" s="13">
        <v>43106</v>
      </c>
      <c r="B25" s="15">
        <v>0.55749178752597817</v>
      </c>
      <c r="C25" s="15">
        <v>1.7211739846638006</v>
      </c>
      <c r="D25" s="15">
        <v>24.601307189542482</v>
      </c>
      <c r="E25" s="15">
        <v>1.133391455972101</v>
      </c>
    </row>
    <row r="26" spans="1:5" ht="14.4" thickBot="1" x14ac:dyDescent="0.3">
      <c r="A26" s="13">
        <v>43105</v>
      </c>
      <c r="B26" s="15">
        <v>0.24419763570135644</v>
      </c>
      <c r="C26" s="15">
        <v>1.706036513133891</v>
      </c>
      <c r="D26" s="15">
        <v>18.104575163398696</v>
      </c>
      <c r="E26" s="15">
        <v>1.1028770706190061</v>
      </c>
    </row>
    <row r="27" spans="1:5" ht="14.4" thickBot="1" x14ac:dyDescent="0.3">
      <c r="A27" s="13">
        <v>43104</v>
      </c>
      <c r="B27" s="15">
        <v>0.34184227580504589</v>
      </c>
      <c r="C27" s="15">
        <v>1.4218712398908862</v>
      </c>
      <c r="D27" s="15">
        <v>9.6503267973856204</v>
      </c>
      <c r="E27" s="15">
        <v>0.78029642545771583</v>
      </c>
    </row>
    <row r="28" spans="1:5" ht="14.4" thickBot="1" x14ac:dyDescent="0.3">
      <c r="A28" s="13">
        <v>43103</v>
      </c>
      <c r="B28" s="15">
        <v>0.23796062481843161</v>
      </c>
      <c r="C28" s="15">
        <v>1.3600482536015539</v>
      </c>
      <c r="D28" s="15">
        <v>7.9738562091503269</v>
      </c>
      <c r="E28" s="15">
        <v>0.72885789014821256</v>
      </c>
    </row>
    <row r="29" spans="1:5" ht="14.4" thickBot="1" x14ac:dyDescent="0.3">
      <c r="A29" s="13">
        <v>43102</v>
      </c>
      <c r="B29" s="15">
        <v>0.20013184652171012</v>
      </c>
      <c r="C29" s="15">
        <v>1.326062689315429</v>
      </c>
      <c r="D29" s="15">
        <v>7.3665577342047932</v>
      </c>
      <c r="E29" s="15">
        <v>0.75326939843068863</v>
      </c>
    </row>
    <row r="30" spans="1:5" ht="14.4" thickBot="1" x14ac:dyDescent="0.3">
      <c r="A30" s="13">
        <v>43101</v>
      </c>
      <c r="B30" s="15">
        <v>0.18693602091666861</v>
      </c>
      <c r="C30" s="15">
        <v>1.1203638582387434</v>
      </c>
      <c r="D30" s="15">
        <v>7.3796296296296298</v>
      </c>
      <c r="E30" s="15">
        <v>0.69834350479511764</v>
      </c>
    </row>
    <row r="31" spans="1:5" ht="14.4" thickBot="1" x14ac:dyDescent="0.3">
      <c r="A31" s="13">
        <v>43100</v>
      </c>
      <c r="B31" s="15">
        <v>-0.22386645511631542</v>
      </c>
      <c r="C31" s="15">
        <v>1.1978677124718793</v>
      </c>
      <c r="D31" s="15">
        <v>7.2652505446623099</v>
      </c>
      <c r="E31" s="15">
        <v>0.7506538796861375</v>
      </c>
    </row>
    <row r="32" spans="1:5" ht="14.4" thickBot="1" x14ac:dyDescent="0.3">
      <c r="A32" s="13">
        <v>43099</v>
      </c>
      <c r="B32" s="15">
        <v>-0.42865538894723909</v>
      </c>
      <c r="C32" s="15">
        <v>1.0109082948686301</v>
      </c>
      <c r="D32" s="15">
        <v>6.8662854030501093</v>
      </c>
      <c r="E32" s="15">
        <v>0.63121185701830851</v>
      </c>
    </row>
    <row r="33" spans="1:5" ht="14.4" thickBot="1" x14ac:dyDescent="0.3">
      <c r="A33" s="13">
        <v>43098</v>
      </c>
      <c r="B33" s="15">
        <v>-0.37678607343180848</v>
      </c>
      <c r="C33" s="15">
        <v>1.2754647203759681</v>
      </c>
      <c r="D33" s="15">
        <v>7.7736928104575167</v>
      </c>
      <c r="E33" s="15">
        <v>0.7454228421970357</v>
      </c>
    </row>
    <row r="34" spans="1:5" ht="14.4" thickBot="1" x14ac:dyDescent="0.3">
      <c r="A34" s="13">
        <v>43097</v>
      </c>
      <c r="B34" s="15">
        <v>-0.41998256944289258</v>
      </c>
      <c r="C34" s="15">
        <v>1.2677484912986707</v>
      </c>
      <c r="D34" s="15">
        <v>6.8156318082788667</v>
      </c>
      <c r="E34" s="15">
        <v>0.88404533565823873</v>
      </c>
    </row>
    <row r="35" spans="1:5" ht="14.4" thickBot="1" x14ac:dyDescent="0.3">
      <c r="A35" s="13">
        <v>43096</v>
      </c>
      <c r="B35" s="15">
        <v>-0.36772441842275805</v>
      </c>
      <c r="C35" s="15">
        <v>1.4590240289894223</v>
      </c>
      <c r="D35" s="15">
        <v>6.8891612200435732</v>
      </c>
      <c r="E35" s="15">
        <v>1.068875326939843</v>
      </c>
    </row>
    <row r="36" spans="1:5" ht="14.4" thickBot="1" x14ac:dyDescent="0.3">
      <c r="A36" s="13">
        <v>43095</v>
      </c>
      <c r="B36" s="15">
        <v>-0.29160651634673407</v>
      </c>
      <c r="C36" s="15">
        <v>1.499592452689579</v>
      </c>
      <c r="D36" s="15">
        <v>7.0501089324618729</v>
      </c>
      <c r="E36" s="15">
        <v>1.0401046207497817</v>
      </c>
    </row>
    <row r="37" spans="1:5" ht="14.4" thickBot="1" x14ac:dyDescent="0.3">
      <c r="A37" s="13">
        <v>43094</v>
      </c>
      <c r="B37" s="15">
        <v>-0.32214127690004246</v>
      </c>
      <c r="C37" s="15">
        <v>1.1777154683223179</v>
      </c>
      <c r="D37" s="15">
        <v>6.6309912854030504</v>
      </c>
      <c r="E37" s="15">
        <v>1.1133391455972097</v>
      </c>
    </row>
    <row r="38" spans="1:5" ht="14.4" thickBot="1" x14ac:dyDescent="0.3">
      <c r="A38" s="13">
        <v>43093</v>
      </c>
      <c r="B38" s="15">
        <v>-0.31244944021095444</v>
      </c>
      <c r="C38" s="15">
        <v>1.1620656516021652</v>
      </c>
      <c r="D38" s="15">
        <v>8.2066993464052285</v>
      </c>
      <c r="E38" s="15">
        <v>1.1307759372275501</v>
      </c>
    </row>
    <row r="39" spans="1:5" ht="14.4" thickBot="1" x14ac:dyDescent="0.3">
      <c r="A39" s="13">
        <v>43092</v>
      </c>
      <c r="B39" s="15">
        <v>-0.25967507653802313</v>
      </c>
      <c r="C39" s="15">
        <v>1.2821407334609538</v>
      </c>
      <c r="D39" s="15">
        <v>6.7538126361655779</v>
      </c>
      <c r="E39" s="15">
        <v>1.3435047951176982</v>
      </c>
    </row>
    <row r="40" spans="1:5" ht="14.4" thickBot="1" x14ac:dyDescent="0.3">
      <c r="A40" s="13">
        <v>43091</v>
      </c>
      <c r="B40" s="15">
        <v>-0.29452501731882275</v>
      </c>
      <c r="C40" s="15">
        <v>1.1474715764861503</v>
      </c>
      <c r="D40" s="15">
        <v>4.2260348583877994</v>
      </c>
      <c r="E40" s="15">
        <v>1.0122057541412377</v>
      </c>
    </row>
    <row r="41" spans="1:5" ht="14.4" thickBot="1" x14ac:dyDescent="0.3">
      <c r="A41" s="13">
        <v>43090</v>
      </c>
      <c r="B41" s="15">
        <v>-6.8928914612617076E-2</v>
      </c>
      <c r="C41" s="15">
        <v>1.4534969111795273</v>
      </c>
      <c r="D41" s="15">
        <v>5.8248910675381262</v>
      </c>
      <c r="E41" s="15">
        <v>1.2693984306887534</v>
      </c>
    </row>
    <row r="42" spans="1:5" ht="14.4" thickBot="1" x14ac:dyDescent="0.3">
      <c r="A42" s="13">
        <v>43089</v>
      </c>
      <c r="B42" s="15">
        <v>4.3482535922590326E-2</v>
      </c>
      <c r="C42" s="15">
        <v>1.581070863550055</v>
      </c>
      <c r="D42" s="15">
        <v>5.530228758169935</v>
      </c>
      <c r="E42" s="15">
        <v>0.72362685265911053</v>
      </c>
    </row>
    <row r="43" spans="1:5" ht="14.4" thickBot="1" x14ac:dyDescent="0.3">
      <c r="A43" s="13">
        <v>43088</v>
      </c>
      <c r="B43" s="15">
        <v>9.3767458490692457E-2</v>
      </c>
      <c r="C43" s="15">
        <v>1.759941437392194</v>
      </c>
      <c r="D43" s="15">
        <v>3.409041394335512</v>
      </c>
      <c r="E43" s="15">
        <v>0.62946817785527465</v>
      </c>
    </row>
    <row r="44" spans="1:5" ht="14.4" thickBot="1" x14ac:dyDescent="0.3">
      <c r="A44" s="13">
        <v>43087</v>
      </c>
      <c r="B44" s="15">
        <v>0</v>
      </c>
      <c r="C44" s="15">
        <v>1.9675964955588987</v>
      </c>
      <c r="D44" s="15">
        <v>3.5204248366013067</v>
      </c>
      <c r="E44" s="15">
        <v>0.6285963382737576</v>
      </c>
    </row>
    <row r="45" spans="1:5" ht="14.4" thickBot="1" x14ac:dyDescent="0.3">
      <c r="A45" s="13">
        <v>43086</v>
      </c>
      <c r="C45" s="15">
        <v>1.9717263083044942</v>
      </c>
      <c r="D45" s="15">
        <v>3.4697712418300659</v>
      </c>
      <c r="E45" s="15">
        <v>0.6948561464690497</v>
      </c>
    </row>
    <row r="46" spans="1:5" ht="14.4" thickBot="1" x14ac:dyDescent="0.3">
      <c r="A46" s="13">
        <v>43085</v>
      </c>
      <c r="C46" s="15">
        <v>2.0270906400743987</v>
      </c>
      <c r="D46" s="15">
        <v>2.568355119825708</v>
      </c>
      <c r="E46" s="15">
        <v>0.78727114210985172</v>
      </c>
    </row>
    <row r="47" spans="1:5" ht="14.4" thickBot="1" x14ac:dyDescent="0.3">
      <c r="A47" s="13">
        <v>43084</v>
      </c>
      <c r="C47" s="15">
        <v>1.7491045603379618</v>
      </c>
      <c r="D47" s="15">
        <v>1.890250544662309</v>
      </c>
      <c r="E47" s="15">
        <v>0.12467306015693103</v>
      </c>
    </row>
    <row r="48" spans="1:5" ht="14.4" thickBot="1" x14ac:dyDescent="0.3">
      <c r="A48" s="13">
        <v>43083</v>
      </c>
      <c r="C48" s="15">
        <v>1.5716623427837733</v>
      </c>
      <c r="D48" s="15">
        <v>2.1176470588235294</v>
      </c>
      <c r="E48" s="15">
        <v>8.7183958151704211E-4</v>
      </c>
    </row>
    <row r="49" spans="1:5" ht="14.4" thickBot="1" x14ac:dyDescent="0.3">
      <c r="A49" s="13">
        <v>43082</v>
      </c>
      <c r="C49" s="15">
        <v>1.5474734395595693</v>
      </c>
      <c r="D49" s="15">
        <v>1.784041394335512</v>
      </c>
      <c r="E49" s="15">
        <v>2.6155187445509043E-3</v>
      </c>
    </row>
    <row r="50" spans="1:5" ht="14.4" thickBot="1" x14ac:dyDescent="0.3">
      <c r="A50" s="13">
        <v>43081</v>
      </c>
      <c r="C50" s="15">
        <v>1.7038474018664891</v>
      </c>
      <c r="D50" s="15">
        <v>2.0468409586056646</v>
      </c>
    </row>
    <row r="51" spans="1:5" ht="14.4" thickBot="1" x14ac:dyDescent="0.3">
      <c r="A51" s="13">
        <v>43080</v>
      </c>
      <c r="C51" s="15">
        <v>1.6295418236694159</v>
      </c>
      <c r="D51" s="15">
        <v>1.3526688453159044</v>
      </c>
    </row>
    <row r="52" spans="1:5" ht="14.4" thickBot="1" x14ac:dyDescent="0.3">
      <c r="A52" s="13">
        <v>43079</v>
      </c>
      <c r="C52" s="15">
        <v>1.3995454100857478</v>
      </c>
      <c r="D52" s="15">
        <v>1.092864923747277</v>
      </c>
    </row>
    <row r="53" spans="1:5" ht="14.4" thickBot="1" x14ac:dyDescent="0.3">
      <c r="A53" s="13">
        <v>43078</v>
      </c>
      <c r="C53" s="15">
        <v>1.356508414105329</v>
      </c>
      <c r="D53" s="15">
        <v>1.2543572984749458</v>
      </c>
    </row>
    <row r="54" spans="1:5" ht="14.4" thickBot="1" x14ac:dyDescent="0.3">
      <c r="A54" s="13">
        <v>43077</v>
      </c>
      <c r="C54" s="15">
        <v>1.5725007258223531</v>
      </c>
      <c r="D54" s="15">
        <v>1.284313725490196</v>
      </c>
    </row>
    <row r="55" spans="1:5" ht="14.4" thickBot="1" x14ac:dyDescent="0.3">
      <c r="A55" s="13">
        <v>43076</v>
      </c>
      <c r="C55" s="15">
        <v>1.7790379399376182</v>
      </c>
      <c r="D55" s="15">
        <v>1.2154139433551197</v>
      </c>
    </row>
    <row r="56" spans="1:5" ht="14.4" thickBot="1" x14ac:dyDescent="0.3">
      <c r="A56" s="13">
        <v>43075</v>
      </c>
      <c r="C56" s="15">
        <v>1.2188428140481946</v>
      </c>
      <c r="D56" s="15">
        <v>1.3254357298474946</v>
      </c>
    </row>
    <row r="57" spans="1:5" ht="14.4" thickBot="1" x14ac:dyDescent="0.3">
      <c r="A57" s="13">
        <v>43074</v>
      </c>
      <c r="C57" s="15">
        <v>0.85014058441508045</v>
      </c>
      <c r="D57" s="15">
        <v>1.5767973856209152</v>
      </c>
    </row>
    <row r="58" spans="1:5" ht="14.4" thickBot="1" x14ac:dyDescent="0.3">
      <c r="A58" s="13">
        <v>43073</v>
      </c>
      <c r="C58" s="15">
        <v>0.80985162172778336</v>
      </c>
      <c r="D58" s="15">
        <v>1.9882897603485841</v>
      </c>
    </row>
    <row r="59" spans="1:5" ht="14.4" thickBot="1" x14ac:dyDescent="0.3">
      <c r="A59" s="13">
        <v>43072</v>
      </c>
      <c r="C59" s="15">
        <v>0.7579960782304529</v>
      </c>
      <c r="D59" s="15">
        <v>1.3303376906318083</v>
      </c>
    </row>
    <row r="60" spans="1:5" ht="14.4" thickBot="1" x14ac:dyDescent="0.3">
      <c r="A60" s="13">
        <v>43071</v>
      </c>
      <c r="C60" s="15">
        <v>0.71939940723214058</v>
      </c>
      <c r="D60" s="15">
        <v>0.85212418300653603</v>
      </c>
    </row>
    <row r="61" spans="1:5" ht="14.4" thickBot="1" x14ac:dyDescent="0.3">
      <c r="A61" s="13">
        <v>43070</v>
      </c>
      <c r="C61" s="15">
        <v>0.70402905152484796</v>
      </c>
      <c r="D61" s="15">
        <v>0.61247276688453156</v>
      </c>
    </row>
    <row r="62" spans="1:5" ht="14.4" thickBot="1" x14ac:dyDescent="0.3">
      <c r="A62" s="13">
        <v>43069</v>
      </c>
      <c r="C62" s="15">
        <v>0.5888290117792816</v>
      </c>
      <c r="D62" s="15">
        <v>0.48583877995642699</v>
      </c>
    </row>
    <row r="63" spans="1:5" ht="14.4" thickBot="1" x14ac:dyDescent="0.3">
      <c r="A63" s="13">
        <v>43068</v>
      </c>
      <c r="C63" s="15">
        <v>0.5352672035423236</v>
      </c>
      <c r="D63" s="15">
        <v>0.47794117647058831</v>
      </c>
    </row>
    <row r="64" spans="1:5" ht="14.4" thickBot="1" x14ac:dyDescent="0.3">
      <c r="A64" s="13">
        <v>43067</v>
      </c>
      <c r="C64" s="15">
        <v>0.56169024230822351</v>
      </c>
      <c r="D64" s="15">
        <v>0.76497821350762529</v>
      </c>
    </row>
    <row r="65" spans="1:4" ht="14.4" thickBot="1" x14ac:dyDescent="0.3">
      <c r="A65" s="13">
        <v>43066</v>
      </c>
      <c r="C65" s="15">
        <v>0.5243589086736935</v>
      </c>
      <c r="D65" s="15">
        <v>0.72249455337690627</v>
      </c>
    </row>
    <row r="66" spans="1:4" ht="14.4" thickBot="1" x14ac:dyDescent="0.3">
      <c r="A66" s="13">
        <v>43065</v>
      </c>
      <c r="C66" s="15">
        <v>0.44862497418867009</v>
      </c>
      <c r="D66" s="15">
        <v>0.52178649237472774</v>
      </c>
    </row>
    <row r="67" spans="1:4" ht="14.4" thickBot="1" x14ac:dyDescent="0.3">
      <c r="A67" s="13">
        <v>43064</v>
      </c>
      <c r="C67" s="15">
        <v>0.36484411509446546</v>
      </c>
      <c r="D67" s="15">
        <v>0.46704793028322444</v>
      </c>
    </row>
    <row r="68" spans="1:4" ht="14.4" thickBot="1" x14ac:dyDescent="0.3">
      <c r="A68" s="13">
        <v>43063</v>
      </c>
      <c r="C68" s="15">
        <v>0.28143587068407405</v>
      </c>
      <c r="D68" s="15">
        <v>0.37581699346405228</v>
      </c>
    </row>
    <row r="69" spans="1:4" ht="14.4" thickBot="1" x14ac:dyDescent="0.3">
      <c r="A69" s="13">
        <v>43062</v>
      </c>
      <c r="C69" s="15">
        <v>0.24806822574860621</v>
      </c>
      <c r="D69" s="15">
        <v>0.43654684095860574</v>
      </c>
    </row>
    <row r="70" spans="1:4" ht="14.4" thickBot="1" x14ac:dyDescent="0.3">
      <c r="A70" s="13">
        <v>43061</v>
      </c>
      <c r="C70" s="15">
        <v>0.28141413482751809</v>
      </c>
      <c r="D70" s="15">
        <v>0.4681372549019609</v>
      </c>
    </row>
    <row r="71" spans="1:4" ht="14.4" thickBot="1" x14ac:dyDescent="0.3">
      <c r="A71" s="13">
        <v>43060</v>
      </c>
      <c r="C71" s="15">
        <v>0.2531124970307268</v>
      </c>
      <c r="D71" s="15">
        <v>0.20152505446623104</v>
      </c>
    </row>
    <row r="72" spans="1:4" ht="14.4" thickBot="1" x14ac:dyDescent="0.3">
      <c r="A72" s="13">
        <v>43059</v>
      </c>
      <c r="C72" s="15">
        <v>0.27319953361062055</v>
      </c>
      <c r="D72" s="15">
        <v>0.16721132897603486</v>
      </c>
    </row>
    <row r="73" spans="1:4" ht="14.4" thickBot="1" x14ac:dyDescent="0.3">
      <c r="A73" s="13">
        <v>43058</v>
      </c>
      <c r="C73" s="15">
        <v>0.24771424179898371</v>
      </c>
      <c r="D73" s="15">
        <v>0.16203703703703698</v>
      </c>
    </row>
    <row r="74" spans="1:4" ht="14.4" thickBot="1" x14ac:dyDescent="0.3">
      <c r="A74" s="13">
        <v>43057</v>
      </c>
      <c r="C74" s="15">
        <v>0.20946844962792865</v>
      </c>
      <c r="D74" s="15">
        <v>0.105119825708061</v>
      </c>
    </row>
    <row r="75" spans="1:4" ht="14.4" thickBot="1" x14ac:dyDescent="0.3">
      <c r="A75" s="13">
        <v>43056</v>
      </c>
      <c r="C75" s="15">
        <v>0.19686786307031379</v>
      </c>
      <c r="D75" s="15">
        <v>9.3137254901960898E-2</v>
      </c>
    </row>
    <row r="76" spans="1:4" ht="14.4" thickBot="1" x14ac:dyDescent="0.3">
      <c r="A76" s="13">
        <v>43055</v>
      </c>
      <c r="C76" s="15">
        <v>0.22212803351048049</v>
      </c>
      <c r="D76" s="15">
        <v>0.10294117647058809</v>
      </c>
    </row>
    <row r="77" spans="1:4" ht="14.4" thickBot="1" x14ac:dyDescent="0.3">
      <c r="A77" s="13">
        <v>43054</v>
      </c>
      <c r="C77" s="15">
        <v>0.13578234334269523</v>
      </c>
      <c r="D77" s="15">
        <v>0.12826797385620914</v>
      </c>
    </row>
    <row r="78" spans="1:4" ht="14.4" thickBot="1" x14ac:dyDescent="0.3">
      <c r="A78" s="13">
        <v>43053</v>
      </c>
      <c r="C78" s="15">
        <v>3.024078671380237E-2</v>
      </c>
      <c r="D78" s="15">
        <v>0.13371459694989118</v>
      </c>
    </row>
    <row r="79" spans="1:4" ht="14.4" thickBot="1" x14ac:dyDescent="0.3">
      <c r="A79" s="13">
        <v>43052</v>
      </c>
      <c r="C79" s="15">
        <v>1.8400955135639441E-2</v>
      </c>
      <c r="D79" s="15">
        <v>8.2788671023965366E-2</v>
      </c>
    </row>
    <row r="80" spans="1:4" ht="14.4" thickBot="1" x14ac:dyDescent="0.3">
      <c r="A80" s="13">
        <v>43051</v>
      </c>
      <c r="C80" s="15">
        <v>-7.6215228451615324E-2</v>
      </c>
      <c r="D80" s="15">
        <v>2.2058823529411686E-2</v>
      </c>
    </row>
    <row r="81" spans="1:4" ht="14.4" thickBot="1" x14ac:dyDescent="0.3">
      <c r="A81" s="13">
        <v>43050</v>
      </c>
      <c r="C81" s="15">
        <v>-1.2943702578959382E-2</v>
      </c>
      <c r="D81" s="15">
        <v>0.19444444444444442</v>
      </c>
    </row>
    <row r="82" spans="1:4" ht="14.4" thickBot="1" x14ac:dyDescent="0.3">
      <c r="A82" s="13">
        <v>43049</v>
      </c>
      <c r="C82" s="15">
        <v>2.7506726471323351E-2</v>
      </c>
      <c r="D82" s="15">
        <v>0.15059912854030499</v>
      </c>
    </row>
    <row r="83" spans="1:4" ht="14.4" thickBot="1" x14ac:dyDescent="0.3">
      <c r="A83" s="13">
        <v>43048</v>
      </c>
      <c r="C83" s="15">
        <v>0.10908450124748281</v>
      </c>
      <c r="D83" s="15">
        <v>0.37418300653594772</v>
      </c>
    </row>
    <row r="84" spans="1:4" ht="14.4" thickBot="1" x14ac:dyDescent="0.3">
      <c r="A84" s="13">
        <v>43047</v>
      </c>
      <c r="C84" s="15">
        <v>0.15816251278922255</v>
      </c>
      <c r="D84" s="15">
        <v>7.8976034858387889E-2</v>
      </c>
    </row>
    <row r="85" spans="1:4" ht="14.4" thickBot="1" x14ac:dyDescent="0.3">
      <c r="A85" s="13">
        <v>43046</v>
      </c>
      <c r="C85" s="15">
        <v>0.10920870614208722</v>
      </c>
      <c r="D85" s="15">
        <v>2.7233115468410229E-3</v>
      </c>
    </row>
    <row r="86" spans="1:4" ht="14.4" thickBot="1" x14ac:dyDescent="0.3">
      <c r="A86" s="13">
        <v>43045</v>
      </c>
      <c r="C86" s="15">
        <v>9.0326457039855867E-2</v>
      </c>
      <c r="D86" s="15">
        <v>-2.9956427015249698E-3</v>
      </c>
    </row>
    <row r="87" spans="1:4" ht="14.4" thickBot="1" x14ac:dyDescent="0.3">
      <c r="A87" s="13">
        <v>43044</v>
      </c>
      <c r="C87" s="15">
        <v>0.15004572292682616</v>
      </c>
      <c r="D87" s="15">
        <v>-6.31808278867102E-2</v>
      </c>
    </row>
    <row r="88" spans="1:4" ht="14.4" thickBot="1" x14ac:dyDescent="0.3">
      <c r="A88" s="13">
        <v>43043</v>
      </c>
      <c r="C88" s="15">
        <v>0.14578238991953074</v>
      </c>
      <c r="D88" s="15">
        <v>-3.3769063180827841E-2</v>
      </c>
    </row>
    <row r="89" spans="1:4" ht="14.4" thickBot="1" x14ac:dyDescent="0.3">
      <c r="A89" s="13">
        <v>43042</v>
      </c>
      <c r="C89" s="15">
        <v>0.11904883891711959</v>
      </c>
      <c r="D89" s="15">
        <v>-2.9684095860566417E-2</v>
      </c>
    </row>
    <row r="90" spans="1:4" ht="14.4" thickBot="1" x14ac:dyDescent="0.3">
      <c r="A90" s="13">
        <v>43041</v>
      </c>
      <c r="C90" s="15">
        <v>9.898043307141613E-2</v>
      </c>
      <c r="D90" s="15">
        <v>-4.3572984749454813E-3</v>
      </c>
    </row>
    <row r="91" spans="1:4" ht="14.4" thickBot="1" x14ac:dyDescent="0.3">
      <c r="A91" s="13">
        <v>43040</v>
      </c>
      <c r="C91" s="15">
        <v>5.0666281631493337E-2</v>
      </c>
      <c r="D91" s="15">
        <v>-9.2592592592591894E-3</v>
      </c>
    </row>
    <row r="92" spans="1:4" ht="14.4" thickBot="1" x14ac:dyDescent="0.3">
      <c r="A92" s="13">
        <v>43039</v>
      </c>
    </row>
    <row r="93" spans="1:4" x14ac:dyDescent="0.25">
      <c r="A93" s="13">
        <v>43038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GNX</vt:lpstr>
      <vt:lpstr>BTC</vt:lpstr>
      <vt:lpstr>SC</vt:lpstr>
      <vt:lpstr>IPFS</vt:lpstr>
      <vt:lpstr>汇总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2018-02-04T15:30:55Z</dcterms:modified>
</cp:coreProperties>
</file>