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D\my_work\data1\"/>
    </mc:Choice>
  </mc:AlternateContent>
  <xr:revisionPtr revIDLastSave="0" documentId="13_ncr:1_{95F60084-A4A2-4DB9-A571-2DD55FEF308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Sheet1!$B$1:$B$51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" i="1" l="1"/>
  <c r="AE2" i="1"/>
  <c r="AE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2" i="1"/>
</calcChain>
</file>

<file path=xl/sharedStrings.xml><?xml version="1.0" encoding="utf-8"?>
<sst xmlns="http://schemas.openxmlformats.org/spreadsheetml/2006/main" count="30" uniqueCount="25">
  <si>
    <t>Year</t>
  </si>
  <si>
    <t>Tmean</t>
  </si>
  <si>
    <t>S1</t>
  </si>
  <si>
    <t>RHmean</t>
  </si>
  <si>
    <t>s1_RH</t>
  </si>
  <si>
    <t>s2_RH</t>
  </si>
  <si>
    <t>s3_RH</t>
  </si>
  <si>
    <t>s4_RH</t>
  </si>
  <si>
    <t>S2</t>
    <phoneticPr fontId="1" type="noConversion"/>
  </si>
  <si>
    <t>S3</t>
    <phoneticPr fontId="1" type="noConversion"/>
  </si>
  <si>
    <t>S4</t>
    <phoneticPr fontId="1" type="noConversion"/>
  </si>
  <si>
    <t>annual_Team</t>
    <phoneticPr fontId="1" type="noConversion"/>
  </si>
  <si>
    <t>annual_RH</t>
    <phoneticPr fontId="1" type="noConversion"/>
  </si>
  <si>
    <t>s1_ET0</t>
  </si>
  <si>
    <t>s2_ET0</t>
  </si>
  <si>
    <t>s3_ET0</t>
  </si>
  <si>
    <t>s4_ET0</t>
  </si>
  <si>
    <t>ET0_PMT_G</t>
  </si>
  <si>
    <t>annual_ET0</t>
    <phoneticPr fontId="1" type="noConversion"/>
  </si>
  <si>
    <t>ETOmean</t>
    <phoneticPr fontId="1" type="noConversion"/>
  </si>
  <si>
    <t>ET0_PMT_CF</t>
    <phoneticPr fontId="1" type="noConversion"/>
  </si>
  <si>
    <t>s11_ET0</t>
  </si>
  <si>
    <t>s22_ET0</t>
  </si>
  <si>
    <t>s33_ET0</t>
  </si>
  <si>
    <t>s44_ET0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</si>
</sst>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abSelected="1" zoomScaleNormal="100" workbookViewId="0">
      <selection activeCell="P29" sqref="P29"/>
    </sheetView>
  </sheetViews>
  <sheetFormatPr defaultRowHeight="14.25" x14ac:dyDescent="0.2"/>
  <sheetData>
    <row r="1" spans="1:32" x14ac:dyDescent="0.2">
      <c r="A1" s="1" t="s">
        <v>0</v>
      </c>
      <c r="B1" s="3" t="s">
        <v>1</v>
      </c>
      <c r="C1" s="3" t="s">
        <v>11</v>
      </c>
      <c r="D1" s="3" t="s">
        <v>2</v>
      </c>
      <c r="E1" s="2" t="s">
        <v>8</v>
      </c>
      <c r="F1" s="2" t="s">
        <v>9</v>
      </c>
      <c r="G1" s="2" t="s">
        <v>10</v>
      </c>
      <c r="H1" s="2" t="s">
        <v>3</v>
      </c>
      <c r="I1" s="2" t="s">
        <v>12</v>
      </c>
      <c r="J1" s="2" t="s">
        <v>4</v>
      </c>
      <c r="K1" s="1" t="s">
        <v>5</v>
      </c>
      <c r="L1" s="1" t="s">
        <v>6</v>
      </c>
      <c r="M1" s="1" t="s">
        <v>7</v>
      </c>
      <c r="N1" s="2" t="s">
        <v>19</v>
      </c>
      <c r="O1" s="2" t="s">
        <v>18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24</v>
      </c>
      <c r="AA1" s="2" t="s">
        <v>24</v>
      </c>
      <c r="AB1" s="2" t="s">
        <v>24</v>
      </c>
      <c r="AC1" s="2" t="s">
        <v>24</v>
      </c>
      <c r="AD1" s="2" t="s">
        <v>24</v>
      </c>
      <c r="AE1">
        <f>MAX(S:S)</f>
        <v>3.0010057663800569</v>
      </c>
      <c r="AF1">
        <f>SUM(S:S)/SUM(P:S)</f>
        <v>0.19864935492759778</v>
      </c>
    </row>
    <row r="2" spans="1:32" x14ac:dyDescent="0.2">
      <c r="A2">
        <v>1967</v>
      </c>
      <c r="B2">
        <v>16.519323204860449</v>
      </c>
      <c r="C2">
        <v>-0.77023679513955301</v>
      </c>
      <c r="D2">
        <v>12.260156852546805</v>
      </c>
      <c r="E2">
        <v>20.022909756905808</v>
      </c>
      <c r="F2">
        <v>21.037303407936314</v>
      </c>
      <c r="G2">
        <v>13.648856643605495</v>
      </c>
      <c r="H2">
        <v>75.257682115398524</v>
      </c>
      <c r="I2">
        <v>3.1162821153985192</v>
      </c>
      <c r="J2">
        <v>67.792396298765624</v>
      </c>
      <c r="K2">
        <v>72.617479458689758</v>
      </c>
      <c r="L2">
        <v>85.901782049711088</v>
      </c>
      <c r="M2">
        <v>78.536224121717012</v>
      </c>
      <c r="N2">
        <v>3.1515263336065873</v>
      </c>
      <c r="O2">
        <v>-8.1453666393412671E-2</v>
      </c>
      <c r="P2">
        <v>4.1279499572814142</v>
      </c>
      <c r="Q2">
        <v>3.5098912431924965</v>
      </c>
      <c r="R2">
        <v>2.6719160397360566</v>
      </c>
      <c r="S2">
        <v>2.3728963230131228</v>
      </c>
      <c r="T2">
        <v>2.0508228883029491</v>
      </c>
      <c r="U2">
        <v>2.0732547468233942</v>
      </c>
      <c r="V2">
        <v>4.1279499572814142</v>
      </c>
      <c r="W2">
        <v>3.5098912431924965</v>
      </c>
      <c r="X2">
        <v>2.6719160397360571</v>
      </c>
      <c r="Y2">
        <f>AVERAGE(Z2:AD2)</f>
        <v>2.3728963230131237</v>
      </c>
      <c r="Z2">
        <v>2.192885714502931</v>
      </c>
      <c r="AA2">
        <v>2.9662843032247483</v>
      </c>
      <c r="AB2">
        <v>2.1510635822667159</v>
      </c>
      <c r="AC2">
        <v>1.984990373632038</v>
      </c>
      <c r="AD2">
        <v>2.5692576414391821</v>
      </c>
      <c r="AE2">
        <f>AVERAGE(S:S)</f>
        <v>2.5961913521700781</v>
      </c>
    </row>
    <row r="3" spans="1:32" x14ac:dyDescent="0.2">
      <c r="A3">
        <v>1968</v>
      </c>
      <c r="B3">
        <v>16.69422387472428</v>
      </c>
      <c r="C3">
        <v>-0.59533612527572188</v>
      </c>
      <c r="D3">
        <v>12.081326968177153</v>
      </c>
      <c r="E3">
        <v>19.795788876388485</v>
      </c>
      <c r="F3">
        <v>21.057510356803267</v>
      </c>
      <c r="G3">
        <v>14.320077152263035</v>
      </c>
      <c r="H3">
        <v>75.573305997179247</v>
      </c>
      <c r="I3">
        <v>3.4319059971792427</v>
      </c>
      <c r="J3">
        <v>67.4365666304207</v>
      </c>
      <c r="K3">
        <v>73.895216291109847</v>
      </c>
      <c r="L3">
        <v>86.307834794032559</v>
      </c>
      <c r="M3">
        <v>77.655973861539863</v>
      </c>
      <c r="N3">
        <v>3.1501057367554504</v>
      </c>
      <c r="O3">
        <v>-8.2874263244549606E-2</v>
      </c>
      <c r="P3">
        <v>4.1352953935856744</v>
      </c>
      <c r="Q3">
        <v>3.2827542741593527</v>
      </c>
      <c r="R3">
        <v>2.8029219461683468</v>
      </c>
      <c r="S3">
        <v>2.5106612744260759</v>
      </c>
      <c r="T3">
        <v>2.0896491137721553</v>
      </c>
      <c r="U3">
        <v>2.1112825821147476</v>
      </c>
      <c r="V3">
        <v>4.1352953935856736</v>
      </c>
      <c r="W3">
        <v>3.2827542741593527</v>
      </c>
      <c r="X3">
        <v>2.8029219461683477</v>
      </c>
      <c r="Y3">
        <f t="shared" ref="Y3:Y51" si="0">AVERAGE(Z3:AD3)</f>
        <v>2.5106612744260759</v>
      </c>
      <c r="Z3">
        <v>2.1935116695727221</v>
      </c>
      <c r="AA3">
        <v>2.9965206684132686</v>
      </c>
      <c r="AB3">
        <v>2.315540233910379</v>
      </c>
      <c r="AC3">
        <v>2.2373342444510609</v>
      </c>
      <c r="AD3">
        <v>2.810399555782948</v>
      </c>
    </row>
    <row r="4" spans="1:32" x14ac:dyDescent="0.2">
      <c r="A4">
        <v>1969</v>
      </c>
      <c r="B4">
        <v>16.905163788872386</v>
      </c>
      <c r="C4">
        <v>-0.38439621112761557</v>
      </c>
      <c r="D4">
        <v>12.758636111177953</v>
      </c>
      <c r="E4">
        <v>20.717747133147398</v>
      </c>
      <c r="F4">
        <v>20.933890232344702</v>
      </c>
      <c r="G4">
        <v>13.999671438409399</v>
      </c>
      <c r="H4">
        <v>72.876079562123564</v>
      </c>
      <c r="I4">
        <v>0.73467956212356</v>
      </c>
      <c r="J4">
        <v>62.342335551744974</v>
      </c>
      <c r="K4">
        <v>69.83060106210317</v>
      </c>
      <c r="L4">
        <v>85.6899621300186</v>
      </c>
      <c r="M4">
        <v>77.213246133691442</v>
      </c>
      <c r="N4">
        <v>3.3068896186283134</v>
      </c>
      <c r="O4">
        <v>7.3909618628313467E-2</v>
      </c>
      <c r="P4">
        <v>4.4403820334128046</v>
      </c>
      <c r="Q4">
        <v>3.3602476294058525</v>
      </c>
      <c r="R4">
        <v>2.8520749721187979</v>
      </c>
      <c r="S4">
        <v>2.7123696366017369</v>
      </c>
      <c r="T4">
        <v>2.2196841797876257</v>
      </c>
      <c r="U4">
        <v>2.2493428384678555</v>
      </c>
      <c r="V4">
        <v>4.4403820334128046</v>
      </c>
      <c r="W4">
        <v>3.3602476294058525</v>
      </c>
      <c r="X4">
        <v>2.8520749721187979</v>
      </c>
      <c r="Y4">
        <f t="shared" si="0"/>
        <v>2.7123696366017369</v>
      </c>
      <c r="Z4">
        <v>2.2359611178264349</v>
      </c>
      <c r="AA4">
        <v>2.9651818264867087</v>
      </c>
      <c r="AB4">
        <v>2.5058495675535291</v>
      </c>
      <c r="AC4">
        <v>2.303717149782941</v>
      </c>
      <c r="AD4">
        <v>3.5511385213590718</v>
      </c>
    </row>
    <row r="5" spans="1:32" x14ac:dyDescent="0.2">
      <c r="A5">
        <v>1970</v>
      </c>
      <c r="B5">
        <v>16.845478788407586</v>
      </c>
      <c r="C5">
        <v>-0.44408121159241531</v>
      </c>
      <c r="D5">
        <v>12.856598454492888</v>
      </c>
      <c r="E5">
        <v>20.207962167486379</v>
      </c>
      <c r="F5">
        <v>20.905170779935276</v>
      </c>
      <c r="G5">
        <v>14.160077632919435</v>
      </c>
      <c r="H5">
        <v>74.898446709153021</v>
      </c>
      <c r="I5">
        <v>2.7570467091530162</v>
      </c>
      <c r="J5">
        <v>64.466179560044054</v>
      </c>
      <c r="K5">
        <v>73.425490173645187</v>
      </c>
      <c r="L5">
        <v>86.503314218191548</v>
      </c>
      <c r="M5">
        <v>78.724183351760814</v>
      </c>
      <c r="N5">
        <v>3.1742145796151058</v>
      </c>
      <c r="O5">
        <v>-5.8765420384894185E-2</v>
      </c>
      <c r="P5">
        <v>4.2239338245052629</v>
      </c>
      <c r="Q5">
        <v>3.2325193068464535</v>
      </c>
      <c r="R5">
        <v>2.7407307067053233</v>
      </c>
      <c r="S5">
        <v>2.6325878607018121</v>
      </c>
      <c r="T5">
        <v>2.1049032819372497</v>
      </c>
      <c r="U5">
        <v>2.1268427246395372</v>
      </c>
      <c r="V5">
        <v>4.2239338245052629</v>
      </c>
      <c r="W5">
        <v>3.2325193068464535</v>
      </c>
      <c r="X5">
        <v>2.7407307067053233</v>
      </c>
      <c r="Y5">
        <f t="shared" si="0"/>
        <v>2.6325878607018121</v>
      </c>
      <c r="Z5">
        <v>2.2811422651824169</v>
      </c>
      <c r="AA5">
        <v>3.0676812299841285</v>
      </c>
      <c r="AB5">
        <v>2.4012925335698649</v>
      </c>
      <c r="AC5">
        <v>2.3115744476470348</v>
      </c>
      <c r="AD5">
        <v>3.1012488271256138</v>
      </c>
    </row>
    <row r="6" spans="1:32" x14ac:dyDescent="0.2">
      <c r="A6">
        <v>1971</v>
      </c>
      <c r="B6">
        <v>16.229869938280899</v>
      </c>
      <c r="C6">
        <v>-1.0596900617191025</v>
      </c>
      <c r="D6">
        <v>11.996478949685709</v>
      </c>
      <c r="E6">
        <v>20.099513255901787</v>
      </c>
      <c r="F6">
        <v>20.683228936621042</v>
      </c>
      <c r="G6">
        <v>13.106889441883354</v>
      </c>
      <c r="H6">
        <v>75.402851121481262</v>
      </c>
      <c r="I6">
        <v>3.261451121481258</v>
      </c>
      <c r="J6">
        <v>66.829862061830028</v>
      </c>
      <c r="K6">
        <v>74.370196378555562</v>
      </c>
      <c r="L6">
        <v>87.066771649523417</v>
      </c>
      <c r="M6">
        <v>77.764572141253922</v>
      </c>
      <c r="N6">
        <v>3.1168101446490653</v>
      </c>
      <c r="O6">
        <v>-0.11616985535093471</v>
      </c>
      <c r="P6">
        <v>4.2921420684256262</v>
      </c>
      <c r="Q6">
        <v>3.1867358645927206</v>
      </c>
      <c r="R6">
        <v>2.7328996007596436</v>
      </c>
      <c r="S6">
        <v>2.4360688407531237</v>
      </c>
      <c r="T6">
        <v>2.0105511835126011</v>
      </c>
      <c r="U6">
        <v>2.0335012812230056</v>
      </c>
      <c r="V6">
        <v>4.2921420684256262</v>
      </c>
      <c r="W6">
        <v>3.1867358645927206</v>
      </c>
      <c r="X6">
        <v>2.7328996007596431</v>
      </c>
      <c r="Y6">
        <f t="shared" si="0"/>
        <v>2.4360688407531237</v>
      </c>
      <c r="Z6">
        <v>2.060927805430151</v>
      </c>
      <c r="AA6">
        <v>2.835753488014888</v>
      </c>
      <c r="AB6">
        <v>2.260479912578004</v>
      </c>
      <c r="AC6">
        <v>2.150923514866546</v>
      </c>
      <c r="AD6">
        <v>2.8722594828760299</v>
      </c>
    </row>
    <row r="7" spans="1:32" x14ac:dyDescent="0.2">
      <c r="A7">
        <v>1972</v>
      </c>
      <c r="B7">
        <v>16.877759562841526</v>
      </c>
      <c r="C7">
        <v>-0.41180043715847603</v>
      </c>
      <c r="D7">
        <v>12.474027241205333</v>
      </c>
      <c r="E7">
        <v>20.085379266548376</v>
      </c>
      <c r="F7">
        <v>21.014056836267621</v>
      </c>
      <c r="G7">
        <v>14.640727059150905</v>
      </c>
      <c r="H7">
        <v>74.137704918032796</v>
      </c>
      <c r="I7">
        <v>1.9963049180327914</v>
      </c>
      <c r="J7">
        <v>66.46406441826187</v>
      </c>
      <c r="K7">
        <v>70.755716443720388</v>
      </c>
      <c r="L7">
        <v>84.976812735320891</v>
      </c>
      <c r="M7">
        <v>77.560484479796244</v>
      </c>
      <c r="N7">
        <v>3.3141250265027851</v>
      </c>
      <c r="O7">
        <v>8.11450265027851E-2</v>
      </c>
      <c r="P7">
        <v>4.2986139883382473</v>
      </c>
      <c r="Q7">
        <v>3.6585388710237012</v>
      </c>
      <c r="R7">
        <v>2.8584085893195472</v>
      </c>
      <c r="S7">
        <v>2.5653226525843111</v>
      </c>
      <c r="T7">
        <v>2.0746577547528169</v>
      </c>
      <c r="U7">
        <v>2.1037945216070706</v>
      </c>
      <c r="V7">
        <v>4.2986139883382481</v>
      </c>
      <c r="W7">
        <v>3.6585388710237012</v>
      </c>
      <c r="X7">
        <v>2.8584085893195477</v>
      </c>
      <c r="Y7">
        <f t="shared" si="0"/>
        <v>2.5653226525843116</v>
      </c>
      <c r="Z7">
        <v>2.1960154898518862</v>
      </c>
      <c r="AA7">
        <v>3.1174661291673491</v>
      </c>
      <c r="AB7">
        <v>2.3278844186651479</v>
      </c>
      <c r="AC7">
        <v>2.188206336917732</v>
      </c>
      <c r="AD7">
        <v>2.9970408883194422</v>
      </c>
    </row>
    <row r="8" spans="1:32" x14ac:dyDescent="0.2">
      <c r="A8">
        <v>1973</v>
      </c>
      <c r="B8">
        <v>17.114911067346931</v>
      </c>
      <c r="C8">
        <v>-0.17464893265307069</v>
      </c>
      <c r="D8">
        <v>13.357139728531752</v>
      </c>
      <c r="E8">
        <v>20.806652519412626</v>
      </c>
      <c r="F8">
        <v>21.103848443872472</v>
      </c>
      <c r="G8">
        <v>13.867181815860334</v>
      </c>
      <c r="H8">
        <v>75.540116122980379</v>
      </c>
      <c r="I8">
        <v>3.3987161229803746</v>
      </c>
      <c r="J8">
        <v>66.003517640063222</v>
      </c>
      <c r="K8">
        <v>73.948963916963947</v>
      </c>
      <c r="L8">
        <v>85.469313181905662</v>
      </c>
      <c r="M8">
        <v>79.719135700867355</v>
      </c>
      <c r="N8">
        <v>3.1894851357227587</v>
      </c>
      <c r="O8">
        <v>-4.3494864277241252E-2</v>
      </c>
      <c r="P8">
        <v>4.319591474130867</v>
      </c>
      <c r="Q8">
        <v>3.3796314374755951</v>
      </c>
      <c r="R8">
        <v>2.529625055979301</v>
      </c>
      <c r="S8">
        <v>2.6523354389317304</v>
      </c>
      <c r="T8">
        <v>2.0580094232512041</v>
      </c>
      <c r="U8">
        <v>2.0832105585495468</v>
      </c>
      <c r="V8">
        <v>4.3195914741308679</v>
      </c>
      <c r="W8">
        <v>3.3796314374755942</v>
      </c>
      <c r="X8">
        <v>2.529625055979301</v>
      </c>
      <c r="Y8">
        <f t="shared" si="0"/>
        <v>2.65233543893173</v>
      </c>
      <c r="Z8">
        <v>2.405758910841286</v>
      </c>
      <c r="AA8">
        <v>2.8398264587804678</v>
      </c>
      <c r="AB8">
        <v>2.3940828087224628</v>
      </c>
      <c r="AC8">
        <v>2.3234448390274141</v>
      </c>
      <c r="AD8">
        <v>3.2985641772870209</v>
      </c>
    </row>
    <row r="9" spans="1:32" x14ac:dyDescent="0.2">
      <c r="A9">
        <v>1974</v>
      </c>
      <c r="B9">
        <v>16.452722002176095</v>
      </c>
      <c r="C9">
        <v>-0.83683799782390622</v>
      </c>
      <c r="D9">
        <v>11.713346596622307</v>
      </c>
      <c r="E9">
        <v>19.725423183420446</v>
      </c>
      <c r="F9">
        <v>20.888860349115145</v>
      </c>
      <c r="G9">
        <v>14.890670189307802</v>
      </c>
      <c r="H9">
        <v>75.034028300078518</v>
      </c>
      <c r="I9">
        <v>2.8926283000785133</v>
      </c>
      <c r="J9">
        <v>64.442067371234998</v>
      </c>
      <c r="K9">
        <v>75.832681591387882</v>
      </c>
      <c r="L9">
        <v>86.677546508507248</v>
      </c>
      <c r="M9">
        <v>77.340708411532887</v>
      </c>
      <c r="N9">
        <v>3.1288526220965336</v>
      </c>
      <c r="O9">
        <v>-0.10412737790346638</v>
      </c>
      <c r="P9">
        <v>4.0322175671603357</v>
      </c>
      <c r="Q9">
        <v>3.0496467736921051</v>
      </c>
      <c r="R9">
        <v>2.7231360560031681</v>
      </c>
      <c r="S9">
        <v>2.8158223556079904</v>
      </c>
      <c r="T9">
        <v>2.0532813422091212</v>
      </c>
      <c r="U9">
        <v>2.0691642036105744</v>
      </c>
      <c r="V9">
        <v>4.0322175671603357</v>
      </c>
      <c r="W9">
        <v>3.0496467736921051</v>
      </c>
      <c r="X9">
        <v>2.7231360560031685</v>
      </c>
      <c r="Y9">
        <f t="shared" si="0"/>
        <v>2.81582235560799</v>
      </c>
      <c r="Z9">
        <v>2.4618668546063458</v>
      </c>
      <c r="AA9">
        <v>3.4776788439738091</v>
      </c>
      <c r="AB9">
        <v>2.4174191647549939</v>
      </c>
      <c r="AC9">
        <v>2.302568858935806</v>
      </c>
      <c r="AD9">
        <v>3.4195780557689961</v>
      </c>
    </row>
    <row r="10" spans="1:32" x14ac:dyDescent="0.2">
      <c r="A10">
        <v>1975</v>
      </c>
      <c r="B10">
        <v>16.916831641539343</v>
      </c>
      <c r="C10">
        <v>-0.37272835846065888</v>
      </c>
      <c r="D10">
        <v>13.355701043542847</v>
      </c>
      <c r="E10">
        <v>20.421128439108326</v>
      </c>
      <c r="F10">
        <v>21.018147227238973</v>
      </c>
      <c r="G10">
        <v>13.494980334642321</v>
      </c>
      <c r="H10">
        <v>73.418151043839231</v>
      </c>
      <c r="I10">
        <v>1.2767510438392264</v>
      </c>
      <c r="J10">
        <v>62.908389792744877</v>
      </c>
      <c r="K10">
        <v>72.246744857080401</v>
      </c>
      <c r="L10">
        <v>84.400851055359936</v>
      </c>
      <c r="M10">
        <v>76.751174065281774</v>
      </c>
      <c r="N10">
        <v>3.299284748139153</v>
      </c>
      <c r="O10">
        <v>6.6304748139152991E-2</v>
      </c>
      <c r="P10">
        <v>4.3991966987211413</v>
      </c>
      <c r="Q10">
        <v>3.4184695676879171</v>
      </c>
      <c r="R10">
        <v>2.7645774730988397</v>
      </c>
      <c r="S10">
        <v>2.6774303971780089</v>
      </c>
      <c r="T10">
        <v>2.1166999352034268</v>
      </c>
      <c r="U10">
        <v>2.1481224810495192</v>
      </c>
      <c r="V10">
        <v>4.3991966987211413</v>
      </c>
      <c r="W10">
        <v>3.4184695676879171</v>
      </c>
      <c r="X10">
        <v>2.7645774730988397</v>
      </c>
      <c r="Y10">
        <f t="shared" si="0"/>
        <v>2.6774303971780089</v>
      </c>
      <c r="Z10">
        <v>2.4434789960390151</v>
      </c>
      <c r="AA10">
        <v>3.3033303199764683</v>
      </c>
      <c r="AB10">
        <v>2.2879858039035881</v>
      </c>
      <c r="AC10">
        <v>2.3376691675207861</v>
      </c>
      <c r="AD10">
        <v>3.0146876984501869</v>
      </c>
    </row>
    <row r="11" spans="1:32" x14ac:dyDescent="0.2">
      <c r="A11">
        <v>1976</v>
      </c>
      <c r="B11">
        <v>16.398327603583294</v>
      </c>
      <c r="C11">
        <v>-0.89123239641670793</v>
      </c>
      <c r="D11">
        <v>11.893444063525745</v>
      </c>
      <c r="E11">
        <v>19.827015369867407</v>
      </c>
      <c r="F11">
        <v>20.928112479258697</v>
      </c>
      <c r="G11">
        <v>13.983959144314502</v>
      </c>
      <c r="H11">
        <v>74.888348644385601</v>
      </c>
      <c r="I11">
        <v>2.746948644385597</v>
      </c>
      <c r="J11">
        <v>66.694004545856743</v>
      </c>
      <c r="K11">
        <v>74.861913210878768</v>
      </c>
      <c r="L11">
        <v>85.00900802166791</v>
      </c>
      <c r="M11">
        <v>76.655247520979145</v>
      </c>
      <c r="N11">
        <v>3.1129423935175082</v>
      </c>
      <c r="O11">
        <v>-0.12003760648249173</v>
      </c>
      <c r="P11">
        <v>4.1751539494012953</v>
      </c>
      <c r="Q11">
        <v>3.3527775149995862</v>
      </c>
      <c r="R11">
        <v>2.5942491226719726</v>
      </c>
      <c r="S11">
        <v>2.5946402512808864</v>
      </c>
      <c r="T11">
        <v>1.9916618837785791</v>
      </c>
      <c r="U11">
        <v>2.0164702258233809</v>
      </c>
      <c r="V11">
        <v>4.1751539494012953</v>
      </c>
      <c r="W11">
        <v>3.3527775149995866</v>
      </c>
      <c r="X11">
        <v>2.5942491226719726</v>
      </c>
      <c r="Y11">
        <f t="shared" si="0"/>
        <v>2.5946402512808859</v>
      </c>
      <c r="Z11">
        <v>2.3908127907057302</v>
      </c>
      <c r="AA11">
        <v>3.2974877756835821</v>
      </c>
      <c r="AB11">
        <v>2.1162369639705569</v>
      </c>
      <c r="AC11">
        <v>2.2335460082330769</v>
      </c>
      <c r="AD11">
        <v>2.935117717811484</v>
      </c>
    </row>
    <row r="12" spans="1:32" x14ac:dyDescent="0.2">
      <c r="A12">
        <v>1977</v>
      </c>
      <c r="B12">
        <v>16.670598248629652</v>
      </c>
      <c r="C12">
        <v>-0.61896175137034959</v>
      </c>
      <c r="D12">
        <v>12.233805496268355</v>
      </c>
      <c r="E12">
        <v>20.226681585295854</v>
      </c>
      <c r="F12">
        <v>20.943384549465421</v>
      </c>
      <c r="G12">
        <v>13.878495351379314</v>
      </c>
      <c r="H12">
        <v>74.465369841773594</v>
      </c>
      <c r="I12">
        <v>2.3239698417735895</v>
      </c>
      <c r="J12">
        <v>65.915673141911483</v>
      </c>
      <c r="K12">
        <v>72.167910963797823</v>
      </c>
      <c r="L12">
        <v>85.152318140037522</v>
      </c>
      <c r="M12">
        <v>77.724981772841176</v>
      </c>
      <c r="N12">
        <v>3.1025799793752586</v>
      </c>
      <c r="O12">
        <v>-0.13040002062474132</v>
      </c>
      <c r="P12">
        <v>4.1050384347960254</v>
      </c>
      <c r="Q12">
        <v>3.3643128449768369</v>
      </c>
      <c r="R12">
        <v>2.5777949121149364</v>
      </c>
      <c r="S12">
        <v>2.4551449635832201</v>
      </c>
      <c r="T12">
        <v>2.0490803342830226</v>
      </c>
      <c r="U12">
        <v>2.0758136339032394</v>
      </c>
      <c r="V12">
        <v>4.1050384347960254</v>
      </c>
      <c r="W12">
        <v>3.3643128449768369</v>
      </c>
      <c r="X12">
        <v>2.5777949121149368</v>
      </c>
      <c r="Y12">
        <f t="shared" si="0"/>
        <v>2.4551449635832201</v>
      </c>
      <c r="Z12">
        <v>2.2935109052642049</v>
      </c>
      <c r="AA12">
        <v>3.3131721321966556</v>
      </c>
      <c r="AB12">
        <v>2.1608120054979238</v>
      </c>
      <c r="AC12">
        <v>2.1296041031499371</v>
      </c>
      <c r="AD12">
        <v>2.3786256718073782</v>
      </c>
    </row>
    <row r="13" spans="1:32" x14ac:dyDescent="0.2">
      <c r="A13">
        <v>1978</v>
      </c>
      <c r="B13">
        <v>16.592081587984456</v>
      </c>
      <c r="C13">
        <v>-0.6974784120155455</v>
      </c>
      <c r="D13">
        <v>12.151638833898801</v>
      </c>
      <c r="E13">
        <v>19.731370799879681</v>
      </c>
      <c r="F13">
        <v>20.843165016963869</v>
      </c>
      <c r="G13">
        <v>14.370640740018592</v>
      </c>
      <c r="H13">
        <v>74.030007170081873</v>
      </c>
      <c r="I13">
        <v>1.888607170081869</v>
      </c>
      <c r="J13">
        <v>64.552598328434229</v>
      </c>
      <c r="K13">
        <v>76.093868131808335</v>
      </c>
      <c r="L13">
        <v>85.07638750151736</v>
      </c>
      <c r="M13">
        <v>73.80323134885306</v>
      </c>
      <c r="N13">
        <v>3.1451745613441697</v>
      </c>
      <c r="O13">
        <v>-8.7805438655830237E-2</v>
      </c>
      <c r="P13">
        <v>4.0213011621606372</v>
      </c>
      <c r="Q13">
        <v>3.3814905574649385</v>
      </c>
      <c r="R13">
        <v>2.7433539233145661</v>
      </c>
      <c r="S13">
        <v>2.5700820010762961</v>
      </c>
      <c r="T13">
        <v>2.0859706500497652</v>
      </c>
      <c r="U13">
        <v>2.1117344000269909</v>
      </c>
      <c r="V13">
        <v>4.021301162160638</v>
      </c>
      <c r="W13">
        <v>3.3814905574649385</v>
      </c>
      <c r="X13">
        <v>2.7433539233145661</v>
      </c>
      <c r="Y13">
        <f t="shared" si="0"/>
        <v>2.5700820010762957</v>
      </c>
      <c r="Z13">
        <v>2.4207495459846839</v>
      </c>
      <c r="AA13">
        <v>3.2683259140994751</v>
      </c>
      <c r="AB13">
        <v>2.364744042980369</v>
      </c>
      <c r="AC13">
        <v>2.0856332233942299</v>
      </c>
      <c r="AD13">
        <v>2.7109572789227219</v>
      </c>
    </row>
    <row r="14" spans="1:32" x14ac:dyDescent="0.2">
      <c r="A14">
        <v>1979</v>
      </c>
      <c r="B14">
        <v>17.073506849315073</v>
      </c>
      <c r="C14">
        <v>-0.21605315068492814</v>
      </c>
      <c r="D14">
        <v>13.275129320376655</v>
      </c>
      <c r="E14">
        <v>21.08726781098769</v>
      </c>
      <c r="F14">
        <v>21.315903967575696</v>
      </c>
      <c r="G14">
        <v>13.306093921087163</v>
      </c>
      <c r="H14">
        <v>71.241095890410946</v>
      </c>
      <c r="I14">
        <v>-0.90030410958905804</v>
      </c>
      <c r="J14">
        <v>57.866139981427047</v>
      </c>
      <c r="K14">
        <v>67.598833715734159</v>
      </c>
      <c r="L14">
        <v>85.192134646755619</v>
      </c>
      <c r="M14">
        <v>77.232643819009269</v>
      </c>
      <c r="N14">
        <v>3.3039302580147933</v>
      </c>
      <c r="O14">
        <v>7.0950258014793377E-2</v>
      </c>
      <c r="P14">
        <v>4.6504026649102883</v>
      </c>
      <c r="Q14">
        <v>3.3321849827272181</v>
      </c>
      <c r="R14">
        <v>2.4998795275797505</v>
      </c>
      <c r="S14">
        <v>2.8529296803001012</v>
      </c>
      <c r="T14">
        <v>2.1768514978973768</v>
      </c>
      <c r="U14">
        <v>2.2210059031537837</v>
      </c>
      <c r="V14">
        <v>4.6504026649102874</v>
      </c>
      <c r="W14">
        <v>3.3321849827272181</v>
      </c>
      <c r="X14">
        <v>2.4998795275797505</v>
      </c>
      <c r="Y14">
        <f t="shared" si="0"/>
        <v>2.8529296803001012</v>
      </c>
      <c r="Z14">
        <v>2.772399464853804</v>
      </c>
      <c r="AA14">
        <v>3.3343354579261608</v>
      </c>
      <c r="AB14">
        <v>2.27872185291739</v>
      </c>
      <c r="AC14">
        <v>2.3298742158965071</v>
      </c>
      <c r="AD14">
        <v>3.549317409906644</v>
      </c>
    </row>
    <row r="15" spans="1:32" x14ac:dyDescent="0.2">
      <c r="A15">
        <v>1980</v>
      </c>
      <c r="B15">
        <v>17.1558752061622</v>
      </c>
      <c r="C15">
        <v>-0.13368479383780141</v>
      </c>
      <c r="D15">
        <v>12.878908129927828</v>
      </c>
      <c r="E15">
        <v>20.760079866054806</v>
      </c>
      <c r="F15">
        <v>21.202827692834521</v>
      </c>
      <c r="G15">
        <v>14.528544499142253</v>
      </c>
      <c r="H15">
        <v>71.683573900461397</v>
      </c>
      <c r="I15">
        <v>-0.45782609953860742</v>
      </c>
      <c r="J15">
        <v>60.793914235542047</v>
      </c>
      <c r="K15">
        <v>68.465921249623449</v>
      </c>
      <c r="L15">
        <v>84.512628522990127</v>
      </c>
      <c r="M15">
        <v>75.950354824119671</v>
      </c>
      <c r="N15">
        <v>3.2831562692961191</v>
      </c>
      <c r="O15">
        <v>5.017626929611918E-2</v>
      </c>
      <c r="P15">
        <v>4.5099202662894751</v>
      </c>
      <c r="Q15">
        <v>3.3180893761998407</v>
      </c>
      <c r="R15">
        <v>2.6826110869440325</v>
      </c>
      <c r="S15">
        <v>2.7540815127198037</v>
      </c>
      <c r="T15">
        <v>2.1900139571237176</v>
      </c>
      <c r="U15">
        <v>2.2254975289861161</v>
      </c>
      <c r="V15">
        <v>4.5099202662894751</v>
      </c>
      <c r="W15">
        <v>3.3180893761998407</v>
      </c>
      <c r="X15">
        <v>2.6826110869440329</v>
      </c>
      <c r="Y15">
        <f t="shared" si="0"/>
        <v>2.7540815127198037</v>
      </c>
      <c r="Z15">
        <v>2.6374913469821641</v>
      </c>
      <c r="AA15">
        <v>3.2741175985120372</v>
      </c>
      <c r="AB15">
        <v>2.242495687837772</v>
      </c>
      <c r="AC15">
        <v>2.2069780117152988</v>
      </c>
      <c r="AD15">
        <v>3.409324918551746</v>
      </c>
    </row>
    <row r="16" spans="1:32" x14ac:dyDescent="0.2">
      <c r="A16">
        <v>1981</v>
      </c>
      <c r="B16">
        <v>17.219487084936645</v>
      </c>
      <c r="C16">
        <v>-7.0072915063356334E-2</v>
      </c>
      <c r="D16">
        <v>13.106321201443643</v>
      </c>
      <c r="E16">
        <v>19.930338844177523</v>
      </c>
      <c r="F16">
        <v>21.540756622304652</v>
      </c>
      <c r="G16">
        <v>14.833822454458607</v>
      </c>
      <c r="H16">
        <v>73.68338439061975</v>
      </c>
      <c r="I16">
        <v>1.5419843906197457</v>
      </c>
      <c r="J16">
        <v>64.491043491506019</v>
      </c>
      <c r="K16">
        <v>73.488699264684968</v>
      </c>
      <c r="L16">
        <v>83.964397281453202</v>
      </c>
      <c r="M16">
        <v>76.19161154323551</v>
      </c>
      <c r="N16">
        <v>3.2541561030271131</v>
      </c>
      <c r="O16">
        <v>2.1176103027113147E-2</v>
      </c>
      <c r="P16">
        <v>4.0404277729102152</v>
      </c>
      <c r="Q16">
        <v>3.4310883305424844</v>
      </c>
      <c r="R16">
        <v>3.0584227466247</v>
      </c>
      <c r="S16">
        <v>2.6133513918027069</v>
      </c>
      <c r="T16">
        <v>2.0922137743301974</v>
      </c>
      <c r="U16">
        <v>2.1230948277258705</v>
      </c>
      <c r="V16">
        <v>4.0404277729102152</v>
      </c>
      <c r="W16">
        <v>3.4310883305424844</v>
      </c>
      <c r="X16">
        <v>3.0584227466247</v>
      </c>
      <c r="Y16">
        <f t="shared" si="0"/>
        <v>2.6133513918027069</v>
      </c>
      <c r="Z16">
        <v>2.430506172356071</v>
      </c>
      <c r="AA16">
        <v>3.3759095582489489</v>
      </c>
      <c r="AB16">
        <v>2.2257773266330281</v>
      </c>
      <c r="AC16">
        <v>2.098824007385439</v>
      </c>
      <c r="AD16">
        <v>2.935739894390049</v>
      </c>
    </row>
    <row r="17" spans="1:30" x14ac:dyDescent="0.2">
      <c r="A17">
        <v>1982</v>
      </c>
      <c r="B17">
        <v>16.741477495107631</v>
      </c>
      <c r="C17">
        <v>-0.54808250489237054</v>
      </c>
      <c r="D17">
        <v>12.804292457793816</v>
      </c>
      <c r="E17">
        <v>19.866277276180458</v>
      </c>
      <c r="F17">
        <v>21.450455912220569</v>
      </c>
      <c r="G17">
        <v>13.574932852765851</v>
      </c>
      <c r="H17">
        <v>73.873847659190119</v>
      </c>
      <c r="I17">
        <v>1.7324476591901146</v>
      </c>
      <c r="J17">
        <v>64.545456038794512</v>
      </c>
      <c r="K17">
        <v>71.510115306584893</v>
      </c>
      <c r="L17">
        <v>84.283667546149132</v>
      </c>
      <c r="M17">
        <v>78.199908821122136</v>
      </c>
      <c r="N17">
        <v>3.2524018370334886</v>
      </c>
      <c r="O17">
        <v>1.9421837033488654E-2</v>
      </c>
      <c r="P17">
        <v>4.3815625499493311</v>
      </c>
      <c r="Q17">
        <v>3.5352436089108181</v>
      </c>
      <c r="R17">
        <v>2.7992348596112251</v>
      </c>
      <c r="S17">
        <v>2.4148684598550938</v>
      </c>
      <c r="T17">
        <v>2.0687326672320596</v>
      </c>
      <c r="U17">
        <v>2.100984667498687</v>
      </c>
      <c r="V17">
        <v>4.381562549949332</v>
      </c>
      <c r="W17">
        <v>3.5352436089108181</v>
      </c>
      <c r="X17">
        <v>2.7992348596112242</v>
      </c>
      <c r="Y17">
        <f t="shared" si="0"/>
        <v>2.4148684598550938</v>
      </c>
      <c r="Z17">
        <v>2.2191247510598102</v>
      </c>
      <c r="AA17">
        <v>2.9762551232121628</v>
      </c>
      <c r="AB17">
        <v>1.950654362086411</v>
      </c>
      <c r="AC17">
        <v>2.1078310023928211</v>
      </c>
      <c r="AD17">
        <v>2.8204770605242651</v>
      </c>
    </row>
    <row r="18" spans="1:30" x14ac:dyDescent="0.2">
      <c r="A18">
        <v>1983</v>
      </c>
      <c r="B18">
        <v>16.806863080233178</v>
      </c>
      <c r="C18">
        <v>-0.48269691976682338</v>
      </c>
      <c r="D18">
        <v>11.346961246726385</v>
      </c>
      <c r="E18">
        <v>20.977541508529463</v>
      </c>
      <c r="F18">
        <v>21.575439738176311</v>
      </c>
      <c r="G18">
        <v>13.941621334101194</v>
      </c>
      <c r="H18">
        <v>72.981120616309454</v>
      </c>
      <c r="I18">
        <v>0.8397206163094495</v>
      </c>
      <c r="J18">
        <v>67.823506396596557</v>
      </c>
      <c r="K18">
        <v>65.55725401435808</v>
      </c>
      <c r="L18">
        <v>83.568300734197265</v>
      </c>
      <c r="M18">
        <v>78.015898629035021</v>
      </c>
      <c r="N18">
        <v>3.2710455451778273</v>
      </c>
      <c r="O18">
        <v>3.8065545177827342E-2</v>
      </c>
      <c r="P18">
        <v>4.3897126320641249</v>
      </c>
      <c r="Q18">
        <v>3.7990567604017635</v>
      </c>
      <c r="R18">
        <v>2.6532025936871393</v>
      </c>
      <c r="S18">
        <v>2.3443117930416193</v>
      </c>
      <c r="T18">
        <v>2.1177287095533384</v>
      </c>
      <c r="U18">
        <v>2.1517740421740363</v>
      </c>
      <c r="V18">
        <v>4.389712632064124</v>
      </c>
      <c r="W18">
        <v>3.799056760401764</v>
      </c>
      <c r="X18">
        <v>2.6532025936871384</v>
      </c>
      <c r="Y18">
        <f t="shared" si="0"/>
        <v>2.3443117930416193</v>
      </c>
      <c r="Z18">
        <v>2.1101275846686112</v>
      </c>
      <c r="AA18">
        <v>3.0525821652898748</v>
      </c>
      <c r="AB18">
        <v>1.8429074248306481</v>
      </c>
      <c r="AC18">
        <v>2.1379744603355491</v>
      </c>
      <c r="AD18">
        <v>2.5779673300834149</v>
      </c>
    </row>
    <row r="19" spans="1:30" x14ac:dyDescent="0.2">
      <c r="A19">
        <v>1984</v>
      </c>
      <c r="B19">
        <v>17.079262295081961</v>
      </c>
      <c r="C19">
        <v>-0.21029770491804101</v>
      </c>
      <c r="D19">
        <v>13.237329244469521</v>
      </c>
      <c r="E19">
        <v>20.562390566027794</v>
      </c>
      <c r="F19">
        <v>20.819515649328007</v>
      </c>
      <c r="G19">
        <v>14.431321971022843</v>
      </c>
      <c r="H19">
        <v>71.684153005464481</v>
      </c>
      <c r="I19">
        <v>-0.45724699453552375</v>
      </c>
      <c r="J19">
        <v>60.417840729632928</v>
      </c>
      <c r="K19">
        <v>71.740189604553379</v>
      </c>
      <c r="L19">
        <v>84.038785877545621</v>
      </c>
      <c r="M19">
        <v>73.624085854663434</v>
      </c>
      <c r="N19">
        <v>3.3167871884501663</v>
      </c>
      <c r="O19">
        <v>8.3807188450166326E-2</v>
      </c>
      <c r="P19">
        <v>4.3045855877198749</v>
      </c>
      <c r="Q19">
        <v>3.400313478067214</v>
      </c>
      <c r="R19">
        <v>2.8178677135512493</v>
      </c>
      <c r="S19">
        <v>2.8775133930371419</v>
      </c>
      <c r="T19">
        <v>2.1253833871652303</v>
      </c>
      <c r="U19">
        <v>2.1640562977895925</v>
      </c>
      <c r="V19">
        <v>4.3045855877198749</v>
      </c>
      <c r="W19">
        <v>3.400313478067214</v>
      </c>
      <c r="X19">
        <v>2.8178677135512493</v>
      </c>
      <c r="Y19">
        <f t="shared" si="0"/>
        <v>2.8775133930371419</v>
      </c>
      <c r="Z19">
        <v>2.7236938892291298</v>
      </c>
      <c r="AA19">
        <v>3.862897767704363</v>
      </c>
      <c r="AB19">
        <v>2.2118797819316298</v>
      </c>
      <c r="AC19">
        <v>2.310445515897249</v>
      </c>
      <c r="AD19">
        <v>3.2786500104233371</v>
      </c>
    </row>
    <row r="20" spans="1:30" x14ac:dyDescent="0.2">
      <c r="A20">
        <v>1985</v>
      </c>
      <c r="B20">
        <v>16.82145205479452</v>
      </c>
      <c r="C20">
        <v>-0.46810794520548171</v>
      </c>
      <c r="D20">
        <v>12.696859213827441</v>
      </c>
      <c r="E20">
        <v>20.174861434791517</v>
      </c>
      <c r="F20">
        <v>20.921516474449216</v>
      </c>
      <c r="G20">
        <v>14.189905673598076</v>
      </c>
      <c r="H20">
        <v>73.778630136986294</v>
      </c>
      <c r="I20">
        <v>1.6372301369862896</v>
      </c>
      <c r="J20">
        <v>62.77575378588481</v>
      </c>
      <c r="K20">
        <v>74.430111973676418</v>
      </c>
      <c r="L20">
        <v>85.337378107364628</v>
      </c>
      <c r="M20">
        <v>75.489392237550689</v>
      </c>
      <c r="N20">
        <v>3.1125301095794606</v>
      </c>
      <c r="O20">
        <v>-0.12044989042053933</v>
      </c>
      <c r="P20">
        <v>3.9261188616092242</v>
      </c>
      <c r="Q20">
        <v>3.2680590447970501</v>
      </c>
      <c r="R20">
        <v>2.6909283101784531</v>
      </c>
      <c r="S20">
        <v>2.6970547394806887</v>
      </c>
      <c r="T20">
        <v>2.0568087210943053</v>
      </c>
      <c r="U20">
        <v>2.0821483707852404</v>
      </c>
      <c r="V20">
        <v>3.9261188616092242</v>
      </c>
      <c r="W20">
        <v>3.2680590447970501</v>
      </c>
      <c r="X20">
        <v>2.6909283101784531</v>
      </c>
      <c r="Y20">
        <f t="shared" si="0"/>
        <v>2.6970547394806887</v>
      </c>
      <c r="Z20">
        <v>2.7052167233374091</v>
      </c>
      <c r="AA20">
        <v>3.1866069998070752</v>
      </c>
      <c r="AB20">
        <v>2.0225655550469859</v>
      </c>
      <c r="AC20">
        <v>2.3259596544513821</v>
      </c>
      <c r="AD20">
        <v>3.2449247647605901</v>
      </c>
    </row>
    <row r="21" spans="1:30" x14ac:dyDescent="0.2">
      <c r="A21">
        <v>1986</v>
      </c>
      <c r="B21">
        <v>16.878936775553214</v>
      </c>
      <c r="C21">
        <v>-0.41062322444678756</v>
      </c>
      <c r="D21">
        <v>12.742520657931419</v>
      </c>
      <c r="E21">
        <v>20.629174301481228</v>
      </c>
      <c r="F21">
        <v>20.68295126602662</v>
      </c>
      <c r="G21">
        <v>14.14496810308531</v>
      </c>
      <c r="H21">
        <v>72.555738371217814</v>
      </c>
      <c r="I21">
        <v>0.41433837121780925</v>
      </c>
      <c r="J21">
        <v>60.513063930954274</v>
      </c>
      <c r="K21">
        <v>70.877253977732693</v>
      </c>
      <c r="L21">
        <v>84.851493240297444</v>
      </c>
      <c r="M21">
        <v>76.952310486773584</v>
      </c>
      <c r="N21">
        <v>3.2153121060134966</v>
      </c>
      <c r="O21">
        <v>-1.7667893986503369E-2</v>
      </c>
      <c r="P21">
        <v>4.212078529877421</v>
      </c>
      <c r="Q21">
        <v>3.4776520568632137</v>
      </c>
      <c r="R21">
        <v>2.5655349897146302</v>
      </c>
      <c r="S21">
        <v>2.7232547971136527</v>
      </c>
      <c r="T21">
        <v>2.0967683802202708</v>
      </c>
      <c r="U21">
        <v>2.1347008660888656</v>
      </c>
      <c r="V21">
        <v>4.212078529877421</v>
      </c>
      <c r="W21">
        <v>3.4776520568632137</v>
      </c>
      <c r="X21">
        <v>2.5655349897146302</v>
      </c>
      <c r="Y21">
        <f t="shared" si="0"/>
        <v>2.7232547971136527</v>
      </c>
      <c r="Z21">
        <v>2.5544812340567811</v>
      </c>
      <c r="AA21">
        <v>3.4764080860465092</v>
      </c>
      <c r="AB21">
        <v>2.1733359599478348</v>
      </c>
      <c r="AC21">
        <v>2.355781738151641</v>
      </c>
      <c r="AD21">
        <v>3.056266967365497</v>
      </c>
    </row>
    <row r="22" spans="1:30" x14ac:dyDescent="0.2">
      <c r="A22">
        <v>1987</v>
      </c>
      <c r="B22">
        <v>17.353041044736223</v>
      </c>
      <c r="C22">
        <v>6.3481044736221293E-2</v>
      </c>
      <c r="D22">
        <v>13.38192914779791</v>
      </c>
      <c r="E22">
        <v>21.075801603845264</v>
      </c>
      <c r="F22">
        <v>21.027314687674203</v>
      </c>
      <c r="G22">
        <v>14.652771392424839</v>
      </c>
      <c r="H22">
        <v>71.893193499309106</v>
      </c>
      <c r="I22">
        <v>-0.24820650069089822</v>
      </c>
      <c r="J22">
        <v>63.22275252402752</v>
      </c>
      <c r="K22">
        <v>66.999106450235047</v>
      </c>
      <c r="L22">
        <v>84.598385796090184</v>
      </c>
      <c r="M22">
        <v>75.59295989659536</v>
      </c>
      <c r="N22">
        <v>3.1722042592572817</v>
      </c>
      <c r="O22">
        <v>-6.0775740742718298E-2</v>
      </c>
      <c r="P22">
        <v>4.5733200338201643</v>
      </c>
      <c r="Q22">
        <v>3.0872037542541007</v>
      </c>
      <c r="R22">
        <v>2.6837378364311459</v>
      </c>
      <c r="S22">
        <v>2.4630714721348399</v>
      </c>
      <c r="T22">
        <v>2.1251826751838374</v>
      </c>
      <c r="U22">
        <v>2.1668602322287702</v>
      </c>
      <c r="V22">
        <v>4.5733200338201652</v>
      </c>
      <c r="W22">
        <v>3.0872037542541007</v>
      </c>
      <c r="X22">
        <v>2.6837378364311459</v>
      </c>
      <c r="Y22">
        <f t="shared" si="0"/>
        <v>2.4630714721348399</v>
      </c>
      <c r="Z22">
        <v>2.163954009622497</v>
      </c>
      <c r="AA22">
        <v>3.14037465964878</v>
      </c>
      <c r="AB22">
        <v>2.3410919273245989</v>
      </c>
      <c r="AC22">
        <v>2.011455818606779</v>
      </c>
      <c r="AD22">
        <v>2.6584809454715441</v>
      </c>
    </row>
    <row r="23" spans="1:30" x14ac:dyDescent="0.2">
      <c r="A23">
        <v>1988</v>
      </c>
      <c r="B23">
        <v>17.422505380022326</v>
      </c>
      <c r="C23">
        <v>0.13294538002232414</v>
      </c>
      <c r="D23">
        <v>13.734264038333169</v>
      </c>
      <c r="E23">
        <v>20.842041775866438</v>
      </c>
      <c r="F23">
        <v>21.108706550388799</v>
      </c>
      <c r="G23">
        <v>14.781443167308968</v>
      </c>
      <c r="H23">
        <v>72.539461556138235</v>
      </c>
      <c r="I23">
        <v>0.3980615561382308</v>
      </c>
      <c r="J23">
        <v>61.191009517602609</v>
      </c>
      <c r="K23">
        <v>69.720869301650936</v>
      </c>
      <c r="L23">
        <v>84.525965386204078</v>
      </c>
      <c r="M23">
        <v>77.771662607571699</v>
      </c>
      <c r="N23">
        <v>3.1141582060263842</v>
      </c>
      <c r="O23">
        <v>-0.11882179397361581</v>
      </c>
      <c r="P23">
        <v>4.0581365494627404</v>
      </c>
      <c r="Q23">
        <v>3.42603124459096</v>
      </c>
      <c r="R23">
        <v>2.3929054121817006</v>
      </c>
      <c r="S23">
        <v>2.7113234418970444</v>
      </c>
      <c r="T23">
        <v>2.1208082535786001</v>
      </c>
      <c r="U23">
        <v>2.1567027842404141</v>
      </c>
      <c r="V23">
        <v>4.0581365494627404</v>
      </c>
      <c r="W23">
        <v>3.42603124459096</v>
      </c>
      <c r="X23">
        <v>2.3929054121817011</v>
      </c>
      <c r="Y23">
        <f t="shared" si="0"/>
        <v>2.7113234418970444</v>
      </c>
      <c r="Z23">
        <v>2.3779216789185451</v>
      </c>
      <c r="AA23">
        <v>3.323534831901247</v>
      </c>
      <c r="AB23">
        <v>2.4325792973677238</v>
      </c>
      <c r="AC23">
        <v>2.2863056132041879</v>
      </c>
      <c r="AD23">
        <v>3.1362757880935161</v>
      </c>
    </row>
    <row r="24" spans="1:30" x14ac:dyDescent="0.2">
      <c r="A24">
        <v>1989</v>
      </c>
      <c r="B24">
        <v>16.976466391614846</v>
      </c>
      <c r="C24">
        <v>-0.31309360838515587</v>
      </c>
      <c r="D24">
        <v>12.682825155981483</v>
      </c>
      <c r="E24">
        <v>20.589912546987541</v>
      </c>
      <c r="F24">
        <v>21.229636534950895</v>
      </c>
      <c r="G24">
        <v>14.177972327759599</v>
      </c>
      <c r="H24">
        <v>72.120072448327306</v>
      </c>
      <c r="I24">
        <v>-2.1327551672698064E-2</v>
      </c>
      <c r="J24">
        <v>63.097677883528924</v>
      </c>
      <c r="K24">
        <v>68.482646915402768</v>
      </c>
      <c r="L24">
        <v>83.5944413479437</v>
      </c>
      <c r="M24">
        <v>76.490411874510457</v>
      </c>
      <c r="N24">
        <v>3.1341178493683448</v>
      </c>
      <c r="O24">
        <v>-9.8862150631655155E-2</v>
      </c>
      <c r="P24">
        <v>4.1190551141460379</v>
      </c>
      <c r="Q24">
        <v>3.466520485069478</v>
      </c>
      <c r="R24">
        <v>2.5321241604321956</v>
      </c>
      <c r="S24">
        <v>2.525872105884035</v>
      </c>
      <c r="T24">
        <v>2.1024479624306034</v>
      </c>
      <c r="U24">
        <v>2.1374088624904202</v>
      </c>
      <c r="V24">
        <v>4.1190551141460379</v>
      </c>
      <c r="W24">
        <v>3.466520485069478</v>
      </c>
      <c r="X24">
        <v>2.5321241604321951</v>
      </c>
      <c r="Y24">
        <f t="shared" si="0"/>
        <v>2.525872105884035</v>
      </c>
      <c r="Z24">
        <v>2.2848769299225871</v>
      </c>
      <c r="AA24">
        <v>2.9047749102030829</v>
      </c>
      <c r="AB24">
        <v>2.345505125562934</v>
      </c>
      <c r="AC24">
        <v>2.2847433541917388</v>
      </c>
      <c r="AD24">
        <v>2.8094602095398331</v>
      </c>
    </row>
    <row r="25" spans="1:30" x14ac:dyDescent="0.2">
      <c r="A25">
        <v>1990</v>
      </c>
      <c r="B25">
        <v>16.959277975713565</v>
      </c>
      <c r="C25">
        <v>-0.33028202428643638</v>
      </c>
      <c r="D25">
        <v>12.73094662266311</v>
      </c>
      <c r="E25">
        <v>19.568977012960111</v>
      </c>
      <c r="F25">
        <v>21.264774179353385</v>
      </c>
      <c r="G25">
        <v>15.002571046884441</v>
      </c>
      <c r="H25">
        <v>74.303428495016391</v>
      </c>
      <c r="I25">
        <v>2.1620284950163864</v>
      </c>
      <c r="J25">
        <v>66.921375582089325</v>
      </c>
      <c r="K25">
        <v>74.06555459425087</v>
      </c>
      <c r="L25">
        <v>83.355145740798292</v>
      </c>
      <c r="M25">
        <v>75.977525756237171</v>
      </c>
      <c r="N25">
        <v>3.0254265281338837</v>
      </c>
      <c r="O25">
        <v>-0.20755347186611628</v>
      </c>
      <c r="P25">
        <v>3.6181407454013006</v>
      </c>
      <c r="Q25">
        <v>3.4035884908413259</v>
      </c>
      <c r="R25">
        <v>2.7047134325524653</v>
      </c>
      <c r="S25">
        <v>2.5120097437541444</v>
      </c>
      <c r="T25">
        <v>2.0681207792207821</v>
      </c>
      <c r="U25">
        <v>2.0885148866556635</v>
      </c>
      <c r="V25">
        <v>3.6181407454013006</v>
      </c>
      <c r="W25">
        <v>3.4035884908413259</v>
      </c>
      <c r="X25">
        <v>2.7047134325524658</v>
      </c>
      <c r="Y25">
        <f t="shared" si="0"/>
        <v>2.512009743754144</v>
      </c>
      <c r="Z25">
        <v>2.2104990251138168</v>
      </c>
      <c r="AA25">
        <v>2.9343943888336081</v>
      </c>
      <c r="AB25">
        <v>2.0883329435396569</v>
      </c>
      <c r="AC25">
        <v>2.2230080754886381</v>
      </c>
      <c r="AD25">
        <v>3.1038142857950008</v>
      </c>
    </row>
    <row r="26" spans="1:30" x14ac:dyDescent="0.2">
      <c r="A26">
        <v>1991</v>
      </c>
      <c r="B26">
        <v>17.319519675339802</v>
      </c>
      <c r="C26">
        <v>2.9959675339799929E-2</v>
      </c>
      <c r="D26">
        <v>13.819554186845002</v>
      </c>
      <c r="E26">
        <v>20.419476093949754</v>
      </c>
      <c r="F26">
        <v>21.244243355285231</v>
      </c>
      <c r="G26">
        <v>14.492115017738399</v>
      </c>
      <c r="H26">
        <v>74.067799852545974</v>
      </c>
      <c r="I26">
        <v>1.9263998525459698</v>
      </c>
      <c r="J26">
        <v>62.759472425291527</v>
      </c>
      <c r="K26">
        <v>72.485128292627763</v>
      </c>
      <c r="L26">
        <v>86.387243301598403</v>
      </c>
      <c r="M26">
        <v>77.891456956824896</v>
      </c>
      <c r="N26">
        <v>3.1861359372115023</v>
      </c>
      <c r="O26">
        <v>-4.684406278849762E-2</v>
      </c>
      <c r="P26">
        <v>4.4268903494545908</v>
      </c>
      <c r="Q26">
        <v>3.1612266414239301</v>
      </c>
      <c r="R26">
        <v>2.6367335902044946</v>
      </c>
      <c r="S26">
        <v>2.628108123973103</v>
      </c>
      <c r="T26">
        <v>2.0835942458428134</v>
      </c>
      <c r="U26">
        <v>2.1121277132715348</v>
      </c>
      <c r="V26">
        <v>4.4268903494545917</v>
      </c>
      <c r="W26">
        <v>3.1612266414239301</v>
      </c>
      <c r="X26">
        <v>2.6367335902044946</v>
      </c>
      <c r="Y26">
        <f t="shared" si="0"/>
        <v>2.628108123973103</v>
      </c>
      <c r="Z26">
        <v>2.2379765302648509</v>
      </c>
      <c r="AA26">
        <v>3.0378854165367639</v>
      </c>
      <c r="AB26">
        <v>2.247759967912959</v>
      </c>
      <c r="AC26">
        <v>2.5217323158084768</v>
      </c>
      <c r="AD26">
        <v>3.0951863893424649</v>
      </c>
    </row>
    <row r="27" spans="1:30" x14ac:dyDescent="0.2">
      <c r="A27">
        <v>1992</v>
      </c>
      <c r="B27">
        <v>16.562296332144243</v>
      </c>
      <c r="C27">
        <v>-0.72726366785575891</v>
      </c>
      <c r="D27">
        <v>11.873125973543463</v>
      </c>
      <c r="E27">
        <v>20.955458956838353</v>
      </c>
      <c r="F27">
        <v>21.263355340293224</v>
      </c>
      <c r="G27">
        <v>13.192745839632277</v>
      </c>
      <c r="H27">
        <v>72.82743340634417</v>
      </c>
      <c r="I27">
        <v>0.68603340634416554</v>
      </c>
      <c r="J27">
        <v>68.853683678886327</v>
      </c>
      <c r="K27">
        <v>66.665742209918761</v>
      </c>
      <c r="L27">
        <v>82.992688187997686</v>
      </c>
      <c r="M27">
        <v>76.455121977582252</v>
      </c>
      <c r="N27">
        <v>3.2636033062409893</v>
      </c>
      <c r="O27">
        <v>3.0623306240989301E-2</v>
      </c>
      <c r="P27">
        <v>4.4606099799019088</v>
      </c>
      <c r="Q27">
        <v>3.8083237531254541</v>
      </c>
      <c r="R27">
        <v>2.7023874348131605</v>
      </c>
      <c r="S27">
        <v>2.1990305449082244</v>
      </c>
      <c r="T27">
        <v>2.1181189973986712</v>
      </c>
      <c r="U27">
        <v>2.1525247106477394</v>
      </c>
      <c r="V27">
        <v>4.4606099799019088</v>
      </c>
      <c r="W27">
        <v>3.8083237531254555</v>
      </c>
      <c r="X27">
        <v>2.7023874348131605</v>
      </c>
      <c r="Y27">
        <f t="shared" si="0"/>
        <v>2.1990305449082235</v>
      </c>
      <c r="Z27">
        <v>1.89127458649112</v>
      </c>
      <c r="AA27">
        <v>2.554809501436484</v>
      </c>
      <c r="AB27">
        <v>1.930183596085665</v>
      </c>
      <c r="AC27">
        <v>2.18910450265912</v>
      </c>
      <c r="AD27">
        <v>2.4297805378687309</v>
      </c>
    </row>
    <row r="28" spans="1:30" x14ac:dyDescent="0.2">
      <c r="A28">
        <v>1993</v>
      </c>
      <c r="B28">
        <v>17.032742715856354</v>
      </c>
      <c r="C28">
        <v>-0.25681728414364713</v>
      </c>
      <c r="D28">
        <v>12.663013884224144</v>
      </c>
      <c r="E28">
        <v>20.448050233436216</v>
      </c>
      <c r="F28">
        <v>21.396724817732366</v>
      </c>
      <c r="G28">
        <v>14.437339423128559</v>
      </c>
      <c r="H28">
        <v>73.825976596431147</v>
      </c>
      <c r="I28">
        <v>1.6845765964311425</v>
      </c>
      <c r="J28">
        <v>67.105641232635108</v>
      </c>
      <c r="K28">
        <v>69.944076875663683</v>
      </c>
      <c r="L28">
        <v>84.628850581856199</v>
      </c>
      <c r="M28">
        <v>76.657783465151624</v>
      </c>
      <c r="N28">
        <v>3.240900421933957</v>
      </c>
      <c r="O28">
        <v>7.9204219339570336E-3</v>
      </c>
      <c r="P28">
        <v>4.3821400916304745</v>
      </c>
      <c r="Q28">
        <v>3.6483946722345415</v>
      </c>
      <c r="R28">
        <v>2.6980267166429166</v>
      </c>
      <c r="S28">
        <v>2.3719359050963491</v>
      </c>
      <c r="T28">
        <v>2.0868278786058312</v>
      </c>
      <c r="U28">
        <v>2.1156555498093716</v>
      </c>
      <c r="V28">
        <v>4.3821400916304745</v>
      </c>
      <c r="W28">
        <v>3.6483946722345415</v>
      </c>
      <c r="X28">
        <v>2.6980267166429166</v>
      </c>
      <c r="Y28">
        <f t="shared" si="0"/>
        <v>2.3719359050963487</v>
      </c>
      <c r="Z28">
        <v>2.0112624870264089</v>
      </c>
      <c r="AA28">
        <v>2.6715967161452849</v>
      </c>
      <c r="AB28">
        <v>2.128004939020518</v>
      </c>
      <c r="AC28">
        <v>2.253449283178028</v>
      </c>
      <c r="AD28">
        <v>2.795366100111504</v>
      </c>
    </row>
    <row r="29" spans="1:30" x14ac:dyDescent="0.2">
      <c r="A29">
        <v>1994</v>
      </c>
      <c r="B29">
        <v>17.5320300621838</v>
      </c>
      <c r="C29">
        <v>0.24247006218379852</v>
      </c>
      <c r="D29">
        <v>13.615946121917204</v>
      </c>
      <c r="E29">
        <v>21.219423765222256</v>
      </c>
      <c r="F29">
        <v>21.506322893495302</v>
      </c>
      <c r="G29">
        <v>14.507543738606582</v>
      </c>
      <c r="H29">
        <v>72.311600142281947</v>
      </c>
      <c r="I29">
        <v>0.17020014228194214</v>
      </c>
      <c r="J29">
        <v>62.422389729957061</v>
      </c>
      <c r="K29">
        <v>70.693390631909281</v>
      </c>
      <c r="L29">
        <v>83.672300362960996</v>
      </c>
      <c r="M29">
        <v>75.537157037739348</v>
      </c>
      <c r="N29">
        <v>3.3343453043526154</v>
      </c>
      <c r="O29">
        <v>0.10136530435261548</v>
      </c>
      <c r="P29">
        <v>4.3361153534367967</v>
      </c>
      <c r="Q29">
        <v>3.5698155340552504</v>
      </c>
      <c r="R29">
        <v>2.8299131458468918</v>
      </c>
      <c r="S29">
        <v>2.7584602133897094</v>
      </c>
      <c r="T29">
        <v>2.1266774713839967</v>
      </c>
      <c r="U29">
        <v>2.1651339894740222</v>
      </c>
      <c r="V29">
        <v>4.3361153534367975</v>
      </c>
      <c r="W29">
        <v>3.5698155340552504</v>
      </c>
      <c r="X29">
        <v>2.8299131458468922</v>
      </c>
      <c r="Y29">
        <f t="shared" si="0"/>
        <v>2.7584602133897094</v>
      </c>
      <c r="Z29">
        <v>2.5394664303180972</v>
      </c>
      <c r="AA29">
        <v>3.3202297671824161</v>
      </c>
      <c r="AB29">
        <v>2.5015615039017911</v>
      </c>
      <c r="AC29">
        <v>2.2169871064979318</v>
      </c>
      <c r="AD29">
        <v>3.2140562590483088</v>
      </c>
    </row>
    <row r="30" spans="1:30" x14ac:dyDescent="0.2">
      <c r="A30">
        <v>1995</v>
      </c>
      <c r="B30">
        <v>17.3624289659626</v>
      </c>
      <c r="C30">
        <v>7.2868965962598509E-2</v>
      </c>
      <c r="D30">
        <v>13.178758819716176</v>
      </c>
      <c r="E30">
        <v>21.112385774897756</v>
      </c>
      <c r="F30">
        <v>21.111106002515601</v>
      </c>
      <c r="G30">
        <v>15.051553067773677</v>
      </c>
      <c r="H30">
        <v>72.817704566223796</v>
      </c>
      <c r="I30">
        <v>0.67630456622379143</v>
      </c>
      <c r="J30">
        <v>63.368159928209352</v>
      </c>
      <c r="K30">
        <v>69.66869354016481</v>
      </c>
      <c r="L30">
        <v>84.935229608075744</v>
      </c>
      <c r="M30">
        <v>76.858151852250487</v>
      </c>
      <c r="N30">
        <v>3.1312935808298787</v>
      </c>
      <c r="O30">
        <v>-0.10168641917012122</v>
      </c>
      <c r="P30">
        <v>4.3267684620781548</v>
      </c>
      <c r="Q30">
        <v>3.340615673367636</v>
      </c>
      <c r="R30">
        <v>2.6514032176817786</v>
      </c>
      <c r="S30">
        <v>2.3672197363984866</v>
      </c>
      <c r="T30">
        <v>2.0809063077787076</v>
      </c>
      <c r="U30">
        <v>2.1178737296276093</v>
      </c>
      <c r="V30">
        <v>4.3267684620781548</v>
      </c>
      <c r="W30">
        <v>3.340615673367636</v>
      </c>
      <c r="X30">
        <v>2.6514032176817786</v>
      </c>
      <c r="Y30">
        <f t="shared" si="0"/>
        <v>2.3672197363984866</v>
      </c>
      <c r="Z30">
        <v>2.082902231036035</v>
      </c>
      <c r="AA30">
        <v>2.8210022403212491</v>
      </c>
      <c r="AB30">
        <v>2.308630114930625</v>
      </c>
      <c r="AC30">
        <v>2.0720695293114928</v>
      </c>
      <c r="AD30">
        <v>2.5514945663930311</v>
      </c>
    </row>
    <row r="31" spans="1:30" x14ac:dyDescent="0.2">
      <c r="A31">
        <v>1996</v>
      </c>
      <c r="B31">
        <v>17.317799061208149</v>
      </c>
      <c r="C31">
        <v>2.823906120814712E-2</v>
      </c>
      <c r="D31">
        <v>13.355659177647402</v>
      </c>
      <c r="E31">
        <v>20.392933858657848</v>
      </c>
      <c r="F31">
        <v>21.170342294303737</v>
      </c>
      <c r="G31">
        <v>15.161460002781212</v>
      </c>
      <c r="H31">
        <v>72.041778928142563</v>
      </c>
      <c r="I31">
        <v>-9.9621071857441734E-2</v>
      </c>
      <c r="J31">
        <v>62.694913049454271</v>
      </c>
      <c r="K31">
        <v>70.336110351628278</v>
      </c>
      <c r="L31">
        <v>82.868838352792849</v>
      </c>
      <c r="M31">
        <v>75.321558770532619</v>
      </c>
      <c r="N31">
        <v>3.138712649579781</v>
      </c>
      <c r="O31">
        <v>-9.4267350420218943E-2</v>
      </c>
      <c r="P31">
        <v>4.1266365269141962</v>
      </c>
      <c r="Q31">
        <v>3.3362101743762453</v>
      </c>
      <c r="R31">
        <v>2.7654904818954322</v>
      </c>
      <c r="S31">
        <v>2.4734904366746853</v>
      </c>
      <c r="T31">
        <v>2.0632647922508598</v>
      </c>
      <c r="U31">
        <v>2.1023941750326705</v>
      </c>
      <c r="V31">
        <v>4.1266365269141962</v>
      </c>
      <c r="W31">
        <v>3.3362101743762453</v>
      </c>
      <c r="X31">
        <v>2.7654904818954322</v>
      </c>
      <c r="Y31">
        <f t="shared" si="0"/>
        <v>2.4734904366746853</v>
      </c>
      <c r="Z31">
        <v>2.138465069776045</v>
      </c>
      <c r="AA31">
        <v>3.1188727193931838</v>
      </c>
      <c r="AB31">
        <v>2.3331412134821088</v>
      </c>
      <c r="AC31">
        <v>2.063360771300629</v>
      </c>
      <c r="AD31">
        <v>2.7136124094214589</v>
      </c>
    </row>
    <row r="32" spans="1:30" x14ac:dyDescent="0.2">
      <c r="A32">
        <v>1997</v>
      </c>
      <c r="B32">
        <v>17.037248985042506</v>
      </c>
      <c r="C32">
        <v>-0.25231101495749542</v>
      </c>
      <c r="D32">
        <v>12.709577094631234</v>
      </c>
      <c r="E32">
        <v>20.259798676994759</v>
      </c>
      <c r="F32">
        <v>20.668957130808941</v>
      </c>
      <c r="G32">
        <v>15.281447897294285</v>
      </c>
      <c r="H32">
        <v>71.313895835389715</v>
      </c>
      <c r="I32">
        <v>-0.82750416461028919</v>
      </c>
      <c r="J32">
        <v>63.518093804160671</v>
      </c>
      <c r="K32">
        <v>67.592541366814132</v>
      </c>
      <c r="L32">
        <v>83.48962420623343</v>
      </c>
      <c r="M32">
        <v>73.60969828135481</v>
      </c>
      <c r="N32">
        <v>3.1037070744304041</v>
      </c>
      <c r="O32">
        <v>-0.12927292556959591</v>
      </c>
      <c r="P32">
        <v>4.1001382021258976</v>
      </c>
      <c r="Q32">
        <v>3.3918896439657331</v>
      </c>
      <c r="R32">
        <v>2.7507641634458948</v>
      </c>
      <c r="S32">
        <v>2.3105799966613265</v>
      </c>
      <c r="T32">
        <v>2.0771841665036317</v>
      </c>
      <c r="U32">
        <v>2.1195571239622764</v>
      </c>
      <c r="V32">
        <v>4.1001382021258976</v>
      </c>
      <c r="W32">
        <v>3.3918896439657331</v>
      </c>
      <c r="X32">
        <v>2.7507641634458948</v>
      </c>
      <c r="Y32">
        <f t="shared" si="0"/>
        <v>2.310579996661327</v>
      </c>
      <c r="Z32">
        <v>2.0320534919419728</v>
      </c>
      <c r="AA32">
        <v>2.6985285155272569</v>
      </c>
      <c r="AB32">
        <v>2.0551849286600521</v>
      </c>
      <c r="AC32">
        <v>2.2530575860367561</v>
      </c>
      <c r="AD32">
        <v>2.5140754611405951</v>
      </c>
    </row>
    <row r="33" spans="1:30" x14ac:dyDescent="0.2">
      <c r="A33">
        <v>1998</v>
      </c>
      <c r="B33">
        <v>17.953810864822621</v>
      </c>
      <c r="C33">
        <v>0.66425086482261975</v>
      </c>
      <c r="D33">
        <v>14.10114116653217</v>
      </c>
      <c r="E33">
        <v>21.106039690780101</v>
      </c>
      <c r="F33">
        <v>21.559551355251713</v>
      </c>
      <c r="G33">
        <v>15.758033669669448</v>
      </c>
      <c r="H33">
        <v>71.274736138295978</v>
      </c>
      <c r="I33">
        <v>-0.86666386170402632</v>
      </c>
      <c r="J33">
        <v>59.44787565470331</v>
      </c>
      <c r="K33">
        <v>71.793052982659702</v>
      </c>
      <c r="L33">
        <v>82.841721896782474</v>
      </c>
      <c r="M33">
        <v>73.913854567709024</v>
      </c>
      <c r="N33">
        <v>3.1146387658631047</v>
      </c>
      <c r="O33">
        <v>-0.11834123413689523</v>
      </c>
      <c r="P33">
        <v>4.0753703856662282</v>
      </c>
      <c r="Q33">
        <v>3.0625424835542412</v>
      </c>
      <c r="R33">
        <v>2.8849809278374372</v>
      </c>
      <c r="S33">
        <v>2.5680479266163858</v>
      </c>
      <c r="T33">
        <v>2.1344136257914545</v>
      </c>
      <c r="U33">
        <v>2.1752752556115471</v>
      </c>
      <c r="V33">
        <v>4.0753703856662282</v>
      </c>
      <c r="W33">
        <v>3.0625424835542412</v>
      </c>
      <c r="X33">
        <v>2.8849809278374372</v>
      </c>
      <c r="Y33">
        <f t="shared" si="0"/>
        <v>2.5680479266163858</v>
      </c>
      <c r="Z33">
        <v>2.4420657945118491</v>
      </c>
      <c r="AA33">
        <v>2.9995022881038689</v>
      </c>
      <c r="AB33">
        <v>2.1693755852279799</v>
      </c>
      <c r="AC33">
        <v>2.3143521267680951</v>
      </c>
      <c r="AD33">
        <v>2.9149438384701361</v>
      </c>
    </row>
    <row r="34" spans="1:30" x14ac:dyDescent="0.2">
      <c r="A34">
        <v>1999</v>
      </c>
      <c r="B34">
        <v>17.922134505030893</v>
      </c>
      <c r="C34">
        <v>0.63257450503089174</v>
      </c>
      <c r="D34">
        <v>15.075970990630651</v>
      </c>
      <c r="E34">
        <v>21.203406611322421</v>
      </c>
      <c r="F34">
        <v>21.358848960087563</v>
      </c>
      <c r="G34">
        <v>14.761129085837862</v>
      </c>
      <c r="H34">
        <v>71.906861680412447</v>
      </c>
      <c r="I34">
        <v>-0.234538319587557</v>
      </c>
      <c r="J34">
        <v>57.720787788898562</v>
      </c>
      <c r="K34">
        <v>71.349664793436517</v>
      </c>
      <c r="L34">
        <v>84.698708183696638</v>
      </c>
      <c r="M34">
        <v>76.646162247794038</v>
      </c>
      <c r="N34">
        <v>3.1431968641467294</v>
      </c>
      <c r="O34">
        <v>-8.9783135853270579E-2</v>
      </c>
      <c r="P34">
        <v>4.0476862262022646</v>
      </c>
      <c r="Q34">
        <v>3.3780522358091076</v>
      </c>
      <c r="R34">
        <v>2.7530593971847122</v>
      </c>
      <c r="S34">
        <v>2.5107268520239385</v>
      </c>
      <c r="T34">
        <v>2.0901010453758229</v>
      </c>
      <c r="U34">
        <v>2.1364300646013392</v>
      </c>
      <c r="V34">
        <v>4.0476862262022646</v>
      </c>
      <c r="W34">
        <v>3.3780522358091076</v>
      </c>
      <c r="X34">
        <v>2.7530593971847117</v>
      </c>
      <c r="Y34">
        <f t="shared" si="0"/>
        <v>2.5107268520239385</v>
      </c>
      <c r="Z34">
        <v>2.2437319832029998</v>
      </c>
      <c r="AA34">
        <v>3.1249468790254822</v>
      </c>
      <c r="AB34">
        <v>2.3268106666251209</v>
      </c>
      <c r="AC34">
        <v>2.1492713078669712</v>
      </c>
      <c r="AD34">
        <v>2.7088734233991181</v>
      </c>
    </row>
    <row r="35" spans="1:30" x14ac:dyDescent="0.2">
      <c r="A35">
        <v>2000</v>
      </c>
      <c r="B35">
        <v>17.294592304715074</v>
      </c>
      <c r="C35">
        <v>5.0323047150726552E-3</v>
      </c>
      <c r="D35">
        <v>13.085599442248801</v>
      </c>
      <c r="E35">
        <v>20.249372143863496</v>
      </c>
      <c r="F35">
        <v>21.461430302793644</v>
      </c>
      <c r="G35">
        <v>15.1397948813678</v>
      </c>
      <c r="H35">
        <v>73.006216756197659</v>
      </c>
      <c r="I35">
        <v>0.86481675619765497</v>
      </c>
      <c r="J35">
        <v>62.737026432667413</v>
      </c>
      <c r="K35">
        <v>74.332748525377042</v>
      </c>
      <c r="L35">
        <v>82.794994776405787</v>
      </c>
      <c r="M35">
        <v>75.150501763562971</v>
      </c>
      <c r="N35">
        <v>3.0373664192730345</v>
      </c>
      <c r="O35">
        <v>-0.19561358072696544</v>
      </c>
      <c r="P35">
        <v>3.6355471190127604</v>
      </c>
      <c r="Q35">
        <v>3.3905598494234064</v>
      </c>
      <c r="R35">
        <v>2.7745537667061568</v>
      </c>
      <c r="S35">
        <v>2.4764991467199029</v>
      </c>
      <c r="T35">
        <v>2.0271220164660475</v>
      </c>
      <c r="U35">
        <v>2.0588428400582068</v>
      </c>
      <c r="V35">
        <v>3.6355471190127604</v>
      </c>
      <c r="W35">
        <v>3.3905598494234064</v>
      </c>
      <c r="X35">
        <v>2.7745537667061568</v>
      </c>
      <c r="Y35">
        <f t="shared" si="0"/>
        <v>2.4764991467199025</v>
      </c>
      <c r="Z35">
        <v>2.2564847493397959</v>
      </c>
      <c r="AA35">
        <v>2.9445353605674649</v>
      </c>
      <c r="AB35">
        <v>2.2431846355783001</v>
      </c>
      <c r="AC35">
        <v>2.3061096802053789</v>
      </c>
      <c r="AD35">
        <v>2.632181307908573</v>
      </c>
    </row>
    <row r="36" spans="1:30" x14ac:dyDescent="0.2">
      <c r="A36">
        <v>2001</v>
      </c>
      <c r="B36">
        <v>17.603672046923606</v>
      </c>
      <c r="C36">
        <v>0.31411204692360428</v>
      </c>
      <c r="D36">
        <v>13.984732661642052</v>
      </c>
      <c r="E36">
        <v>20.438124968613881</v>
      </c>
      <c r="F36">
        <v>21.817899432841269</v>
      </c>
      <c r="G36">
        <v>14.875242496337147</v>
      </c>
      <c r="H36">
        <v>72.391052310080937</v>
      </c>
      <c r="I36">
        <v>0.24965231008093269</v>
      </c>
      <c r="J36">
        <v>61.60553792702234</v>
      </c>
      <c r="K36">
        <v>71.460799434344807</v>
      </c>
      <c r="L36">
        <v>82.623842405976532</v>
      </c>
      <c r="M36">
        <v>76.817418992263754</v>
      </c>
      <c r="N36">
        <v>3.1020370797124883</v>
      </c>
      <c r="O36">
        <v>-0.13094292028751164</v>
      </c>
      <c r="P36">
        <v>3.8987831764017953</v>
      </c>
      <c r="Q36">
        <v>3.5535112113595657</v>
      </c>
      <c r="R36">
        <v>2.5340233638765906</v>
      </c>
      <c r="S36">
        <v>2.5369804882743452</v>
      </c>
      <c r="T36">
        <v>2.0481882457968084</v>
      </c>
      <c r="U36">
        <v>2.0874268481154448</v>
      </c>
      <c r="V36">
        <v>3.8987831764017962</v>
      </c>
      <c r="W36">
        <v>3.5535112113595657</v>
      </c>
      <c r="X36">
        <v>2.534023363876591</v>
      </c>
      <c r="Y36">
        <f t="shared" si="0"/>
        <v>2.5369804882743452</v>
      </c>
      <c r="Z36">
        <v>2.3479653075057669</v>
      </c>
      <c r="AA36">
        <v>3.0307821345491379</v>
      </c>
      <c r="AB36">
        <v>2.3127604211174582</v>
      </c>
      <c r="AC36">
        <v>2.2935439864732818</v>
      </c>
      <c r="AD36">
        <v>2.699850591726082</v>
      </c>
    </row>
    <row r="37" spans="1:30" x14ac:dyDescent="0.2">
      <c r="A37">
        <v>2002</v>
      </c>
      <c r="B37">
        <v>17.602080685716587</v>
      </c>
      <c r="C37">
        <v>0.31252068571658498</v>
      </c>
      <c r="D37">
        <v>14.023630287956824</v>
      </c>
      <c r="E37">
        <v>20.735144230424329</v>
      </c>
      <c r="F37">
        <v>21.045008110904682</v>
      </c>
      <c r="G37">
        <v>15.315317278543827</v>
      </c>
      <c r="H37">
        <v>71.772863516161152</v>
      </c>
      <c r="I37">
        <v>-0.36853648383885229</v>
      </c>
      <c r="J37">
        <v>63.495126536942827</v>
      </c>
      <c r="K37">
        <v>70.875393400377419</v>
      </c>
      <c r="L37">
        <v>82.534351484697751</v>
      </c>
      <c r="M37">
        <v>73.204685450035498</v>
      </c>
      <c r="N37">
        <v>3.147517223003014</v>
      </c>
      <c r="O37">
        <v>-8.5462776996986012E-2</v>
      </c>
      <c r="P37">
        <v>3.9297722817728213</v>
      </c>
      <c r="Q37">
        <v>3.4477808101731329</v>
      </c>
      <c r="R37">
        <v>2.8462016255763958</v>
      </c>
      <c r="S37">
        <v>2.4847556743068364</v>
      </c>
      <c r="T37">
        <v>2.0848253294876899</v>
      </c>
      <c r="U37">
        <v>2.1273586980739214</v>
      </c>
      <c r="V37">
        <v>3.9297722817728209</v>
      </c>
      <c r="W37">
        <v>3.4477808101731329</v>
      </c>
      <c r="X37">
        <v>2.8462016255763958</v>
      </c>
      <c r="Y37">
        <f t="shared" si="0"/>
        <v>2.4847556743068364</v>
      </c>
      <c r="Z37">
        <v>2.3029022506204839</v>
      </c>
      <c r="AA37">
        <v>2.9997413891736309</v>
      </c>
      <c r="AB37">
        <v>2.1763787507549419</v>
      </c>
      <c r="AC37">
        <v>2.3316238953013162</v>
      </c>
      <c r="AD37">
        <v>2.6131320856838092</v>
      </c>
    </row>
    <row r="38" spans="1:30" x14ac:dyDescent="0.2">
      <c r="A38">
        <v>2003</v>
      </c>
      <c r="B38">
        <v>17.899536655125697</v>
      </c>
      <c r="C38">
        <v>0.60997665512569554</v>
      </c>
      <c r="D38">
        <v>13.63945583786878</v>
      </c>
      <c r="E38">
        <v>21.117529057477192</v>
      </c>
      <c r="F38">
        <v>22.066576175118531</v>
      </c>
      <c r="G38">
        <v>15.481470839984173</v>
      </c>
      <c r="H38">
        <v>70.760407948216169</v>
      </c>
      <c r="I38">
        <v>-1.380992051783835</v>
      </c>
      <c r="J38">
        <v>63.090509896607344</v>
      </c>
      <c r="K38">
        <v>68.816213114289866</v>
      </c>
      <c r="L38">
        <v>80.775373385703233</v>
      </c>
      <c r="M38">
        <v>73.317442233152548</v>
      </c>
      <c r="N38">
        <v>3.2541511449561424</v>
      </c>
      <c r="O38">
        <v>2.1171144956142474E-2</v>
      </c>
      <c r="P38">
        <v>4.1741112322103078</v>
      </c>
      <c r="Q38">
        <v>3.5694081293185982</v>
      </c>
      <c r="R38">
        <v>2.9012156981667281</v>
      </c>
      <c r="S38">
        <v>2.4875380148458479</v>
      </c>
      <c r="T38">
        <v>2.1051256945058392</v>
      </c>
      <c r="U38">
        <v>2.1517242759556554</v>
      </c>
      <c r="V38">
        <v>4.1741112322103087</v>
      </c>
      <c r="W38">
        <v>3.5694081293185982</v>
      </c>
      <c r="X38">
        <v>2.9012156981667276</v>
      </c>
      <c r="Y38">
        <f t="shared" si="0"/>
        <v>2.4875380148458479</v>
      </c>
      <c r="Z38">
        <v>2.2304862595806099</v>
      </c>
      <c r="AA38">
        <v>2.922687762446778</v>
      </c>
      <c r="AB38">
        <v>2.1430874467719399</v>
      </c>
      <c r="AC38">
        <v>2.3592934058415538</v>
      </c>
      <c r="AD38">
        <v>2.782135199588359</v>
      </c>
    </row>
    <row r="39" spans="1:30" x14ac:dyDescent="0.2">
      <c r="A39">
        <v>2004</v>
      </c>
      <c r="B39">
        <v>17.435762776709783</v>
      </c>
      <c r="C39">
        <v>0.14620277670978155</v>
      </c>
      <c r="D39">
        <v>14.115419978439155</v>
      </c>
      <c r="E39">
        <v>20.308324495137107</v>
      </c>
      <c r="F39">
        <v>21.60072365407737</v>
      </c>
      <c r="G39">
        <v>14.47718990043461</v>
      </c>
      <c r="H39">
        <v>70.351350112571765</v>
      </c>
      <c r="I39">
        <v>-1.7900498874282391</v>
      </c>
      <c r="J39">
        <v>59.679196476122591</v>
      </c>
      <c r="K39">
        <v>72.1188594847724</v>
      </c>
      <c r="L39">
        <v>80.414949710714154</v>
      </c>
      <c r="M39">
        <v>72.151276546012525</v>
      </c>
      <c r="N39">
        <v>3.206875031823599</v>
      </c>
      <c r="O39">
        <v>-2.6104968176400956E-2</v>
      </c>
      <c r="P39">
        <v>4.0499463582647461</v>
      </c>
      <c r="Q39">
        <v>3.5781334169591927</v>
      </c>
      <c r="R39">
        <v>2.7702358783251286</v>
      </c>
      <c r="S39">
        <v>2.5557408408631623</v>
      </c>
      <c r="T39">
        <v>2.1043564306342719</v>
      </c>
      <c r="U39">
        <v>2.1498568520592731</v>
      </c>
      <c r="V39">
        <v>4.0499463582647461</v>
      </c>
      <c r="W39">
        <v>3.5781334169591927</v>
      </c>
      <c r="X39">
        <v>2.7702358783251286</v>
      </c>
      <c r="Y39">
        <f t="shared" si="0"/>
        <v>2.5557408408631623</v>
      </c>
      <c r="Z39">
        <v>2.3384569198314309</v>
      </c>
      <c r="AA39">
        <v>2.9397332487382819</v>
      </c>
      <c r="AB39">
        <v>2.2993935378942369</v>
      </c>
      <c r="AC39">
        <v>2.470051598903392</v>
      </c>
      <c r="AD39">
        <v>2.731068898948469</v>
      </c>
    </row>
    <row r="40" spans="1:30" x14ac:dyDescent="0.2">
      <c r="A40">
        <v>2005</v>
      </c>
      <c r="B40">
        <v>18.200955909883763</v>
      </c>
      <c r="C40">
        <v>0.91139590988376185</v>
      </c>
      <c r="D40">
        <v>14.010036788131567</v>
      </c>
      <c r="E40">
        <v>21.688671136044949</v>
      </c>
      <c r="F40">
        <v>22.136529604935625</v>
      </c>
      <c r="G40">
        <v>15.607503852523683</v>
      </c>
      <c r="H40">
        <v>67.686981921177107</v>
      </c>
      <c r="I40">
        <v>-4.4544180788228971</v>
      </c>
      <c r="J40">
        <v>60.261607529579919</v>
      </c>
      <c r="K40">
        <v>62.307513092332691</v>
      </c>
      <c r="L40">
        <v>78.215379888159944</v>
      </c>
      <c r="M40">
        <v>72.884378065498822</v>
      </c>
      <c r="N40">
        <v>3.4433284827286768</v>
      </c>
      <c r="O40">
        <v>0.21034848272867679</v>
      </c>
      <c r="P40">
        <v>4.4371584073111965</v>
      </c>
      <c r="Q40">
        <v>3.7226749506249144</v>
      </c>
      <c r="R40">
        <v>2.9665355140520782</v>
      </c>
      <c r="S40">
        <v>2.7549783549031361</v>
      </c>
      <c r="T40">
        <v>2.1979843757446855</v>
      </c>
      <c r="U40">
        <v>2.2633623130462959</v>
      </c>
      <c r="V40">
        <v>4.4371584073111974</v>
      </c>
      <c r="W40">
        <v>3.7226749506249144</v>
      </c>
      <c r="X40">
        <v>2.9665355140520782</v>
      </c>
      <c r="Y40">
        <f t="shared" si="0"/>
        <v>2.7549783549031366</v>
      </c>
      <c r="Z40">
        <v>2.879397347003223</v>
      </c>
      <c r="AA40">
        <v>2.9790618755503271</v>
      </c>
      <c r="AB40">
        <v>2.3306228132730511</v>
      </c>
      <c r="AC40">
        <v>2.5635587023852038</v>
      </c>
      <c r="AD40">
        <v>3.022251036303877</v>
      </c>
    </row>
    <row r="41" spans="1:30" x14ac:dyDescent="0.2">
      <c r="A41">
        <v>2006</v>
      </c>
      <c r="B41">
        <v>18.221412073945661</v>
      </c>
      <c r="C41">
        <v>0.9318520739456595</v>
      </c>
      <c r="D41">
        <v>15.067889297645909</v>
      </c>
      <c r="E41">
        <v>21.006810180815215</v>
      </c>
      <c r="F41">
        <v>22.054389505481524</v>
      </c>
      <c r="G41">
        <v>15.573994607092649</v>
      </c>
      <c r="H41">
        <v>69.75402817140143</v>
      </c>
      <c r="I41">
        <v>-2.3873718285985746</v>
      </c>
      <c r="J41">
        <v>59.985128972550889</v>
      </c>
      <c r="K41">
        <v>69.068467882828401</v>
      </c>
      <c r="L41">
        <v>79.75242671071166</v>
      </c>
      <c r="M41">
        <v>73.055264978972815</v>
      </c>
      <c r="N41">
        <v>3.4917058330314994</v>
      </c>
      <c r="O41">
        <v>0.25872583303149943</v>
      </c>
      <c r="P41">
        <v>4.4230505000332538</v>
      </c>
      <c r="Q41">
        <v>3.9736350719657012</v>
      </c>
      <c r="R41">
        <v>2.924752601121785</v>
      </c>
      <c r="S41">
        <v>2.7880451741530918</v>
      </c>
      <c r="T41">
        <v>2.2002247676267759</v>
      </c>
      <c r="U41">
        <v>2.2516576910571335</v>
      </c>
      <c r="V41">
        <v>4.4230505000332538</v>
      </c>
      <c r="W41">
        <v>3.9736350719657012</v>
      </c>
      <c r="X41">
        <v>2.924752601121785</v>
      </c>
      <c r="Y41">
        <f t="shared" si="0"/>
        <v>2.7880451741530918</v>
      </c>
      <c r="Z41">
        <v>2.8525702253189822</v>
      </c>
      <c r="AA41">
        <v>3.0292153917551641</v>
      </c>
      <c r="AB41">
        <v>2.3778001003360552</v>
      </c>
      <c r="AC41">
        <v>2.6594345619992148</v>
      </c>
      <c r="AD41">
        <v>3.0212055913560429</v>
      </c>
    </row>
    <row r="42" spans="1:30" x14ac:dyDescent="0.2">
      <c r="A42">
        <v>2007</v>
      </c>
      <c r="B42">
        <v>17.552203324611366</v>
      </c>
      <c r="C42">
        <v>0.26264332461136419</v>
      </c>
      <c r="D42">
        <v>13.702859659390967</v>
      </c>
      <c r="E42">
        <v>20.518437027398353</v>
      </c>
      <c r="F42">
        <v>21.558634668537845</v>
      </c>
      <c r="G42">
        <v>15.161347767468399</v>
      </c>
      <c r="H42">
        <v>72.100957364937656</v>
      </c>
      <c r="I42">
        <v>-4.0442635062348131E-2</v>
      </c>
      <c r="J42">
        <v>60.733393708774862</v>
      </c>
      <c r="K42">
        <v>72.009722102485128</v>
      </c>
      <c r="L42">
        <v>83.162526377290334</v>
      </c>
      <c r="M42">
        <v>75.167992010641015</v>
      </c>
      <c r="N42">
        <v>3.1466021094621861</v>
      </c>
      <c r="O42">
        <v>-8.6377890537813862E-2</v>
      </c>
      <c r="P42">
        <v>4.068814120542271</v>
      </c>
      <c r="Q42">
        <v>3.5773943190921571</v>
      </c>
      <c r="R42">
        <v>2.558773642529832</v>
      </c>
      <c r="S42">
        <v>2.5165141017365871</v>
      </c>
      <c r="T42">
        <v>2.1094302517223698</v>
      </c>
      <c r="U42">
        <v>2.1460276412078505</v>
      </c>
      <c r="V42">
        <v>4.0688141205422701</v>
      </c>
      <c r="W42">
        <v>3.5773943190921571</v>
      </c>
      <c r="X42">
        <v>2.558773642529832</v>
      </c>
      <c r="Y42">
        <f t="shared" si="0"/>
        <v>2.5165141017365871</v>
      </c>
      <c r="Z42">
        <v>2.4412821526609658</v>
      </c>
      <c r="AA42">
        <v>2.8745663892309699</v>
      </c>
      <c r="AB42">
        <v>2.212559189610972</v>
      </c>
      <c r="AC42">
        <v>2.6059879933515608</v>
      </c>
      <c r="AD42">
        <v>2.448174783828466</v>
      </c>
    </row>
    <row r="43" spans="1:30" x14ac:dyDescent="0.2">
      <c r="A43">
        <v>2008</v>
      </c>
      <c r="B43">
        <v>17.462146408703784</v>
      </c>
      <c r="C43">
        <v>0.17258640870378272</v>
      </c>
      <c r="D43">
        <v>13.025185384409486</v>
      </c>
      <c r="E43">
        <v>20.74908405104738</v>
      </c>
      <c r="F43">
        <v>21.656014849491946</v>
      </c>
      <c r="G43">
        <v>15.019500286077852</v>
      </c>
      <c r="H43">
        <v>71.305720474572951</v>
      </c>
      <c r="I43">
        <v>-0.8356795254270537</v>
      </c>
      <c r="J43">
        <v>64.052297102580198</v>
      </c>
      <c r="K43">
        <v>69.139241810007391</v>
      </c>
      <c r="L43">
        <v>80.722588878840952</v>
      </c>
      <c r="M43">
        <v>74.018721248811815</v>
      </c>
      <c r="N43">
        <v>3.0897749827347383</v>
      </c>
      <c r="O43">
        <v>-0.14320501726526169</v>
      </c>
      <c r="P43">
        <v>3.9223541077502988</v>
      </c>
      <c r="Q43">
        <v>3.2792193248649895</v>
      </c>
      <c r="R43">
        <v>2.881636425661191</v>
      </c>
      <c r="S43">
        <v>2.4302503618499762</v>
      </c>
      <c r="T43">
        <v>2.0687492578242428</v>
      </c>
      <c r="U43">
        <v>2.10995694587066</v>
      </c>
      <c r="V43">
        <v>3.9223541077502988</v>
      </c>
      <c r="W43">
        <v>3.2792193248649903</v>
      </c>
      <c r="X43">
        <v>2.8816364256611924</v>
      </c>
      <c r="Y43">
        <f t="shared" si="0"/>
        <v>2.4302503618499762</v>
      </c>
      <c r="Z43">
        <v>2.3657664898133599</v>
      </c>
      <c r="AA43">
        <v>2.808988379465664</v>
      </c>
      <c r="AB43">
        <v>2.2417317994908079</v>
      </c>
      <c r="AC43">
        <v>2.4847724115484171</v>
      </c>
      <c r="AD43">
        <v>2.2499927289316339</v>
      </c>
    </row>
    <row r="44" spans="1:30" x14ac:dyDescent="0.2">
      <c r="A44">
        <v>2009</v>
      </c>
      <c r="B44">
        <v>18.24434828268452</v>
      </c>
      <c r="C44">
        <v>0.95478828268451821</v>
      </c>
      <c r="D44">
        <v>14.491390948715658</v>
      </c>
      <c r="E44">
        <v>21.203406984971657</v>
      </c>
      <c r="F44">
        <v>22.405743719829598</v>
      </c>
      <c r="G44">
        <v>15.621951090066062</v>
      </c>
      <c r="H44">
        <v>66.476674052390109</v>
      </c>
      <c r="I44">
        <v>-5.6647259476098952</v>
      </c>
      <c r="J44">
        <v>57.607247745584218</v>
      </c>
      <c r="K44">
        <v>67.373790478561929</v>
      </c>
      <c r="L44">
        <v>77.155250588882126</v>
      </c>
      <c r="M44">
        <v>66.7610730570523</v>
      </c>
      <c r="N44">
        <v>3.4995110157752274</v>
      </c>
      <c r="O44">
        <v>0.26653101577522742</v>
      </c>
      <c r="P44">
        <v>4.2645878636749401</v>
      </c>
      <c r="Q44">
        <v>3.7172766534171613</v>
      </c>
      <c r="R44">
        <v>3.3210167600160658</v>
      </c>
      <c r="S44">
        <v>2.8166709018623819</v>
      </c>
      <c r="T44">
        <v>2.2459895587144332</v>
      </c>
      <c r="U44">
        <v>2.3112181487037584</v>
      </c>
      <c r="V44">
        <v>4.264587863674941</v>
      </c>
      <c r="W44">
        <v>3.7172766534171613</v>
      </c>
      <c r="X44">
        <v>3.3210167600160658</v>
      </c>
      <c r="Y44">
        <f t="shared" si="0"/>
        <v>2.8166709018623814</v>
      </c>
      <c r="Z44">
        <v>2.799712101934182</v>
      </c>
      <c r="AA44">
        <v>3.231033332742089</v>
      </c>
      <c r="AB44">
        <v>2.5078838621982902</v>
      </c>
      <c r="AC44">
        <v>2.7381618602845501</v>
      </c>
      <c r="AD44">
        <v>2.8065633521527982</v>
      </c>
    </row>
    <row r="45" spans="1:30" x14ac:dyDescent="0.2">
      <c r="A45">
        <v>2010</v>
      </c>
      <c r="B45">
        <v>18.340370194359956</v>
      </c>
      <c r="C45">
        <v>1.0508101943599542</v>
      </c>
      <c r="D45">
        <v>14.916571010541286</v>
      </c>
      <c r="E45">
        <v>21.719029474269636</v>
      </c>
      <c r="F45">
        <v>22.375054873783835</v>
      </c>
      <c r="G45">
        <v>15.178362415670467</v>
      </c>
      <c r="H45">
        <v>66.773394247880262</v>
      </c>
      <c r="I45">
        <v>-5.3680057521197426</v>
      </c>
      <c r="J45">
        <v>51.497858308284279</v>
      </c>
      <c r="K45">
        <v>64.446841603443346</v>
      </c>
      <c r="L45">
        <v>78.561644387662199</v>
      </c>
      <c r="M45">
        <v>75.145954396744088</v>
      </c>
      <c r="N45">
        <v>3.4050347535822167</v>
      </c>
      <c r="O45">
        <v>0.17205475358221678</v>
      </c>
      <c r="P45">
        <v>4.4678124048666135</v>
      </c>
      <c r="Q45">
        <v>3.6338547043737544</v>
      </c>
      <c r="R45">
        <v>2.6901436783168458</v>
      </c>
      <c r="S45">
        <v>2.988036047269945</v>
      </c>
      <c r="T45">
        <v>2.261243225107811</v>
      </c>
      <c r="U45">
        <v>2.3236719067659251</v>
      </c>
      <c r="V45">
        <v>4.4678124048666126</v>
      </c>
      <c r="W45">
        <v>3.6338547043737544</v>
      </c>
      <c r="X45">
        <v>2.6901436783168458</v>
      </c>
      <c r="Y45">
        <f t="shared" si="0"/>
        <v>2.9880360472699454</v>
      </c>
      <c r="Z45">
        <v>3.1816241542069021</v>
      </c>
      <c r="AA45">
        <v>3.409364322361494</v>
      </c>
      <c r="AB45">
        <v>2.5657991535172382</v>
      </c>
      <c r="AC45">
        <v>2.8345567244251191</v>
      </c>
      <c r="AD45">
        <v>2.9488358818389719</v>
      </c>
    </row>
    <row r="46" spans="1:30" x14ac:dyDescent="0.2">
      <c r="A46">
        <v>2011</v>
      </c>
      <c r="B46">
        <v>17.463302188419867</v>
      </c>
      <c r="C46">
        <v>0.17374218841986533</v>
      </c>
      <c r="D46">
        <v>13.128330457136823</v>
      </c>
      <c r="E46">
        <v>20.820618120126294</v>
      </c>
      <c r="F46">
        <v>22.037926757002072</v>
      </c>
      <c r="G46">
        <v>14.614903269976562</v>
      </c>
      <c r="H46">
        <v>70.628011486483388</v>
      </c>
      <c r="I46">
        <v>-1.5133885135166167</v>
      </c>
      <c r="J46">
        <v>61.901520273216157</v>
      </c>
      <c r="K46">
        <v>69.429224360332384</v>
      </c>
      <c r="L46">
        <v>78.978403389014687</v>
      </c>
      <c r="M46">
        <v>74.923300628504606</v>
      </c>
      <c r="N46">
        <v>3.2783070307632975</v>
      </c>
      <c r="O46">
        <v>4.5327030763297582E-2</v>
      </c>
      <c r="P46">
        <v>3.8985967579395178</v>
      </c>
      <c r="Q46">
        <v>3.8644967206844263</v>
      </c>
      <c r="R46">
        <v>2.830066587530736</v>
      </c>
      <c r="S46">
        <v>2.6480761515487949</v>
      </c>
      <c r="T46">
        <v>2.0866008930804982</v>
      </c>
      <c r="U46">
        <v>2.1333860685692581</v>
      </c>
      <c r="V46">
        <v>3.8985967579395173</v>
      </c>
      <c r="W46">
        <v>3.8644967206844263</v>
      </c>
      <c r="X46">
        <v>2.8300665875307356</v>
      </c>
      <c r="Y46">
        <f t="shared" si="0"/>
        <v>2.6480761515487945</v>
      </c>
      <c r="Z46">
        <v>2.610870551491896</v>
      </c>
      <c r="AA46">
        <v>3.1374881693771322</v>
      </c>
      <c r="AB46">
        <v>2.405685079406461</v>
      </c>
      <c r="AC46">
        <v>2.605801684537977</v>
      </c>
      <c r="AD46">
        <v>2.4805352729305081</v>
      </c>
    </row>
    <row r="47" spans="1:30" x14ac:dyDescent="0.2">
      <c r="A47">
        <v>2012</v>
      </c>
      <c r="B47">
        <v>18.230368397085606</v>
      </c>
      <c r="C47">
        <v>0.94080839708560404</v>
      </c>
      <c r="D47">
        <v>14.246292654910309</v>
      </c>
      <c r="E47">
        <v>21.814025114626649</v>
      </c>
      <c r="F47">
        <v>21.844216595184804</v>
      </c>
      <c r="G47">
        <v>15.8091837311954</v>
      </c>
      <c r="H47">
        <v>66.137340619307821</v>
      </c>
      <c r="I47">
        <v>-6.0040593806921834</v>
      </c>
      <c r="J47">
        <v>57.08867700886411</v>
      </c>
      <c r="K47">
        <v>62.998686952912792</v>
      </c>
      <c r="L47">
        <v>79.401939167271905</v>
      </c>
      <c r="M47">
        <v>67.973079354657656</v>
      </c>
      <c r="N47">
        <v>3.5115355058668078</v>
      </c>
      <c r="O47">
        <v>0.27855550586680788</v>
      </c>
      <c r="P47">
        <v>4.5314218084095668</v>
      </c>
      <c r="Q47">
        <v>3.6133838138257333</v>
      </c>
      <c r="R47">
        <v>3.0351506715968011</v>
      </c>
      <c r="S47">
        <v>3.0010057663800569</v>
      </c>
      <c r="T47">
        <v>2.2456959589562215</v>
      </c>
      <c r="U47">
        <v>2.3114098448190843</v>
      </c>
      <c r="V47">
        <v>4.5314218084095668</v>
      </c>
      <c r="W47">
        <v>3.6133838138257333</v>
      </c>
      <c r="X47">
        <v>3.0351506715968006</v>
      </c>
      <c r="Y47">
        <f t="shared" si="0"/>
        <v>3.0010057663800564</v>
      </c>
      <c r="Z47">
        <v>3.2806851179039969</v>
      </c>
      <c r="AA47">
        <v>3.3034572214077151</v>
      </c>
      <c r="AB47">
        <v>2.5737767978561599</v>
      </c>
      <c r="AC47">
        <v>2.865582688162887</v>
      </c>
      <c r="AD47">
        <v>2.9815270065695261</v>
      </c>
    </row>
    <row r="48" spans="1:30" x14ac:dyDescent="0.2">
      <c r="A48">
        <v>2013</v>
      </c>
      <c r="B48">
        <v>17.921257946735849</v>
      </c>
      <c r="C48">
        <v>0.63169794673584789</v>
      </c>
      <c r="D48">
        <v>15.001292140610113</v>
      </c>
      <c r="E48">
        <v>21.332543158151061</v>
      </c>
      <c r="F48">
        <v>21.763331312040819</v>
      </c>
      <c r="G48">
        <v>14.402817214469513</v>
      </c>
      <c r="H48">
        <v>67.23174375125879</v>
      </c>
      <c r="I48">
        <v>-4.9096562487412143</v>
      </c>
      <c r="J48">
        <v>55.812096411209595</v>
      </c>
      <c r="K48">
        <v>64.386028374733911</v>
      </c>
      <c r="L48">
        <v>79.121185993391478</v>
      </c>
      <c r="M48">
        <v>72.23666390602888</v>
      </c>
      <c r="N48">
        <v>3.4378035015876991</v>
      </c>
      <c r="O48">
        <v>0.20482350158769913</v>
      </c>
      <c r="P48">
        <v>4.4057687336024758</v>
      </c>
      <c r="Q48">
        <v>3.8184518428349259</v>
      </c>
      <c r="R48">
        <v>2.8472776686013876</v>
      </c>
      <c r="S48">
        <v>2.8247384085174572</v>
      </c>
      <c r="T48">
        <v>2.2035492835883517</v>
      </c>
      <c r="U48">
        <v>2.2671884355604188</v>
      </c>
      <c r="V48">
        <v>4.4057687336024767</v>
      </c>
      <c r="W48">
        <v>3.8184518428349259</v>
      </c>
      <c r="X48">
        <v>2.8472776686013872</v>
      </c>
      <c r="Y48">
        <f t="shared" si="0"/>
        <v>2.8247384085174572</v>
      </c>
      <c r="Z48">
        <v>2.861725203052913</v>
      </c>
      <c r="AA48">
        <v>3.2721299138057929</v>
      </c>
      <c r="AB48">
        <v>2.5995571231672838</v>
      </c>
      <c r="AC48">
        <v>2.6933781284064788</v>
      </c>
      <c r="AD48">
        <v>2.696901674154816</v>
      </c>
    </row>
    <row r="49" spans="1:30" x14ac:dyDescent="0.2">
      <c r="A49">
        <v>2014</v>
      </c>
      <c r="B49">
        <v>18.202004545302486</v>
      </c>
      <c r="C49">
        <v>0.91244454530248476</v>
      </c>
      <c r="D49">
        <v>14.079584389411355</v>
      </c>
      <c r="E49">
        <v>22.046071902836829</v>
      </c>
      <c r="F49">
        <v>22.16431875548475</v>
      </c>
      <c r="G49">
        <v>15.240382277006299</v>
      </c>
      <c r="H49">
        <v>67.411911619582838</v>
      </c>
      <c r="I49">
        <v>-4.7294883804171661</v>
      </c>
      <c r="J49">
        <v>57.17347881766797</v>
      </c>
      <c r="K49">
        <v>63.0855607513707</v>
      </c>
      <c r="L49">
        <v>80.019657589852187</v>
      </c>
      <c r="M49">
        <v>72.148863236275048</v>
      </c>
      <c r="N49">
        <v>3.5879339237987589</v>
      </c>
      <c r="O49">
        <v>0.3549539237987589</v>
      </c>
      <c r="P49">
        <v>4.8138906576777485</v>
      </c>
      <c r="Q49">
        <v>3.7023627198545954</v>
      </c>
      <c r="R49">
        <v>3.1169189863254512</v>
      </c>
      <c r="S49">
        <v>2.844286793357822</v>
      </c>
      <c r="T49">
        <v>2.2444028019506579</v>
      </c>
      <c r="U49">
        <v>2.3075025429023923</v>
      </c>
      <c r="V49">
        <v>4.8138906576777476</v>
      </c>
      <c r="W49">
        <v>3.7023627198545954</v>
      </c>
      <c r="X49">
        <v>3.1169189863254512</v>
      </c>
      <c r="Y49">
        <f t="shared" si="0"/>
        <v>2.844286793357822</v>
      </c>
      <c r="Z49">
        <v>2.891810939651164</v>
      </c>
      <c r="AA49">
        <v>3.2509468143178859</v>
      </c>
      <c r="AB49">
        <v>2.489407590216115</v>
      </c>
      <c r="AC49">
        <v>2.870920308055243</v>
      </c>
      <c r="AD49">
        <v>2.7183483145487028</v>
      </c>
    </row>
    <row r="50" spans="1:30" x14ac:dyDescent="0.2">
      <c r="A50">
        <v>2015</v>
      </c>
      <c r="B50">
        <v>18.172080412353569</v>
      </c>
      <c r="C50">
        <v>0.88252041235356771</v>
      </c>
      <c r="D50">
        <v>14.398665908560778</v>
      </c>
      <c r="E50">
        <v>21.832154636294906</v>
      </c>
      <c r="F50">
        <v>21.942441421656934</v>
      </c>
      <c r="G50">
        <v>15.240401413410771</v>
      </c>
      <c r="H50">
        <v>69.502009026609116</v>
      </c>
      <c r="I50">
        <v>-2.6393909733908885</v>
      </c>
      <c r="J50">
        <v>59.541819785445888</v>
      </c>
      <c r="K50">
        <v>64.776764403861222</v>
      </c>
      <c r="L50">
        <v>80.77923552685715</v>
      </c>
      <c r="M50">
        <v>75.737908596578706</v>
      </c>
      <c r="N50">
        <v>3.4728639276626829</v>
      </c>
      <c r="O50">
        <v>0.23988392766268296</v>
      </c>
      <c r="P50">
        <v>4.705233206172208</v>
      </c>
      <c r="Q50">
        <v>3.7695481722976063</v>
      </c>
      <c r="R50">
        <v>2.9545676609919385</v>
      </c>
      <c r="S50">
        <v>2.5828614265669705</v>
      </c>
      <c r="T50">
        <v>2.2012982741109122</v>
      </c>
      <c r="U50">
        <v>2.2546322854825265</v>
      </c>
      <c r="V50">
        <v>4.705233206172208</v>
      </c>
      <c r="W50">
        <v>3.7695481722976063</v>
      </c>
      <c r="X50">
        <v>2.9545676609919385</v>
      </c>
      <c r="Y50">
        <f t="shared" si="0"/>
        <v>2.5828614265669705</v>
      </c>
      <c r="Z50">
        <v>2.5549711916185398</v>
      </c>
      <c r="AA50">
        <v>3.1022102050166578</v>
      </c>
      <c r="AB50">
        <v>2.2225695568961261</v>
      </c>
      <c r="AC50">
        <v>2.5272373368550678</v>
      </c>
      <c r="AD50">
        <v>2.5073188424484618</v>
      </c>
    </row>
    <row r="51" spans="1:30" x14ac:dyDescent="0.2">
      <c r="A51">
        <v>2016</v>
      </c>
      <c r="B51">
        <v>17.886363086279903</v>
      </c>
      <c r="C51">
        <v>0.59680308627990186</v>
      </c>
      <c r="D51">
        <v>13.177825659605324</v>
      </c>
      <c r="E51">
        <v>21.119254446552688</v>
      </c>
      <c r="F51">
        <v>21.975787861629414</v>
      </c>
      <c r="G51">
        <v>16.039959148483604</v>
      </c>
      <c r="H51">
        <v>73.532553525071961</v>
      </c>
      <c r="I51">
        <v>1.3911535250719567</v>
      </c>
      <c r="J51">
        <v>65.380125395803674</v>
      </c>
      <c r="K51">
        <v>71.061283125317146</v>
      </c>
      <c r="L51">
        <v>83.189209747149761</v>
      </c>
      <c r="M51">
        <v>77.467047564816539</v>
      </c>
      <c r="N51">
        <v>3.2330812399050908</v>
      </c>
      <c r="O51">
        <v>1.0123990509081082E-4</v>
      </c>
      <c r="P51">
        <v>4.3836731183765085</v>
      </c>
      <c r="Q51">
        <v>3.7719528972360892</v>
      </c>
      <c r="R51">
        <v>2.9026396401262291</v>
      </c>
      <c r="S51">
        <v>2.3999856928461698</v>
      </c>
      <c r="T51">
        <v>2.1641438518842775</v>
      </c>
      <c r="U51">
        <v>2.1916208293278219</v>
      </c>
      <c r="V51">
        <v>4.3836731183765085</v>
      </c>
      <c r="W51">
        <v>3.7719528972360892</v>
      </c>
      <c r="X51">
        <v>2.9026396401262291</v>
      </c>
      <c r="Y51">
        <f t="shared" si="0"/>
        <v>2.3999856928461725</v>
      </c>
      <c r="Z51">
        <v>2.2787468238034698</v>
      </c>
      <c r="AA51">
        <v>2.725009550488815</v>
      </c>
      <c r="AB51">
        <v>2.1574342630668171</v>
      </c>
      <c r="AC51">
        <v>2.4387521340255871</v>
      </c>
    </row>
  </sheetData>
  <autoFilter ref="B1:B5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2022-05-02T08:28:55Z</dcterms:modified>
</cp:coreProperties>
</file>