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al\OneDrive\Desktop\"/>
    </mc:Choice>
  </mc:AlternateContent>
  <xr:revisionPtr revIDLastSave="0" documentId="13_ncr:1_{62C635EA-DA7E-4635-BD7B-0E28997A6E7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9" i="1" l="1"/>
  <c r="D39" i="1"/>
  <c r="C39" i="1"/>
  <c r="E30" i="1"/>
  <c r="E29" i="1"/>
  <c r="E28" i="1"/>
  <c r="E23" i="1"/>
  <c r="E22" i="1"/>
  <c r="E24" i="1" s="1"/>
  <c r="F24" i="1" s="1"/>
  <c r="E21" i="1"/>
  <c r="E16" i="1"/>
  <c r="E15" i="1"/>
  <c r="E14" i="1"/>
  <c r="D5" i="1"/>
  <c r="D10" i="1" s="1"/>
  <c r="C5" i="1"/>
  <c r="C10" i="1" s="1"/>
  <c r="B3" i="1"/>
  <c r="B5" i="1" s="1"/>
  <c r="E31" i="1" l="1"/>
  <c r="F31" i="1" s="1"/>
  <c r="D8" i="1"/>
  <c r="E17" i="1"/>
  <c r="F17" i="1" s="1"/>
  <c r="D9" i="1"/>
  <c r="F23" i="1"/>
  <c r="B10" i="1"/>
  <c r="E10" i="1" s="1"/>
  <c r="B8" i="1"/>
  <c r="E8" i="1" s="1"/>
  <c r="F16" i="1"/>
  <c r="F21" i="1"/>
  <c r="F15" i="1"/>
  <c r="F22" i="1"/>
  <c r="B9" i="1"/>
  <c r="C8" i="1"/>
  <c r="C9" i="1"/>
  <c r="F28" i="1" l="1"/>
  <c r="F29" i="1"/>
  <c r="F30" i="1"/>
  <c r="F14" i="1"/>
  <c r="E9" i="1"/>
</calcChain>
</file>

<file path=xl/sharedStrings.xml><?xml version="1.0" encoding="utf-8"?>
<sst xmlns="http://schemas.openxmlformats.org/spreadsheetml/2006/main" count="54" uniqueCount="17">
  <si>
    <t>total</t>
  </si>
  <si>
    <t>AVERAGE</t>
  </si>
  <si>
    <t>Total</t>
  </si>
  <si>
    <t>Priority</t>
  </si>
  <si>
    <t>PRIORITIES</t>
  </si>
  <si>
    <t>KPI</t>
  </si>
  <si>
    <t>KPI Priorities</t>
  </si>
  <si>
    <t>OVERALL</t>
  </si>
  <si>
    <t>Fixed Income</t>
  </si>
  <si>
    <t>Stocks</t>
  </si>
  <si>
    <t>Returns</t>
  </si>
  <si>
    <t>Liquidity</t>
  </si>
  <si>
    <t>Time Horizon</t>
  </si>
  <si>
    <t>RETURNS</t>
  </si>
  <si>
    <t>LIQUIDITY</t>
  </si>
  <si>
    <t>TIME HORIZON</t>
  </si>
  <si>
    <t>Real 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</si>
</sst>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Liberation Sans"/>
      <family val="2"/>
    </font>
    <font>
      <sz val="10"/>
      <color rgb="FF000000"/>
      <name val="Liberation Sans"/>
      <family val="2"/>
    </font>
    <font>
      <b/>
      <sz val="10"/>
      <color rgb="FF000000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b/>
      <sz val="10"/>
      <color rgb="FFC9211E"/>
      <name val="Liberation Sans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BBE33D"/>
      </patternFill>
    </fill>
    <fill>
      <patternFill patternType="solid">
        <fgColor rgb="FF729FCF"/>
        <bgColor rgb="FF729FCF"/>
      </patternFill>
    </fill>
    <fill>
      <patternFill patternType="solid">
        <fgColor rgb="FFFFD428"/>
        <bgColor rgb="FFFFD428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8" fillId="0" borderId="0" applyNumberFormat="0" applyBorder="0" applyProtection="0"/>
    <xf numFmtId="0" fontId="9" fillId="0" borderId="0" applyNumberFormat="0" applyBorder="0" applyProtection="0"/>
    <xf numFmtId="0" fontId="6" fillId="7" borderId="0" applyNumberFormat="0" applyBorder="0" applyProtection="0"/>
    <xf numFmtId="0" fontId="4" fillId="5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3" fillId="6" borderId="0" applyNumberFormat="0" applyBorder="0" applyProtection="0"/>
    <xf numFmtId="0" fontId="5" fillId="0" borderId="0" applyNumberFormat="0" applyBorder="0" applyProtection="0"/>
    <xf numFmtId="0" fontId="7" fillId="0" borderId="0" applyNumberFormat="0" applyBorder="0" applyProtection="0"/>
    <xf numFmtId="0" fontId="10" fillId="0" borderId="0" applyNumberFormat="0" applyBorder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8">
    <xf numFmtId="0" fontId="0" fillId="0" borderId="0" xfId="0"/>
    <xf numFmtId="4" fontId="0" fillId="0" borderId="0" xfId="0" applyNumberFormat="1" applyAlignment="1">
      <alignment horizontal="center" wrapText="1"/>
    </xf>
    <xf numFmtId="4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/>
    </xf>
    <xf numFmtId="4" fontId="0" fillId="9" borderId="2" xfId="0" applyNumberFormat="1" applyFill="1" applyBorder="1" applyAlignment="1">
      <alignment horizontal="center" vertical="center" wrapText="1"/>
    </xf>
    <xf numFmtId="4" fontId="0" fillId="10" borderId="0" xfId="0" applyNumberFormat="1" applyFill="1" applyAlignment="1">
      <alignment horizontal="center" vertical="center" wrapText="1"/>
    </xf>
    <xf numFmtId="4" fontId="0" fillId="11" borderId="0" xfId="0" applyNumberFormat="1" applyFill="1" applyAlignment="1">
      <alignment horizontal="center" vertical="center" wrapText="1"/>
    </xf>
    <xf numFmtId="4" fontId="14" fillId="12" borderId="0" xfId="0" applyNumberFormat="1" applyFont="1" applyFill="1" applyAlignment="1">
      <alignment horizontal="center" vertical="center" wrapText="1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9"/>
  <sheetViews>
    <sheetView tabSelected="1" zoomScale="90" zoomScaleNormal="90" workbookViewId="0">
      <selection activeCell="E39" sqref="E39"/>
    </sheetView>
  </sheetViews>
  <sheetFormatPr defaultRowHeight="12.5" x14ac:dyDescent="0.25"/>
  <cols>
    <col min="1" max="1024" width="11.6328125" style="1" customWidth="1"/>
    <col min="1025" max="1025" width="8.7265625" customWidth="1"/>
  </cols>
  <sheetData>
    <row r="1" spans="1:6" x14ac:dyDescent="0.25">
      <c r="A1" s="2"/>
      <c r="B1" s="2" t="s">
        <v>10</v>
      </c>
      <c r="C1" s="2" t="s">
        <v>11</v>
      </c>
      <c r="D1" s="2" t="s">
        <v>12</v>
      </c>
    </row>
    <row r="2" spans="1:6" x14ac:dyDescent="0.25">
      <c r="A2" s="2" t="s">
        <v>10</v>
      </c>
      <c r="B2" s="2">
        <v>1</v>
      </c>
      <c r="C2" s="2">
        <v>3</v>
      </c>
      <c r="D2" s="2">
        <v>4</v>
      </c>
    </row>
    <row r="3" spans="1:6" x14ac:dyDescent="0.25">
      <c r="A3" s="2" t="s">
        <v>11</v>
      </c>
      <c r="B3" s="2">
        <f>1/3</f>
        <v>0.33333333333333331</v>
      </c>
      <c r="C3" s="2">
        <v>1</v>
      </c>
      <c r="D3" s="2">
        <v>3</v>
      </c>
    </row>
    <row r="4" spans="1:6" x14ac:dyDescent="0.25">
      <c r="A4" s="1" t="s">
        <v>12</v>
      </c>
      <c r="B4" s="2">
        <v>0.25</v>
      </c>
      <c r="C4" s="2">
        <v>0.33</v>
      </c>
      <c r="D4" s="2">
        <v>1</v>
      </c>
    </row>
    <row r="5" spans="1:6" x14ac:dyDescent="0.25">
      <c r="A5" s="2" t="s">
        <v>0</v>
      </c>
      <c r="B5" s="2">
        <f>SUM(B2:B4)</f>
        <v>1.5833333333333333</v>
      </c>
      <c r="C5" s="2">
        <f>SUM(C2:C4)</f>
        <v>4.33</v>
      </c>
      <c r="D5" s="2">
        <f>SUM(D2:D4)</f>
        <v>8</v>
      </c>
    </row>
    <row r="7" spans="1:6" x14ac:dyDescent="0.25">
      <c r="A7" s="2"/>
      <c r="B7" s="2" t="s">
        <v>10</v>
      </c>
      <c r="C7" s="2" t="s">
        <v>11</v>
      </c>
      <c r="D7" s="2" t="s">
        <v>12</v>
      </c>
      <c r="E7" s="2" t="s">
        <v>1</v>
      </c>
    </row>
    <row r="8" spans="1:6" x14ac:dyDescent="0.25">
      <c r="A8" s="2" t="s">
        <v>10</v>
      </c>
      <c r="B8" s="2">
        <f>B2/$B$5</f>
        <v>0.63157894736842113</v>
      </c>
      <c r="C8" s="2">
        <f>C2/$C$5</f>
        <v>0.69284064665127021</v>
      </c>
      <c r="D8" s="2">
        <f>D2/$D$5</f>
        <v>0.5</v>
      </c>
      <c r="E8" s="2">
        <f>AVERAGE(B8:D8)</f>
        <v>0.60813986467323045</v>
      </c>
    </row>
    <row r="9" spans="1:6" x14ac:dyDescent="0.25">
      <c r="A9" s="2" t="s">
        <v>11</v>
      </c>
      <c r="B9" s="2">
        <f>B3/$B$5</f>
        <v>0.21052631578947367</v>
      </c>
      <c r="C9" s="2">
        <f>C3/$C$5</f>
        <v>0.23094688221709006</v>
      </c>
      <c r="D9" s="2">
        <f>D3/$D$5</f>
        <v>0.375</v>
      </c>
      <c r="E9" s="2">
        <f>AVERAGE(B9:D9)</f>
        <v>0.27215773266885457</v>
      </c>
    </row>
    <row r="10" spans="1:6" x14ac:dyDescent="0.25">
      <c r="A10" s="2" t="s">
        <v>12</v>
      </c>
      <c r="B10" s="2">
        <f>B4/$B$5</f>
        <v>0.15789473684210528</v>
      </c>
      <c r="C10" s="2">
        <f>C4/$C$5</f>
        <v>7.6212471131639731E-2</v>
      </c>
      <c r="D10" s="2">
        <f>D4/$D$5</f>
        <v>0.125</v>
      </c>
      <c r="E10" s="2">
        <f>AVERAGE(B10:D10)</f>
        <v>0.119702402657915</v>
      </c>
    </row>
    <row r="12" spans="1:6" x14ac:dyDescent="0.25">
      <c r="A12" s="4" t="s">
        <v>13</v>
      </c>
      <c r="B12" s="4"/>
      <c r="C12" s="4"/>
      <c r="D12" s="4"/>
      <c r="E12" s="4"/>
      <c r="F12" s="4"/>
    </row>
    <row r="13" spans="1:6" x14ac:dyDescent="0.25">
      <c r="A13" s="2"/>
      <c r="B13" s="2" t="s">
        <v>16</v>
      </c>
      <c r="C13" s="2" t="s">
        <v>8</v>
      </c>
      <c r="D13" s="2" t="s">
        <v>9</v>
      </c>
      <c r="E13" s="2" t="s">
        <v>2</v>
      </c>
      <c r="F13" s="2" t="s">
        <v>3</v>
      </c>
    </row>
    <row r="14" spans="1:6" x14ac:dyDescent="0.25">
      <c r="A14" s="2" t="s">
        <v>16</v>
      </c>
      <c r="B14" s="2">
        <v>1</v>
      </c>
      <c r="C14" s="2">
        <v>4</v>
      </c>
      <c r="D14" s="2">
        <v>2</v>
      </c>
      <c r="E14" s="2">
        <f>SUM(B14:D14)</f>
        <v>7</v>
      </c>
      <c r="F14" s="2">
        <f>E14/$E$17</f>
        <v>0.53516819571865448</v>
      </c>
    </row>
    <row r="15" spans="1:6" x14ac:dyDescent="0.25">
      <c r="A15" s="2" t="s">
        <v>8</v>
      </c>
      <c r="B15" s="2">
        <v>0.25</v>
      </c>
      <c r="C15" s="2">
        <v>1</v>
      </c>
      <c r="D15" s="2">
        <v>0.33</v>
      </c>
      <c r="E15" s="2">
        <f>SUM(B15:D15)</f>
        <v>1.58</v>
      </c>
      <c r="F15" s="2">
        <f>E15/$E$17</f>
        <v>0.12079510703363915</v>
      </c>
    </row>
    <row r="16" spans="1:6" x14ac:dyDescent="0.25">
      <c r="A16" s="2" t="s">
        <v>9</v>
      </c>
      <c r="B16" s="2">
        <v>0.5</v>
      </c>
      <c r="C16" s="2">
        <v>3</v>
      </c>
      <c r="D16" s="2">
        <v>1</v>
      </c>
      <c r="E16" s="2">
        <f>SUM(B16:D16)</f>
        <v>4.5</v>
      </c>
      <c r="F16" s="2">
        <f>E16/$E$17</f>
        <v>0.34403669724770641</v>
      </c>
    </row>
    <row r="17" spans="1:6" x14ac:dyDescent="0.25">
      <c r="D17" s="1" t="s">
        <v>2</v>
      </c>
      <c r="E17" s="1">
        <f>SUM(E14:E16)</f>
        <v>13.08</v>
      </c>
      <c r="F17" s="1">
        <f>E17/$E$17</f>
        <v>1</v>
      </c>
    </row>
    <row r="19" spans="1:6" x14ac:dyDescent="0.25">
      <c r="A19" s="5" t="s">
        <v>14</v>
      </c>
      <c r="B19" s="5"/>
      <c r="C19" s="5"/>
      <c r="D19" s="5"/>
      <c r="E19" s="5"/>
      <c r="F19" s="5"/>
    </row>
    <row r="20" spans="1:6" x14ac:dyDescent="0.25">
      <c r="A20" s="2"/>
      <c r="B20" s="2" t="s">
        <v>16</v>
      </c>
      <c r="C20" s="2" t="s">
        <v>8</v>
      </c>
      <c r="D20" s="2" t="s">
        <v>9</v>
      </c>
      <c r="E20" s="2" t="s">
        <v>2</v>
      </c>
      <c r="F20" s="2" t="s">
        <v>3</v>
      </c>
    </row>
    <row r="21" spans="1:6" x14ac:dyDescent="0.25">
      <c r="A21" s="2" t="s">
        <v>16</v>
      </c>
      <c r="B21" s="2">
        <v>1</v>
      </c>
      <c r="C21" s="2">
        <v>0.5</v>
      </c>
      <c r="D21" s="2">
        <v>0.25</v>
      </c>
      <c r="E21" s="2">
        <f>SUM(B21:D21)</f>
        <v>1.75</v>
      </c>
      <c r="F21" s="2">
        <f>E21/$E$24</f>
        <v>0.13379204892966362</v>
      </c>
    </row>
    <row r="22" spans="1:6" x14ac:dyDescent="0.25">
      <c r="A22" s="2" t="s">
        <v>8</v>
      </c>
      <c r="B22" s="2">
        <v>2</v>
      </c>
      <c r="C22" s="2">
        <v>1</v>
      </c>
      <c r="D22" s="2">
        <v>0.33</v>
      </c>
      <c r="E22" s="2">
        <f>SUM(B22:D22)</f>
        <v>3.33</v>
      </c>
      <c r="F22" s="2">
        <f>E22/$E$24</f>
        <v>0.25458715596330278</v>
      </c>
    </row>
    <row r="23" spans="1:6" x14ac:dyDescent="0.25">
      <c r="A23" s="2" t="s">
        <v>9</v>
      </c>
      <c r="B23" s="2">
        <v>4</v>
      </c>
      <c r="C23" s="2">
        <v>3</v>
      </c>
      <c r="D23" s="2">
        <v>1</v>
      </c>
      <c r="E23" s="2">
        <f>SUM(B23:D23)</f>
        <v>8</v>
      </c>
      <c r="F23" s="2">
        <f>E23/$E$24</f>
        <v>0.6116207951070336</v>
      </c>
    </row>
    <row r="24" spans="1:6" x14ac:dyDescent="0.25">
      <c r="D24" s="1" t="s">
        <v>2</v>
      </c>
      <c r="E24" s="1">
        <f>SUM(E21:E23)</f>
        <v>13.08</v>
      </c>
      <c r="F24" s="1">
        <f>E24/$E$24</f>
        <v>1</v>
      </c>
    </row>
    <row r="26" spans="1:6" x14ac:dyDescent="0.25">
      <c r="A26" s="6" t="s">
        <v>15</v>
      </c>
      <c r="B26" s="6"/>
      <c r="C26" s="6"/>
      <c r="D26" s="6"/>
      <c r="E26" s="6"/>
      <c r="F26" s="6"/>
    </row>
    <row r="27" spans="1:6" x14ac:dyDescent="0.25">
      <c r="A27" s="2"/>
      <c r="B27" s="2" t="s">
        <v>16</v>
      </c>
      <c r="C27" s="2" t="s">
        <v>8</v>
      </c>
      <c r="D27" s="2" t="s">
        <v>9</v>
      </c>
      <c r="E27" s="2" t="s">
        <v>2</v>
      </c>
      <c r="F27" s="2" t="s">
        <v>3</v>
      </c>
    </row>
    <row r="28" spans="1:6" x14ac:dyDescent="0.25">
      <c r="A28" s="2" t="s">
        <v>16</v>
      </c>
      <c r="B28" s="2">
        <v>1</v>
      </c>
      <c r="C28" s="2">
        <v>2</v>
      </c>
      <c r="D28" s="2">
        <v>4</v>
      </c>
      <c r="E28" s="2">
        <f>SUM(B28:D28)</f>
        <v>7</v>
      </c>
      <c r="F28" s="2">
        <f>E28/$E$31</f>
        <v>0.5714285714285714</v>
      </c>
    </row>
    <row r="29" spans="1:6" x14ac:dyDescent="0.25">
      <c r="A29" s="2" t="s">
        <v>8</v>
      </c>
      <c r="B29" s="2">
        <v>0.5</v>
      </c>
      <c r="C29" s="2">
        <v>1</v>
      </c>
      <c r="D29" s="2">
        <v>2</v>
      </c>
      <c r="E29" s="2">
        <f>SUM(B29:D29)</f>
        <v>3.5</v>
      </c>
      <c r="F29" s="2">
        <f>E29/$E$31</f>
        <v>0.2857142857142857</v>
      </c>
    </row>
    <row r="30" spans="1:6" x14ac:dyDescent="0.25">
      <c r="A30" s="2" t="s">
        <v>9</v>
      </c>
      <c r="B30" s="2">
        <v>0.25</v>
      </c>
      <c r="C30" s="2">
        <v>0.5</v>
      </c>
      <c r="D30" s="2">
        <v>1</v>
      </c>
      <c r="E30" s="2">
        <f>SUM(B30:D30)</f>
        <v>1.75</v>
      </c>
      <c r="F30" s="2">
        <f>E30/$E$31</f>
        <v>0.14285714285714285</v>
      </c>
    </row>
    <row r="31" spans="1:6" x14ac:dyDescent="0.25">
      <c r="D31" s="1" t="s">
        <v>2</v>
      </c>
      <c r="E31" s="1">
        <f>SUM(E28:E30)</f>
        <v>12.25</v>
      </c>
      <c r="F31" s="1">
        <f>E31/$E$31</f>
        <v>1</v>
      </c>
    </row>
    <row r="34" spans="1:5" x14ac:dyDescent="0.25">
      <c r="A34" s="7" t="s">
        <v>4</v>
      </c>
      <c r="B34" s="7"/>
      <c r="C34" s="7"/>
      <c r="D34" s="7"/>
      <c r="E34" s="7"/>
    </row>
    <row r="35" spans="1:5" x14ac:dyDescent="0.25">
      <c r="A35" s="2" t="s">
        <v>5</v>
      </c>
      <c r="B35" s="2" t="s">
        <v>6</v>
      </c>
      <c r="C35" s="2" t="s">
        <v>16</v>
      </c>
      <c r="D35" s="2" t="s">
        <v>8</v>
      </c>
      <c r="E35" s="2" t="s">
        <v>9</v>
      </c>
    </row>
    <row r="36" spans="1:5" x14ac:dyDescent="0.25">
      <c r="A36" s="2" t="s">
        <v>10</v>
      </c>
      <c r="B36" s="2">
        <v>0.60813986467323</v>
      </c>
      <c r="C36" s="2">
        <v>0.53516819571865404</v>
      </c>
      <c r="D36" s="2">
        <v>0.12079510703363899</v>
      </c>
      <c r="E36" s="2">
        <v>0.34403669724770602</v>
      </c>
    </row>
    <row r="37" spans="1:5" x14ac:dyDescent="0.25">
      <c r="A37" s="2" t="s">
        <v>11</v>
      </c>
      <c r="B37" s="2">
        <v>0.27</v>
      </c>
      <c r="C37" s="3">
        <v>0.13</v>
      </c>
      <c r="D37" s="2">
        <v>0.25</v>
      </c>
      <c r="E37" s="2">
        <v>0.61</v>
      </c>
    </row>
    <row r="38" spans="1:5" x14ac:dyDescent="0.25">
      <c r="A38" s="2" t="s">
        <v>12</v>
      </c>
      <c r="B38" s="2">
        <v>0.12</v>
      </c>
      <c r="C38" s="3">
        <v>0.56999999999999995</v>
      </c>
      <c r="D38" s="2">
        <v>0.28999999999999998</v>
      </c>
      <c r="E38" s="2">
        <v>0.14000000000000001</v>
      </c>
    </row>
    <row r="39" spans="1:5" x14ac:dyDescent="0.25">
      <c r="B39" s="1" t="s">
        <v>7</v>
      </c>
      <c r="C39" s="1">
        <f>($B$36*C36)+($B$37*C37)+($B$38*C38)</f>
        <v>0.42895711412175896</v>
      </c>
      <c r="D39" s="1">
        <f>($B$36*D36)+($B$37*D37)+($B$38*D38)</f>
        <v>0.17576032004462555</v>
      </c>
      <c r="E39" s="1">
        <f>($B$36*E36)+($B$37*E37)+($B$38*E38)</f>
        <v>0.39072243050684491</v>
      </c>
    </row>
  </sheetData>
  <mergeCells count="4">
    <mergeCell ref="A12:F12"/>
    <mergeCell ref="A19:F19"/>
    <mergeCell ref="A26:F26"/>
    <mergeCell ref="A34:E34"/>
  </mergeCells>
  <pageMargins left="0" right="0" top="0.39370000000000005" bottom="0.393700000000000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ALVIN ANG</cp:lastModifiedBy>
  <cp:revision>14</cp:revision>
  <dcterms:created xsi:type="dcterms:W3CDTF">2023-10-30T15:56:04Z</dcterms:created>
  <dcterms:modified xsi:type="dcterms:W3CDTF">2023-11-06T12:06:02Z</dcterms:modified>
</cp:coreProperties>
</file>