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Alvin Ang\Desktop\"/>
    </mc:Choice>
  </mc:AlternateContent>
  <xr:revisionPtr revIDLastSave="0" documentId="13_ncr:1_{7702D857-E9A7-41C0-845E-59D31CFB6F9C}" xr6:coauthVersionLast="47" xr6:coauthVersionMax="47" xr10:uidLastSave="{00000000-0000-0000-0000-000000000000}"/>
  <bookViews>
    <workbookView xWindow="-110" yWindow="-110" windowWidth="19420" windowHeight="10420" xr2:uid="{2F6FE63E-DD7D-481F-BF2D-BA079E2DB76D}"/>
  </bookViews>
  <sheets>
    <sheet name="assess 1" sheetId="2" r:id="rId1"/>
    <sheet name="Answer Report 1" sheetId="3" r:id="rId2"/>
    <sheet name="assess 2" sheetId="4" r:id="rId3"/>
    <sheet name="Answer Report 2" sheetId="5" r:id="rId4"/>
    <sheet name="assess 3" sheetId="6" r:id="rId5"/>
    <sheet name="Answer Report 3" sheetId="7" r:id="rId6"/>
  </sheets>
  <definedNames>
    <definedName name="solver_adj" localSheetId="0" hidden="1">'assess 1'!$D$4,'assess 1'!$G$4,'assess 1'!$J$4</definedName>
    <definedName name="solver_adj" localSheetId="2" hidden="1">'assess 2'!$D$4,'assess 2'!$G$4</definedName>
    <definedName name="solver_adj" localSheetId="4" hidden="1">'assess 3'!$D$4,'assess 3'!$G$4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drv" localSheetId="0" hidden="1">1</definedName>
    <definedName name="solver_drv" localSheetId="2" hidden="1">2</definedName>
    <definedName name="solver_drv" localSheetId="4" hidden="1">2</definedName>
    <definedName name="solver_eng" localSheetId="0" hidden="1">2</definedName>
    <definedName name="solver_eng" localSheetId="2" hidden="1">2</definedName>
    <definedName name="solver_eng" localSheetId="4" hidden="1">2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lhs0" localSheetId="4" hidden="1">'assess 3'!$I$9</definedName>
    <definedName name="solver_lhs1" localSheetId="0" hidden="1">'assess 1'!$L$10</definedName>
    <definedName name="solver_lhs1" localSheetId="2" hidden="1">'assess 2'!$I$10</definedName>
    <definedName name="solver_lhs1" localSheetId="4" hidden="1">'assess 3'!$I$10</definedName>
    <definedName name="solver_lhs2" localSheetId="0" hidden="1">'assess 1'!$L$11</definedName>
    <definedName name="solver_lhs2" localSheetId="2" hidden="1">'assess 2'!$I$11</definedName>
    <definedName name="solver_lhs2" localSheetId="4" hidden="1">'assess 3'!$I$9</definedName>
    <definedName name="solver_lhs3" localSheetId="0" hidden="1">'assess 1'!$L$12</definedName>
    <definedName name="solver_lhs3" localSheetId="2" hidden="1">'assess 2'!$I$9</definedName>
    <definedName name="solver_lhs3" localSheetId="4" hidden="1">'assess 3'!$I$9</definedName>
    <definedName name="solver_lhs4" localSheetId="0" hidden="1">'assess 1'!$L$13</definedName>
    <definedName name="solver_lhs5" localSheetId="0" hidden="1">'assess 1'!$L$9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um" localSheetId="0" hidden="1">5</definedName>
    <definedName name="solver_num" localSheetId="2" hidden="1">3</definedName>
    <definedName name="solver_num" localSheetId="4" hidden="1">2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opt" localSheetId="0" hidden="1">'assess 1'!$A$4</definedName>
    <definedName name="solver_opt" localSheetId="2" hidden="1">'assess 2'!$A$4</definedName>
    <definedName name="solver_opt" localSheetId="4" hidden="1">'assess 3'!$A$4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rbv" localSheetId="0" hidden="1">1</definedName>
    <definedName name="solver_rbv" localSheetId="2" hidden="1">2</definedName>
    <definedName name="solver_rbv" localSheetId="4" hidden="1">2</definedName>
    <definedName name="solver_rel0" localSheetId="4" hidden="1">1</definedName>
    <definedName name="solver_rel1" localSheetId="0" hidden="1">1</definedName>
    <definedName name="solver_rel1" localSheetId="2" hidden="1">3</definedName>
    <definedName name="solver_rel1" localSheetId="4" hidden="1">1</definedName>
    <definedName name="solver_rel2" localSheetId="0" hidden="1">3</definedName>
    <definedName name="solver_rel2" localSheetId="2" hidden="1">3</definedName>
    <definedName name="solver_rel2" localSheetId="4" hidden="1">1</definedName>
    <definedName name="solver_rel3" localSheetId="0" hidden="1">3</definedName>
    <definedName name="solver_rel3" localSheetId="2" hidden="1">1</definedName>
    <definedName name="solver_rel3" localSheetId="4" hidden="1">1</definedName>
    <definedName name="solver_rel4" localSheetId="0" hidden="1">3</definedName>
    <definedName name="solver_rel5" localSheetId="0" hidden="1">1</definedName>
    <definedName name="solver_rhs0" localSheetId="4" hidden="1">'assess 3'!$K$9</definedName>
    <definedName name="solver_rhs1" localSheetId="0" hidden="1">'assess 1'!$N$10</definedName>
    <definedName name="solver_rhs1" localSheetId="2" hidden="1">'assess 2'!$K$10</definedName>
    <definedName name="solver_rhs1" localSheetId="4" hidden="1">'assess 3'!$K$10</definedName>
    <definedName name="solver_rhs2" localSheetId="0" hidden="1">'assess 1'!$N$11</definedName>
    <definedName name="solver_rhs2" localSheetId="2" hidden="1">'assess 2'!$K$11</definedName>
    <definedName name="solver_rhs2" localSheetId="4" hidden="1">'assess 3'!$K$9</definedName>
    <definedName name="solver_rhs3" localSheetId="0" hidden="1">'assess 1'!$N$12</definedName>
    <definedName name="solver_rhs3" localSheetId="2" hidden="1">'assess 2'!$K$9</definedName>
    <definedName name="solver_rhs3" localSheetId="4" hidden="1">'assess 3'!$K$9</definedName>
    <definedName name="solver_rhs4" localSheetId="0" hidden="1">'assess 1'!$N$13</definedName>
    <definedName name="solver_rhs5" localSheetId="0" hidden="1">'assess 1'!$N$9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scl" localSheetId="0" hidden="1">1</definedName>
    <definedName name="solver_scl" localSheetId="2" hidden="1">2</definedName>
    <definedName name="solver_scl" localSheetId="4" hidden="1">2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yp" localSheetId="0" hidden="1">1</definedName>
    <definedName name="solver_typ" localSheetId="2" hidden="1">1</definedName>
    <definedName name="solver_typ" localSheetId="4" hidden="1">1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D10" i="6"/>
  <c r="G9" i="6"/>
  <c r="D9" i="6"/>
  <c r="A4" i="6"/>
  <c r="I9" i="6" l="1"/>
  <c r="I10" i="6"/>
  <c r="A4" i="4" l="1"/>
  <c r="G11" i="4"/>
  <c r="D11" i="4"/>
  <c r="G10" i="4"/>
  <c r="D10" i="4"/>
  <c r="G9" i="4"/>
  <c r="D9" i="4"/>
  <c r="J12" i="2"/>
  <c r="J13" i="2"/>
  <c r="G12" i="2"/>
  <c r="G13" i="2"/>
  <c r="D13" i="2"/>
  <c r="D12" i="2"/>
  <c r="I9" i="4" l="1"/>
  <c r="I11" i="4"/>
  <c r="I10" i="4"/>
  <c r="L12" i="2"/>
  <c r="L13" i="2"/>
  <c r="A4" i="2"/>
  <c r="J11" i="2"/>
  <c r="G11" i="2"/>
  <c r="D11" i="2"/>
  <c r="J10" i="2"/>
  <c r="G10" i="2"/>
  <c r="D10" i="2"/>
  <c r="J9" i="2"/>
  <c r="G9" i="2"/>
  <c r="D9" i="2"/>
  <c r="L9" i="2" l="1"/>
  <c r="L11" i="2"/>
  <c r="L10" i="2"/>
</calcChain>
</file>

<file path=xl/sharedStrings.xml><?xml version="1.0" encoding="utf-8"?>
<sst xmlns="http://schemas.openxmlformats.org/spreadsheetml/2006/main" count="253" uniqueCount="91">
  <si>
    <t>OBJECTIVE</t>
  </si>
  <si>
    <t>Z</t>
  </si>
  <si>
    <t xml:space="preserve"> = </t>
  </si>
  <si>
    <t>$/unit</t>
  </si>
  <si>
    <t>+</t>
  </si>
  <si>
    <t>CONSTRAINTS</t>
  </si>
  <si>
    <t>Required grams per Unit</t>
  </si>
  <si>
    <t>&lt;=</t>
  </si>
  <si>
    <t>MAX</t>
  </si>
  <si>
    <t>Mouse</t>
  </si>
  <si>
    <t>Keyboard</t>
  </si>
  <si>
    <t>Webcam</t>
  </si>
  <si>
    <t>Screws</t>
  </si>
  <si>
    <t>total available per day (in units)</t>
  </si>
  <si>
    <t>Wire</t>
  </si>
  <si>
    <t>&gt;=</t>
  </si>
  <si>
    <t>Microsoft Excel 16.0 Answer Report</t>
  </si>
  <si>
    <t>Worksheet: [Book1.xlsx]assess 1</t>
  </si>
  <si>
    <t>Report Created: 9/11/2023 9:21:37 pm</t>
  </si>
  <si>
    <t>Result: Solver found a solution.  All Constraints and optimality conditions are satisfied.</t>
  </si>
  <si>
    <t>Solver Engine</t>
  </si>
  <si>
    <t>Engine: Simplex LP</t>
  </si>
  <si>
    <t>Solution Time: 0.093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</si>
  <si>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</si>
  <si>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</si>
  <si>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</si>
  <si>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</si>
  <si>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</si>
  <si>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</si>
  <si>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</si>
  <si>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</si>
  <si>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</si>
  <si>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</si>
  <si>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</si>
  <si>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</si>
  <si>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</si>
  <si>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</si>
  <si>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</si>
  <si>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</si>
  <si>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$A$4</t>
  </si>
  <si>
    <t>$D$4</t>
  </si>
  <si>
    <t xml:space="preserve"> =  Keyboard</t>
  </si>
  <si>
    <t>Contin</t>
  </si>
  <si>
    <t>$G$4</t>
  </si>
  <si>
    <t>+ Mouse</t>
  </si>
  <si>
    <t>$J$4</t>
  </si>
  <si>
    <t>+ Webcam</t>
  </si>
  <si>
    <t>$L$10</t>
  </si>
  <si>
    <t>$L$10&lt;=$N$10</t>
  </si>
  <si>
    <t>Binding</t>
  </si>
  <si>
    <t>$L$11</t>
  </si>
  <si>
    <t>$L$11&gt;=$N$11</t>
  </si>
  <si>
    <t>Not Binding</t>
  </si>
  <si>
    <t>$L$12</t>
  </si>
  <si>
    <t>$L$12&gt;=$N$12</t>
  </si>
  <si>
    <t>$L$13</t>
  </si>
  <si>
    <t>$L$13&gt;=$N$13</t>
  </si>
  <si>
    <t>$L$9</t>
  </si>
  <si>
    <t>$L$9&lt;=$N$9</t>
  </si>
  <si>
    <t>Man Hours</t>
  </si>
  <si>
    <t>total available</t>
  </si>
  <si>
    <t>800 hours</t>
  </si>
  <si>
    <t>Alpha</t>
  </si>
  <si>
    <t>Beta</t>
  </si>
  <si>
    <t>Required hours (or units)</t>
  </si>
  <si>
    <t>Worksheet: [WSQ Resource Management - Practical Answer.xlsx]assess 2</t>
  </si>
  <si>
    <t>Report Created: 11/11/2023 11:57:02 pm</t>
  </si>
  <si>
    <t>Solution Time: 0.016 Seconds.</t>
  </si>
  <si>
    <t>Iterations: 3 Subproblems: 0</t>
  </si>
  <si>
    <t>Max Time Unlimited,  Iterations Unlimited, Precision 0.000001</t>
  </si>
  <si>
    <t xml:space="preserve"> =  Alpha</t>
  </si>
  <si>
    <t>+ Beta</t>
  </si>
  <si>
    <t>$I$10</t>
  </si>
  <si>
    <t>$I$10&gt;=$K$10</t>
  </si>
  <si>
    <t>$I$11</t>
  </si>
  <si>
    <t>$I$11&gt;=$K$11</t>
  </si>
  <si>
    <t>$I$9</t>
  </si>
  <si>
    <t>$I$9&lt;=$K$9</t>
  </si>
  <si>
    <t>A</t>
  </si>
  <si>
    <t>B</t>
  </si>
  <si>
    <t>Raw Material C</t>
  </si>
  <si>
    <t>Raw Material D</t>
  </si>
  <si>
    <t>total available units</t>
  </si>
  <si>
    <t>Worksheet: [WSQ Resource Management - Practical Answer.xlsx]assess 3</t>
  </si>
  <si>
    <t>Report Created: 12/11/2023 12:03:16 am</t>
  </si>
  <si>
    <t>Solution Time: 0.015 Seconds.</t>
  </si>
  <si>
    <t>Iterations: 1 Subproblems: 0</t>
  </si>
  <si>
    <t xml:space="preserve"> =  A</t>
  </si>
  <si>
    <t>+ B</t>
  </si>
  <si>
    <t>$I$10&lt;=$K$10</t>
  </si>
  <si>
    <t>Required Units of Raw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</si>
</sst>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/>
    <xf numFmtId="0" fontId="4" fillId="0" borderId="2" xfId="0" applyFont="1" applyBorder="1" applyAlignment="1">
      <alignment horizontal="center"/>
    </xf>
    <xf numFmtId="0" fontId="0" fillId="0" borderId="4" xfId="0" applyBorder="1"/>
    <xf numFmtId="8" fontId="0" fillId="0" borderId="3" xfId="0" applyNumberForma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8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1DE2-0DF7-4B31-98B2-8BB67F5DD3E9}">
  <dimension ref="A1:N13"/>
  <sheetViews>
    <sheetView tabSelected="1" zoomScaleNormal="100" workbookViewId="0">
      <selection activeCell="E16" sqref="E16"/>
    </sheetView>
  </sheetViews>
  <sheetFormatPr defaultRowHeight="14.5" x14ac:dyDescent="0.35"/>
  <cols>
    <col min="1" max="1" width="22" style="2" bestFit="1" customWidth="1"/>
    <col min="2" max="2" width="14.81640625" style="2" customWidth="1"/>
    <col min="3" max="3" width="21.36328125" style="2" bestFit="1" customWidth="1"/>
    <col min="4" max="16384" width="8.7265625" style="2"/>
  </cols>
  <sheetData>
    <row r="1" spans="1:14" ht="23.5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"/>
      <c r="L1" s="1"/>
      <c r="M1" s="1"/>
      <c r="N1" s="1"/>
    </row>
    <row r="2" spans="1:14" x14ac:dyDescent="0.35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</row>
    <row r="3" spans="1:14" x14ac:dyDescent="0.35">
      <c r="A3" s="3" t="s">
        <v>1</v>
      </c>
      <c r="B3" s="3" t="s">
        <v>2</v>
      </c>
      <c r="C3" s="3" t="s">
        <v>3</v>
      </c>
      <c r="D3" s="4" t="s">
        <v>10</v>
      </c>
      <c r="E3" s="3"/>
      <c r="F3" s="3" t="s">
        <v>3</v>
      </c>
      <c r="G3" s="5" t="s">
        <v>9</v>
      </c>
      <c r="H3" s="3"/>
      <c r="I3" s="3" t="s">
        <v>3</v>
      </c>
      <c r="J3" s="6" t="s">
        <v>11</v>
      </c>
      <c r="K3" s="1"/>
      <c r="L3" s="1"/>
      <c r="M3" s="1"/>
      <c r="N3" s="1"/>
    </row>
    <row r="4" spans="1:14" x14ac:dyDescent="0.35">
      <c r="A4" s="7">
        <f>(C4*D4)+(F4*G4)+(I4*J4)</f>
        <v>101.33333333333331</v>
      </c>
      <c r="B4" s="3" t="s">
        <v>2</v>
      </c>
      <c r="C4" s="8">
        <v>7</v>
      </c>
      <c r="D4" s="4">
        <v>7.333333333333333</v>
      </c>
      <c r="E4" s="3" t="s">
        <v>4</v>
      </c>
      <c r="F4" s="8">
        <v>5</v>
      </c>
      <c r="G4" s="5">
        <v>2</v>
      </c>
      <c r="H4" s="3" t="s">
        <v>4</v>
      </c>
      <c r="I4" s="8">
        <v>10</v>
      </c>
      <c r="J4" s="6">
        <v>3.9999999999999996</v>
      </c>
      <c r="K4" s="1"/>
      <c r="L4" s="1"/>
      <c r="M4" s="1"/>
      <c r="N4" s="1"/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3.5" x14ac:dyDescent="0.35">
      <c r="A7" s="15" t="s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43.5" x14ac:dyDescent="0.35">
      <c r="A8" s="3"/>
      <c r="B8" s="3" t="s">
        <v>13</v>
      </c>
      <c r="C8" s="3" t="s">
        <v>6</v>
      </c>
      <c r="D8" s="4" t="s">
        <v>10</v>
      </c>
      <c r="E8" s="3"/>
      <c r="F8" s="3" t="s">
        <v>6</v>
      </c>
      <c r="G8" s="5" t="s">
        <v>9</v>
      </c>
      <c r="H8" s="3"/>
      <c r="I8" s="3" t="s">
        <v>6</v>
      </c>
      <c r="J8" s="6" t="s">
        <v>11</v>
      </c>
      <c r="K8" s="3"/>
      <c r="L8" s="3"/>
      <c r="M8" s="3"/>
      <c r="N8" s="3"/>
    </row>
    <row r="9" spans="1:14" x14ac:dyDescent="0.35">
      <c r="A9" s="3" t="s">
        <v>12</v>
      </c>
      <c r="B9" s="3">
        <v>50</v>
      </c>
      <c r="C9" s="3">
        <v>2</v>
      </c>
      <c r="D9" s="4">
        <f>D4</f>
        <v>7.333333333333333</v>
      </c>
      <c r="E9" s="3" t="s">
        <v>4</v>
      </c>
      <c r="F9" s="3">
        <v>1</v>
      </c>
      <c r="G9" s="5">
        <f>G4</f>
        <v>2</v>
      </c>
      <c r="H9" s="3" t="s">
        <v>4</v>
      </c>
      <c r="I9" s="3">
        <v>3</v>
      </c>
      <c r="J9" s="6">
        <f>J4</f>
        <v>3.9999999999999996</v>
      </c>
      <c r="K9" s="3" t="s">
        <v>2</v>
      </c>
      <c r="L9" s="3">
        <f>(C9*D9)+(F9*G9)+(I9*J9)</f>
        <v>28.666666666666664</v>
      </c>
      <c r="M9" s="3" t="s">
        <v>7</v>
      </c>
      <c r="N9" s="3">
        <v>50</v>
      </c>
    </row>
    <row r="10" spans="1:14" x14ac:dyDescent="0.35">
      <c r="A10" s="3" t="s">
        <v>14</v>
      </c>
      <c r="B10" s="3">
        <v>50</v>
      </c>
      <c r="C10" s="3">
        <v>3</v>
      </c>
      <c r="D10" s="4">
        <f>D4</f>
        <v>7.333333333333333</v>
      </c>
      <c r="E10" s="3" t="s">
        <v>4</v>
      </c>
      <c r="F10" s="3">
        <v>4</v>
      </c>
      <c r="G10" s="5">
        <f>G4</f>
        <v>2</v>
      </c>
      <c r="H10" s="3" t="s">
        <v>4</v>
      </c>
      <c r="I10" s="3">
        <v>5</v>
      </c>
      <c r="J10" s="6">
        <f>J4</f>
        <v>3.9999999999999996</v>
      </c>
      <c r="K10" s="3" t="s">
        <v>2</v>
      </c>
      <c r="L10" s="3">
        <f t="shared" ref="L10:L13" si="0">(C10*D10)+(F10*G10)+(I10*J10)</f>
        <v>50</v>
      </c>
      <c r="M10" s="3" t="s">
        <v>7</v>
      </c>
      <c r="N10" s="3">
        <v>50</v>
      </c>
    </row>
    <row r="11" spans="1:14" x14ac:dyDescent="0.35">
      <c r="A11" s="3" t="s">
        <v>10</v>
      </c>
      <c r="B11" s="3">
        <v>3</v>
      </c>
      <c r="C11" s="3">
        <v>1</v>
      </c>
      <c r="D11" s="4">
        <f>D4</f>
        <v>7.333333333333333</v>
      </c>
      <c r="E11" s="3" t="s">
        <v>4</v>
      </c>
      <c r="F11" s="3">
        <v>0</v>
      </c>
      <c r="G11" s="5">
        <f>G4</f>
        <v>2</v>
      </c>
      <c r="H11" s="3" t="s">
        <v>4</v>
      </c>
      <c r="I11" s="3">
        <v>0</v>
      </c>
      <c r="J11" s="6">
        <f>J4</f>
        <v>3.9999999999999996</v>
      </c>
      <c r="K11" s="3" t="s">
        <v>2</v>
      </c>
      <c r="L11" s="3">
        <f t="shared" si="0"/>
        <v>7.333333333333333</v>
      </c>
      <c r="M11" s="3" t="s">
        <v>15</v>
      </c>
      <c r="N11" s="3">
        <v>3</v>
      </c>
    </row>
    <row r="12" spans="1:14" x14ac:dyDescent="0.35">
      <c r="A12" s="3" t="s">
        <v>9</v>
      </c>
      <c r="B12" s="3">
        <v>2</v>
      </c>
      <c r="C12" s="3">
        <v>0</v>
      </c>
      <c r="D12" s="4">
        <f>D4</f>
        <v>7.333333333333333</v>
      </c>
      <c r="E12" s="3" t="s">
        <v>4</v>
      </c>
      <c r="F12" s="3">
        <v>1</v>
      </c>
      <c r="G12" s="5">
        <f>G4</f>
        <v>2</v>
      </c>
      <c r="H12" s="3" t="s">
        <v>4</v>
      </c>
      <c r="I12" s="3">
        <v>0</v>
      </c>
      <c r="J12" s="6">
        <f>J4</f>
        <v>3.9999999999999996</v>
      </c>
      <c r="K12" s="3" t="s">
        <v>2</v>
      </c>
      <c r="L12" s="3">
        <f t="shared" si="0"/>
        <v>2</v>
      </c>
      <c r="M12" s="3" t="s">
        <v>15</v>
      </c>
      <c r="N12" s="3">
        <v>2</v>
      </c>
    </row>
    <row r="13" spans="1:14" x14ac:dyDescent="0.35">
      <c r="A13" s="3" t="s">
        <v>11</v>
      </c>
      <c r="B13" s="3">
        <v>4</v>
      </c>
      <c r="C13" s="3">
        <v>0</v>
      </c>
      <c r="D13" s="4">
        <f>D4</f>
        <v>7.333333333333333</v>
      </c>
      <c r="E13" s="3" t="s">
        <v>4</v>
      </c>
      <c r="F13" s="3">
        <v>0</v>
      </c>
      <c r="G13" s="5">
        <f>G4</f>
        <v>2</v>
      </c>
      <c r="H13" s="3" t="s">
        <v>4</v>
      </c>
      <c r="I13" s="3">
        <v>1</v>
      </c>
      <c r="J13" s="6">
        <f>J4</f>
        <v>3.9999999999999996</v>
      </c>
      <c r="K13" s="3" t="s">
        <v>2</v>
      </c>
      <c r="L13" s="3">
        <f t="shared" si="0"/>
        <v>3.9999999999999996</v>
      </c>
      <c r="M13" s="3" t="s">
        <v>15</v>
      </c>
      <c r="N13" s="3">
        <v>4</v>
      </c>
    </row>
  </sheetData>
  <mergeCells count="2">
    <mergeCell ref="A1:J1"/>
    <mergeCell ref="A7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1537-EAF3-4B4B-80D9-8EB29E4797D6}">
  <dimension ref="A1:G32"/>
  <sheetViews>
    <sheetView showGridLines="0" topLeftCell="A15" workbookViewId="0"/>
  </sheetViews>
  <sheetFormatPr defaultRowHeight="14.5" x14ac:dyDescent="0.35"/>
  <cols>
    <col min="1" max="1" width="2.1796875" customWidth="1"/>
    <col min="2" max="2" width="5.6328125" bestFit="1" customWidth="1"/>
    <col min="3" max="3" width="11.08984375" bestFit="1" customWidth="1"/>
    <col min="4" max="4" width="12.453125" bestFit="1" customWidth="1"/>
    <col min="5" max="5" width="13" bestFit="1" customWidth="1"/>
    <col min="6" max="6" width="10.453125" bestFit="1" customWidth="1"/>
    <col min="7" max="7" width="11.81640625" bestFit="1" customWidth="1"/>
  </cols>
  <sheetData>
    <row r="1" spans="1:5" x14ac:dyDescent="0.35">
      <c r="A1" s="9" t="s">
        <v>16</v>
      </c>
    </row>
    <row r="2" spans="1:5" x14ac:dyDescent="0.35">
      <c r="A2" s="9" t="s">
        <v>17</v>
      </c>
    </row>
    <row r="3" spans="1:5" x14ac:dyDescent="0.35">
      <c r="A3" s="9" t="s">
        <v>18</v>
      </c>
    </row>
    <row r="4" spans="1:5" x14ac:dyDescent="0.35">
      <c r="A4" s="9" t="s">
        <v>19</v>
      </c>
    </row>
    <row r="5" spans="1:5" x14ac:dyDescent="0.35">
      <c r="A5" s="9" t="s">
        <v>20</v>
      </c>
    </row>
    <row r="6" spans="1:5" x14ac:dyDescent="0.35">
      <c r="A6" s="9"/>
      <c r="B6" t="s">
        <v>21</v>
      </c>
    </row>
    <row r="7" spans="1:5" x14ac:dyDescent="0.35">
      <c r="A7" s="9"/>
      <c r="B7" t="s">
        <v>22</v>
      </c>
    </row>
    <row r="8" spans="1:5" x14ac:dyDescent="0.35">
      <c r="A8" s="9"/>
      <c r="B8" t="s">
        <v>23</v>
      </c>
    </row>
    <row r="9" spans="1:5" x14ac:dyDescent="0.35">
      <c r="A9" s="9" t="s">
        <v>24</v>
      </c>
    </row>
    <row r="10" spans="1:5" x14ac:dyDescent="0.35">
      <c r="B10" t="s">
        <v>25</v>
      </c>
    </row>
    <row r="11" spans="1:5" x14ac:dyDescent="0.35">
      <c r="B11" t="s">
        <v>26</v>
      </c>
    </row>
    <row r="14" spans="1:5" ht="15" thickBot="1" x14ac:dyDescent="0.4">
      <c r="A14" t="s">
        <v>27</v>
      </c>
    </row>
    <row r="15" spans="1:5" ht="15" thickBot="1" x14ac:dyDescent="0.4">
      <c r="B15" s="11" t="s">
        <v>28</v>
      </c>
      <c r="C15" s="11" t="s">
        <v>29</v>
      </c>
      <c r="D15" s="11" t="s">
        <v>30</v>
      </c>
      <c r="E15" s="11" t="s">
        <v>31</v>
      </c>
    </row>
    <row r="16" spans="1:5" ht="15" thickBot="1" x14ac:dyDescent="0.4">
      <c r="B16" s="10" t="s">
        <v>39</v>
      </c>
      <c r="C16" s="10" t="s">
        <v>1</v>
      </c>
      <c r="D16" s="13">
        <v>0</v>
      </c>
      <c r="E16" s="13">
        <v>101.33329999999999</v>
      </c>
    </row>
    <row r="19" spans="1:7" ht="15" thickBot="1" x14ac:dyDescent="0.4">
      <c r="A19" t="s">
        <v>32</v>
      </c>
    </row>
    <row r="20" spans="1:7" ht="15" thickBot="1" x14ac:dyDescent="0.4">
      <c r="B20" s="11" t="s">
        <v>28</v>
      </c>
      <c r="C20" s="11" t="s">
        <v>29</v>
      </c>
      <c r="D20" s="11" t="s">
        <v>30</v>
      </c>
      <c r="E20" s="11" t="s">
        <v>31</v>
      </c>
      <c r="F20" s="11" t="s">
        <v>33</v>
      </c>
    </row>
    <row r="21" spans="1:7" x14ac:dyDescent="0.35">
      <c r="B21" s="12" t="s">
        <v>40</v>
      </c>
      <c r="C21" s="12" t="s">
        <v>41</v>
      </c>
      <c r="D21" s="12">
        <v>0</v>
      </c>
      <c r="E21" s="12">
        <v>7.333333333333333</v>
      </c>
      <c r="F21" s="12" t="s">
        <v>42</v>
      </c>
    </row>
    <row r="22" spans="1:7" x14ac:dyDescent="0.35">
      <c r="B22" s="12" t="s">
        <v>43</v>
      </c>
      <c r="C22" s="12" t="s">
        <v>44</v>
      </c>
      <c r="D22" s="12">
        <v>0</v>
      </c>
      <c r="E22" s="12">
        <v>2</v>
      </c>
      <c r="F22" s="12" t="s">
        <v>42</v>
      </c>
    </row>
    <row r="23" spans="1:7" ht="15" thickBot="1" x14ac:dyDescent="0.4">
      <c r="B23" s="10" t="s">
        <v>45</v>
      </c>
      <c r="C23" s="10" t="s">
        <v>46</v>
      </c>
      <c r="D23" s="10">
        <v>0</v>
      </c>
      <c r="E23" s="10">
        <v>3.9999999999999996</v>
      </c>
      <c r="F23" s="10" t="s">
        <v>42</v>
      </c>
    </row>
    <row r="26" spans="1:7" ht="15" thickBot="1" x14ac:dyDescent="0.4">
      <c r="A26" t="s">
        <v>34</v>
      </c>
    </row>
    <row r="27" spans="1:7" ht="15" thickBot="1" x14ac:dyDescent="0.4">
      <c r="B27" s="11" t="s">
        <v>28</v>
      </c>
      <c r="C27" s="11" t="s">
        <v>29</v>
      </c>
      <c r="D27" s="11" t="s">
        <v>35</v>
      </c>
      <c r="E27" s="11" t="s">
        <v>36</v>
      </c>
      <c r="F27" s="11" t="s">
        <v>37</v>
      </c>
      <c r="G27" s="11" t="s">
        <v>38</v>
      </c>
    </row>
    <row r="28" spans="1:7" x14ac:dyDescent="0.35">
      <c r="B28" s="12" t="s">
        <v>47</v>
      </c>
      <c r="C28" s="12" t="s">
        <v>2</v>
      </c>
      <c r="D28" s="12">
        <v>50</v>
      </c>
      <c r="E28" s="12" t="s">
        <v>48</v>
      </c>
      <c r="F28" s="12" t="s">
        <v>49</v>
      </c>
      <c r="G28" s="12">
        <v>0</v>
      </c>
    </row>
    <row r="29" spans="1:7" x14ac:dyDescent="0.35">
      <c r="B29" s="12" t="s">
        <v>50</v>
      </c>
      <c r="C29" s="12" t="s">
        <v>2</v>
      </c>
      <c r="D29" s="12">
        <v>7.333333333333333</v>
      </c>
      <c r="E29" s="12" t="s">
        <v>51</v>
      </c>
      <c r="F29" s="12" t="s">
        <v>52</v>
      </c>
      <c r="G29" s="12">
        <v>4.333333333333333</v>
      </c>
    </row>
    <row r="30" spans="1:7" x14ac:dyDescent="0.35">
      <c r="B30" s="12" t="s">
        <v>53</v>
      </c>
      <c r="C30" s="12" t="s">
        <v>2</v>
      </c>
      <c r="D30" s="12">
        <v>2</v>
      </c>
      <c r="E30" s="12" t="s">
        <v>54</v>
      </c>
      <c r="F30" s="12" t="s">
        <v>49</v>
      </c>
      <c r="G30" s="12">
        <v>0</v>
      </c>
    </row>
    <row r="31" spans="1:7" x14ac:dyDescent="0.35">
      <c r="B31" s="12" t="s">
        <v>55</v>
      </c>
      <c r="C31" s="12" t="s">
        <v>2</v>
      </c>
      <c r="D31" s="12">
        <v>3.9999999999999996</v>
      </c>
      <c r="E31" s="12" t="s">
        <v>56</v>
      </c>
      <c r="F31" s="12" t="s">
        <v>49</v>
      </c>
      <c r="G31" s="12">
        <v>0</v>
      </c>
    </row>
    <row r="32" spans="1:7" ht="15" thickBot="1" x14ac:dyDescent="0.4">
      <c r="B32" s="10" t="s">
        <v>57</v>
      </c>
      <c r="C32" s="10" t="s">
        <v>2</v>
      </c>
      <c r="D32" s="10">
        <v>28.666666666666664</v>
      </c>
      <c r="E32" s="10" t="s">
        <v>58</v>
      </c>
      <c r="F32" s="10" t="s">
        <v>52</v>
      </c>
      <c r="G32" s="10">
        <v>21.333333333333336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2CEB-47EF-4262-A749-2B9C7D738201}">
  <dimension ref="A1:K11"/>
  <sheetViews>
    <sheetView workbookViewId="0">
      <selection activeCell="G10" sqref="G10"/>
    </sheetView>
  </sheetViews>
  <sheetFormatPr defaultRowHeight="14.5" x14ac:dyDescent="0.35"/>
  <cols>
    <col min="1" max="1" width="10.26953125" bestFit="1" customWidth="1"/>
    <col min="3" max="3" width="9.26953125" bestFit="1" customWidth="1"/>
    <col min="6" max="6" width="9.26953125" bestFit="1" customWidth="1"/>
  </cols>
  <sheetData>
    <row r="1" spans="1:11" ht="23.5" x14ac:dyDescent="0.35">
      <c r="A1" s="14" t="s">
        <v>0</v>
      </c>
      <c r="B1" s="14"/>
      <c r="C1" s="14"/>
      <c r="D1" s="14"/>
      <c r="E1" s="14"/>
      <c r="F1" s="14"/>
      <c r="G1" s="14"/>
      <c r="H1" s="1"/>
      <c r="I1" s="1"/>
      <c r="J1" s="1"/>
      <c r="K1" s="1"/>
    </row>
    <row r="2" spans="1:11" x14ac:dyDescent="0.35">
      <c r="A2" s="3" t="s">
        <v>8</v>
      </c>
      <c r="B2" s="3"/>
      <c r="C2" s="3"/>
      <c r="D2" s="3"/>
      <c r="E2" s="3"/>
      <c r="F2" s="3"/>
      <c r="G2" s="3"/>
      <c r="H2" s="1"/>
      <c r="I2" s="1"/>
      <c r="J2" s="1"/>
      <c r="K2" s="1"/>
    </row>
    <row r="3" spans="1:11" x14ac:dyDescent="0.35">
      <c r="A3" s="3" t="s">
        <v>1</v>
      </c>
      <c r="B3" s="3" t="s">
        <v>2</v>
      </c>
      <c r="C3" s="3" t="s">
        <v>3</v>
      </c>
      <c r="D3" s="4" t="s">
        <v>62</v>
      </c>
      <c r="E3" s="3"/>
      <c r="F3" s="3" t="s">
        <v>3</v>
      </c>
      <c r="G3" s="5" t="s">
        <v>63</v>
      </c>
      <c r="H3" s="1"/>
      <c r="I3" s="1"/>
      <c r="J3" s="1"/>
      <c r="K3" s="1"/>
    </row>
    <row r="4" spans="1:11" x14ac:dyDescent="0.35">
      <c r="A4" s="7">
        <f>(C4*D4)+(F4*G4)</f>
        <v>55200</v>
      </c>
      <c r="B4" s="3" t="s">
        <v>2</v>
      </c>
      <c r="C4" s="8">
        <v>1200</v>
      </c>
      <c r="D4" s="4">
        <v>10</v>
      </c>
      <c r="E4" s="3" t="s">
        <v>4</v>
      </c>
      <c r="F4" s="8">
        <v>1800</v>
      </c>
      <c r="G4" s="5">
        <v>24</v>
      </c>
      <c r="H4" s="1"/>
      <c r="I4" s="1"/>
      <c r="J4" s="1"/>
      <c r="K4" s="1"/>
    </row>
    <row r="5" spans="1:11" x14ac:dyDescent="0.35">
      <c r="A5" s="16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23.5" x14ac:dyDescent="0.35">
      <c r="A7" s="15" t="s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ht="43.5" x14ac:dyDescent="0.35">
      <c r="A8" s="3"/>
      <c r="B8" s="3" t="s">
        <v>60</v>
      </c>
      <c r="C8" s="3" t="s">
        <v>64</v>
      </c>
      <c r="D8" s="4" t="s">
        <v>62</v>
      </c>
      <c r="E8" s="3"/>
      <c r="F8" s="3" t="s">
        <v>6</v>
      </c>
      <c r="G8" s="5" t="s">
        <v>63</v>
      </c>
      <c r="H8" s="3"/>
      <c r="I8" s="3"/>
      <c r="J8" s="3"/>
      <c r="K8" s="3"/>
    </row>
    <row r="9" spans="1:11" ht="29" x14ac:dyDescent="0.35">
      <c r="A9" s="3" t="s">
        <v>59</v>
      </c>
      <c r="B9" s="3" t="s">
        <v>61</v>
      </c>
      <c r="C9" s="3">
        <v>20</v>
      </c>
      <c r="D9" s="4">
        <f>D4</f>
        <v>10</v>
      </c>
      <c r="E9" s="3" t="s">
        <v>4</v>
      </c>
      <c r="F9" s="3">
        <v>25</v>
      </c>
      <c r="G9" s="5">
        <f>G4</f>
        <v>24</v>
      </c>
      <c r="H9" s="3" t="s">
        <v>2</v>
      </c>
      <c r="I9" s="3">
        <f>(C9*D9)+(F9*G9)</f>
        <v>800</v>
      </c>
      <c r="J9" s="3" t="s">
        <v>7</v>
      </c>
      <c r="K9" s="3">
        <v>800</v>
      </c>
    </row>
    <row r="10" spans="1:11" x14ac:dyDescent="0.35">
      <c r="A10" s="3" t="s">
        <v>62</v>
      </c>
      <c r="B10" s="3">
        <v>10</v>
      </c>
      <c r="C10" s="3">
        <v>1</v>
      </c>
      <c r="D10" s="4">
        <f>D4</f>
        <v>10</v>
      </c>
      <c r="E10" s="3" t="s">
        <v>4</v>
      </c>
      <c r="F10" s="3">
        <v>0</v>
      </c>
      <c r="G10" s="5">
        <f>G4</f>
        <v>24</v>
      </c>
      <c r="H10" s="3" t="s">
        <v>2</v>
      </c>
      <c r="I10" s="3">
        <f>(C10*D10)+(F10*G10)</f>
        <v>10</v>
      </c>
      <c r="J10" s="3" t="s">
        <v>15</v>
      </c>
      <c r="K10" s="3">
        <v>10</v>
      </c>
    </row>
    <row r="11" spans="1:11" x14ac:dyDescent="0.35">
      <c r="A11" s="3" t="s">
        <v>63</v>
      </c>
      <c r="B11" s="3">
        <v>15</v>
      </c>
      <c r="C11" s="3">
        <v>0</v>
      </c>
      <c r="D11" s="4">
        <f>D4</f>
        <v>10</v>
      </c>
      <c r="E11" s="3" t="s">
        <v>4</v>
      </c>
      <c r="F11" s="3">
        <v>1</v>
      </c>
      <c r="G11" s="5">
        <f>G4</f>
        <v>24</v>
      </c>
      <c r="H11" s="3" t="s">
        <v>2</v>
      </c>
      <c r="I11" s="3">
        <f>(C11*D11)+(F11*G11)</f>
        <v>24</v>
      </c>
      <c r="J11" s="3" t="s">
        <v>15</v>
      </c>
      <c r="K11" s="3">
        <v>15</v>
      </c>
    </row>
  </sheetData>
  <mergeCells count="2">
    <mergeCell ref="A1:G1"/>
    <mergeCell ref="A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467-F3F9-4249-9484-9BDC3C1790C7}">
  <dimension ref="A1:G29"/>
  <sheetViews>
    <sheetView showGridLines="0" topLeftCell="A13" workbookViewId="0"/>
  </sheetViews>
  <sheetFormatPr defaultRowHeight="14.5" x14ac:dyDescent="0.35"/>
  <cols>
    <col min="1" max="1" width="2.1796875" customWidth="1"/>
    <col min="2" max="2" width="5.36328125" bestFit="1" customWidth="1"/>
    <col min="3" max="3" width="8" bestFit="1" customWidth="1"/>
    <col min="4" max="4" width="12.453125" bestFit="1" customWidth="1"/>
    <col min="5" max="5" width="12.36328125" bestFit="1" customWidth="1"/>
    <col min="6" max="6" width="10.453125" bestFit="1" customWidth="1"/>
    <col min="7" max="7" width="5" bestFit="1" customWidth="1"/>
  </cols>
  <sheetData>
    <row r="1" spans="1:5" x14ac:dyDescent="0.35">
      <c r="A1" s="9" t="s">
        <v>16</v>
      </c>
    </row>
    <row r="2" spans="1:5" x14ac:dyDescent="0.35">
      <c r="A2" s="9" t="s">
        <v>65</v>
      </c>
    </row>
    <row r="3" spans="1:5" x14ac:dyDescent="0.35">
      <c r="A3" s="9" t="s">
        <v>66</v>
      </c>
    </row>
    <row r="4" spans="1:5" x14ac:dyDescent="0.35">
      <c r="A4" s="9" t="s">
        <v>19</v>
      </c>
    </row>
    <row r="5" spans="1:5" x14ac:dyDescent="0.35">
      <c r="A5" s="9" t="s">
        <v>20</v>
      </c>
    </row>
    <row r="6" spans="1:5" x14ac:dyDescent="0.35">
      <c r="A6" s="9"/>
      <c r="B6" t="s">
        <v>21</v>
      </c>
    </row>
    <row r="7" spans="1:5" x14ac:dyDescent="0.35">
      <c r="A7" s="9"/>
      <c r="B7" t="s">
        <v>67</v>
      </c>
    </row>
    <row r="8" spans="1:5" x14ac:dyDescent="0.35">
      <c r="A8" s="9"/>
      <c r="B8" t="s">
        <v>68</v>
      </c>
    </row>
    <row r="9" spans="1:5" x14ac:dyDescent="0.35">
      <c r="A9" s="9" t="s">
        <v>24</v>
      </c>
    </row>
    <row r="10" spans="1:5" x14ac:dyDescent="0.35">
      <c r="B10" t="s">
        <v>69</v>
      </c>
    </row>
    <row r="11" spans="1:5" x14ac:dyDescent="0.35">
      <c r="B11" t="s">
        <v>26</v>
      </c>
    </row>
    <row r="14" spans="1:5" ht="15" thickBot="1" x14ac:dyDescent="0.4">
      <c r="A14" t="s">
        <v>27</v>
      </c>
    </row>
    <row r="15" spans="1:5" ht="15" thickBot="1" x14ac:dyDescent="0.4">
      <c r="B15" s="18" t="s">
        <v>28</v>
      </c>
      <c r="C15" s="18" t="s">
        <v>29</v>
      </c>
      <c r="D15" s="18" t="s">
        <v>30</v>
      </c>
      <c r="E15" s="18" t="s">
        <v>31</v>
      </c>
    </row>
    <row r="16" spans="1:5" ht="15" thickBot="1" x14ac:dyDescent="0.4">
      <c r="B16" s="17" t="s">
        <v>39</v>
      </c>
      <c r="C16" s="17" t="s">
        <v>1</v>
      </c>
      <c r="D16" s="20">
        <v>0</v>
      </c>
      <c r="E16" s="20">
        <v>55200</v>
      </c>
    </row>
    <row r="19" spans="1:7" ht="15" thickBot="1" x14ac:dyDescent="0.4">
      <c r="A19" t="s">
        <v>32</v>
      </c>
    </row>
    <row r="20" spans="1:7" ht="15" thickBot="1" x14ac:dyDescent="0.4">
      <c r="B20" s="18" t="s">
        <v>28</v>
      </c>
      <c r="C20" s="18" t="s">
        <v>29</v>
      </c>
      <c r="D20" s="18" t="s">
        <v>30</v>
      </c>
      <c r="E20" s="18" t="s">
        <v>31</v>
      </c>
      <c r="F20" s="18" t="s">
        <v>33</v>
      </c>
    </row>
    <row r="21" spans="1:7" x14ac:dyDescent="0.35">
      <c r="B21" s="19" t="s">
        <v>40</v>
      </c>
      <c r="C21" s="19" t="s">
        <v>70</v>
      </c>
      <c r="D21" s="21">
        <v>0</v>
      </c>
      <c r="E21" s="21">
        <v>10</v>
      </c>
      <c r="F21" s="19" t="s">
        <v>42</v>
      </c>
    </row>
    <row r="22" spans="1:7" ht="15" thickBot="1" x14ac:dyDescent="0.4">
      <c r="B22" s="17" t="s">
        <v>43</v>
      </c>
      <c r="C22" s="17" t="s">
        <v>71</v>
      </c>
      <c r="D22" s="22">
        <v>0</v>
      </c>
      <c r="E22" s="22">
        <v>24</v>
      </c>
      <c r="F22" s="17" t="s">
        <v>42</v>
      </c>
    </row>
    <row r="25" spans="1:7" ht="15" thickBot="1" x14ac:dyDescent="0.4">
      <c r="A25" t="s">
        <v>34</v>
      </c>
    </row>
    <row r="26" spans="1:7" ht="15" thickBot="1" x14ac:dyDescent="0.4">
      <c r="B26" s="18" t="s">
        <v>28</v>
      </c>
      <c r="C26" s="18" t="s">
        <v>29</v>
      </c>
      <c r="D26" s="18" t="s">
        <v>35</v>
      </c>
      <c r="E26" s="18" t="s">
        <v>36</v>
      </c>
      <c r="F26" s="18" t="s">
        <v>37</v>
      </c>
      <c r="G26" s="18" t="s">
        <v>38</v>
      </c>
    </row>
    <row r="27" spans="1:7" x14ac:dyDescent="0.35">
      <c r="B27" s="19" t="s">
        <v>72</v>
      </c>
      <c r="C27" s="19" t="s">
        <v>2</v>
      </c>
      <c r="D27" s="21">
        <v>10</v>
      </c>
      <c r="E27" s="19" t="s">
        <v>73</v>
      </c>
      <c r="F27" s="19" t="s">
        <v>49</v>
      </c>
      <c r="G27" s="21">
        <v>0</v>
      </c>
    </row>
    <row r="28" spans="1:7" x14ac:dyDescent="0.35">
      <c r="B28" s="19" t="s">
        <v>74</v>
      </c>
      <c r="C28" s="19" t="s">
        <v>2</v>
      </c>
      <c r="D28" s="21">
        <v>24</v>
      </c>
      <c r="E28" s="19" t="s">
        <v>75</v>
      </c>
      <c r="F28" s="19" t="s">
        <v>52</v>
      </c>
      <c r="G28" s="21">
        <v>9</v>
      </c>
    </row>
    <row r="29" spans="1:7" ht="15" thickBot="1" x14ac:dyDescent="0.4">
      <c r="B29" s="17" t="s">
        <v>76</v>
      </c>
      <c r="C29" s="17" t="s">
        <v>2</v>
      </c>
      <c r="D29" s="22">
        <v>800</v>
      </c>
      <c r="E29" s="17" t="s">
        <v>77</v>
      </c>
      <c r="F29" s="17" t="s">
        <v>49</v>
      </c>
      <c r="G29" s="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31DC-054F-4F74-9223-F093CFBF0165}">
  <dimension ref="A1:K10"/>
  <sheetViews>
    <sheetView workbookViewId="0">
      <selection activeCell="C9" sqref="C9"/>
    </sheetView>
  </sheetViews>
  <sheetFormatPr defaultRowHeight="14.5" x14ac:dyDescent="0.35"/>
  <cols>
    <col min="1" max="1" width="10.26953125" bestFit="1" customWidth="1"/>
    <col min="3" max="3" width="9.26953125" bestFit="1" customWidth="1"/>
    <col min="6" max="6" width="9.26953125" bestFit="1" customWidth="1"/>
  </cols>
  <sheetData>
    <row r="1" spans="1:11" ht="23.5" x14ac:dyDescent="0.35">
      <c r="A1" s="14" t="s">
        <v>0</v>
      </c>
      <c r="B1" s="14"/>
      <c r="C1" s="14"/>
      <c r="D1" s="14"/>
      <c r="E1" s="14"/>
      <c r="F1" s="14"/>
      <c r="G1" s="14"/>
      <c r="H1" s="1"/>
      <c r="I1" s="1"/>
      <c r="J1" s="1"/>
      <c r="K1" s="1"/>
    </row>
    <row r="2" spans="1:11" x14ac:dyDescent="0.35">
      <c r="A2" s="3" t="s">
        <v>8</v>
      </c>
      <c r="B2" s="3"/>
      <c r="C2" s="3"/>
      <c r="D2" s="3"/>
      <c r="E2" s="3"/>
      <c r="F2" s="3"/>
      <c r="G2" s="3"/>
      <c r="H2" s="1"/>
      <c r="I2" s="1"/>
      <c r="J2" s="1"/>
      <c r="K2" s="1"/>
    </row>
    <row r="3" spans="1:11" x14ac:dyDescent="0.35">
      <c r="A3" s="3" t="s">
        <v>1</v>
      </c>
      <c r="B3" s="3" t="s">
        <v>2</v>
      </c>
      <c r="C3" s="3" t="s">
        <v>3</v>
      </c>
      <c r="D3" s="4" t="s">
        <v>78</v>
      </c>
      <c r="E3" s="3"/>
      <c r="F3" s="3" t="s">
        <v>3</v>
      </c>
      <c r="G3" s="5" t="s">
        <v>79</v>
      </c>
      <c r="H3" s="1"/>
      <c r="I3" s="1"/>
      <c r="J3" s="1"/>
      <c r="K3" s="1"/>
    </row>
    <row r="4" spans="1:11" x14ac:dyDescent="0.35">
      <c r="A4" s="7">
        <f>(C4*D4)+(F4*G4)</f>
        <v>3000</v>
      </c>
      <c r="B4" s="3" t="s">
        <v>2</v>
      </c>
      <c r="C4" s="8">
        <v>10</v>
      </c>
      <c r="D4" s="4">
        <v>0</v>
      </c>
      <c r="E4" s="3" t="s">
        <v>4</v>
      </c>
      <c r="F4" s="8">
        <v>30</v>
      </c>
      <c r="G4" s="5">
        <v>100</v>
      </c>
      <c r="H4" s="1"/>
      <c r="I4" s="1"/>
      <c r="J4" s="1"/>
      <c r="K4" s="1"/>
    </row>
    <row r="5" spans="1:11" x14ac:dyDescent="0.35">
      <c r="A5" s="16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23.5" x14ac:dyDescent="0.35">
      <c r="A7" s="15" t="s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ht="58" x14ac:dyDescent="0.35">
      <c r="A8" s="3"/>
      <c r="B8" s="3" t="s">
        <v>82</v>
      </c>
      <c r="C8" s="3" t="s">
        <v>90</v>
      </c>
      <c r="D8" s="4" t="s">
        <v>78</v>
      </c>
      <c r="E8" s="3"/>
      <c r="F8" s="3" t="s">
        <v>6</v>
      </c>
      <c r="G8" s="5" t="s">
        <v>79</v>
      </c>
      <c r="H8" s="3"/>
      <c r="I8" s="3"/>
      <c r="J8" s="3"/>
      <c r="K8" s="3"/>
    </row>
    <row r="9" spans="1:11" ht="29" x14ac:dyDescent="0.35">
      <c r="A9" s="3" t="s">
        <v>80</v>
      </c>
      <c r="B9" s="3">
        <v>600</v>
      </c>
      <c r="C9" s="3">
        <v>2</v>
      </c>
      <c r="D9" s="4">
        <f>D4</f>
        <v>0</v>
      </c>
      <c r="E9" s="3" t="s">
        <v>4</v>
      </c>
      <c r="F9" s="3">
        <v>5</v>
      </c>
      <c r="G9" s="5">
        <f>G4</f>
        <v>100</v>
      </c>
      <c r="H9" s="3" t="s">
        <v>2</v>
      </c>
      <c r="I9" s="3">
        <f>(C9*D9)+(F9*G9)</f>
        <v>500</v>
      </c>
      <c r="J9" s="3" t="s">
        <v>7</v>
      </c>
      <c r="K9" s="3">
        <v>600</v>
      </c>
    </row>
    <row r="10" spans="1:11" ht="29" x14ac:dyDescent="0.35">
      <c r="A10" s="3" t="s">
        <v>81</v>
      </c>
      <c r="B10" s="3">
        <v>800</v>
      </c>
      <c r="C10" s="3">
        <v>3</v>
      </c>
      <c r="D10" s="4">
        <f>D4</f>
        <v>0</v>
      </c>
      <c r="E10" s="3" t="s">
        <v>4</v>
      </c>
      <c r="F10" s="3">
        <v>8</v>
      </c>
      <c r="G10" s="5">
        <f>G4</f>
        <v>100</v>
      </c>
      <c r="H10" s="3" t="s">
        <v>2</v>
      </c>
      <c r="I10" s="3">
        <f>(C10*D10)+(F10*G10)</f>
        <v>800</v>
      </c>
      <c r="J10" s="3" t="s">
        <v>7</v>
      </c>
      <c r="K10" s="3">
        <v>800</v>
      </c>
    </row>
  </sheetData>
  <mergeCells count="2">
    <mergeCell ref="A1:G1"/>
    <mergeCell ref="A7: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C1A2-2C84-4330-A8DF-D7A62AB180D5}">
  <dimension ref="A1:G28"/>
  <sheetViews>
    <sheetView showGridLines="0" workbookViewId="0"/>
  </sheetViews>
  <sheetFormatPr defaultRowHeight="14.5" x14ac:dyDescent="0.35"/>
  <cols>
    <col min="1" max="1" width="2.1796875" customWidth="1"/>
    <col min="2" max="2" width="5.36328125" bestFit="1" customWidth="1"/>
    <col min="3" max="3" width="5.7265625" bestFit="1" customWidth="1"/>
    <col min="4" max="4" width="12.453125" bestFit="1" customWidth="1"/>
    <col min="5" max="5" width="12.36328125" bestFit="1" customWidth="1"/>
    <col min="6" max="6" width="10.453125" bestFit="1" customWidth="1"/>
    <col min="7" max="7" width="5" bestFit="1" customWidth="1"/>
  </cols>
  <sheetData>
    <row r="1" spans="1:5" x14ac:dyDescent="0.35">
      <c r="A1" s="9" t="s">
        <v>16</v>
      </c>
    </row>
    <row r="2" spans="1:5" x14ac:dyDescent="0.35">
      <c r="A2" s="9" t="s">
        <v>83</v>
      </c>
    </row>
    <row r="3" spans="1:5" x14ac:dyDescent="0.35">
      <c r="A3" s="9" t="s">
        <v>84</v>
      </c>
    </row>
    <row r="4" spans="1:5" x14ac:dyDescent="0.35">
      <c r="A4" s="9" t="s">
        <v>19</v>
      </c>
    </row>
    <row r="5" spans="1:5" x14ac:dyDescent="0.35">
      <c r="A5" s="9" t="s">
        <v>20</v>
      </c>
    </row>
    <row r="6" spans="1:5" x14ac:dyDescent="0.35">
      <c r="A6" s="9"/>
      <c r="B6" t="s">
        <v>21</v>
      </c>
    </row>
    <row r="7" spans="1:5" x14ac:dyDescent="0.35">
      <c r="A7" s="9"/>
      <c r="B7" t="s">
        <v>85</v>
      </c>
    </row>
    <row r="8" spans="1:5" x14ac:dyDescent="0.35">
      <c r="A8" s="9"/>
      <c r="B8" t="s">
        <v>86</v>
      </c>
    </row>
    <row r="9" spans="1:5" x14ac:dyDescent="0.35">
      <c r="A9" s="9" t="s">
        <v>24</v>
      </c>
    </row>
    <row r="10" spans="1:5" x14ac:dyDescent="0.35">
      <c r="B10" t="s">
        <v>69</v>
      </c>
    </row>
    <row r="11" spans="1:5" x14ac:dyDescent="0.35">
      <c r="B11" t="s">
        <v>26</v>
      </c>
    </row>
    <row r="14" spans="1:5" ht="15" thickBot="1" x14ac:dyDescent="0.4">
      <c r="A14" t="s">
        <v>27</v>
      </c>
    </row>
    <row r="15" spans="1:5" ht="15" thickBot="1" x14ac:dyDescent="0.4">
      <c r="B15" s="18" t="s">
        <v>28</v>
      </c>
      <c r="C15" s="18" t="s">
        <v>29</v>
      </c>
      <c r="D15" s="18" t="s">
        <v>30</v>
      </c>
      <c r="E15" s="18" t="s">
        <v>31</v>
      </c>
    </row>
    <row r="16" spans="1:5" ht="15" thickBot="1" x14ac:dyDescent="0.4">
      <c r="B16" s="17" t="s">
        <v>39</v>
      </c>
      <c r="C16" s="17" t="s">
        <v>1</v>
      </c>
      <c r="D16" s="20">
        <v>0</v>
      </c>
      <c r="E16" s="20">
        <v>3000</v>
      </c>
    </row>
    <row r="19" spans="1:7" ht="15" thickBot="1" x14ac:dyDescent="0.4">
      <c r="A19" t="s">
        <v>32</v>
      </c>
    </row>
    <row r="20" spans="1:7" ht="15" thickBot="1" x14ac:dyDescent="0.4">
      <c r="B20" s="18" t="s">
        <v>28</v>
      </c>
      <c r="C20" s="18" t="s">
        <v>29</v>
      </c>
      <c r="D20" s="18" t="s">
        <v>30</v>
      </c>
      <c r="E20" s="18" t="s">
        <v>31</v>
      </c>
      <c r="F20" s="18" t="s">
        <v>33</v>
      </c>
    </row>
    <row r="21" spans="1:7" x14ac:dyDescent="0.35">
      <c r="B21" s="19" t="s">
        <v>40</v>
      </c>
      <c r="C21" s="19" t="s">
        <v>87</v>
      </c>
      <c r="D21" s="21">
        <v>0</v>
      </c>
      <c r="E21" s="21">
        <v>0</v>
      </c>
      <c r="F21" s="19" t="s">
        <v>42</v>
      </c>
    </row>
    <row r="22" spans="1:7" ht="15" thickBot="1" x14ac:dyDescent="0.4">
      <c r="B22" s="17" t="s">
        <v>43</v>
      </c>
      <c r="C22" s="17" t="s">
        <v>88</v>
      </c>
      <c r="D22" s="22">
        <v>0</v>
      </c>
      <c r="E22" s="22">
        <v>100</v>
      </c>
      <c r="F22" s="17" t="s">
        <v>42</v>
      </c>
    </row>
    <row r="25" spans="1:7" ht="15" thickBot="1" x14ac:dyDescent="0.4">
      <c r="A25" t="s">
        <v>34</v>
      </c>
    </row>
    <row r="26" spans="1:7" ht="15" thickBot="1" x14ac:dyDescent="0.4">
      <c r="B26" s="18" t="s">
        <v>28</v>
      </c>
      <c r="C26" s="18" t="s">
        <v>29</v>
      </c>
      <c r="D26" s="18" t="s">
        <v>35</v>
      </c>
      <c r="E26" s="18" t="s">
        <v>36</v>
      </c>
      <c r="F26" s="18" t="s">
        <v>37</v>
      </c>
      <c r="G26" s="18" t="s">
        <v>38</v>
      </c>
    </row>
    <row r="27" spans="1:7" x14ac:dyDescent="0.35">
      <c r="B27" s="19" t="s">
        <v>72</v>
      </c>
      <c r="C27" s="19" t="s">
        <v>2</v>
      </c>
      <c r="D27" s="21">
        <v>800</v>
      </c>
      <c r="E27" s="19" t="s">
        <v>89</v>
      </c>
      <c r="F27" s="19" t="s">
        <v>49</v>
      </c>
      <c r="G27" s="19">
        <v>0</v>
      </c>
    </row>
    <row r="28" spans="1:7" ht="15" thickBot="1" x14ac:dyDescent="0.4">
      <c r="B28" s="17" t="s">
        <v>76</v>
      </c>
      <c r="C28" s="17" t="s">
        <v>2</v>
      </c>
      <c r="D28" s="22">
        <v>500</v>
      </c>
      <c r="E28" s="17" t="s">
        <v>77</v>
      </c>
      <c r="F28" s="17" t="s">
        <v>52</v>
      </c>
      <c r="G28" s="1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assess 1</vt:lpstr>
      <vt:lpstr>Answer Report 1</vt:lpstr>
      <vt:lpstr>assess 2</vt:lpstr>
      <vt:lpstr>Answer Report 2</vt:lpstr>
      <vt:lpstr>assess 3</vt:lpstr>
      <vt:lpstr>Answer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Alvin Ang</dc:creator>
  <cp:lastModifiedBy>Dr. Alvin Ang</cp:lastModifiedBy>
  <dcterms:created xsi:type="dcterms:W3CDTF">2023-11-09T09:31:49Z</dcterms:created>
  <dcterms:modified xsi:type="dcterms:W3CDTF">2023-11-11T16:09:26Z</dcterms:modified>
</cp:coreProperties>
</file>