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Mac\Home\Documents\WorkDesigns\dashboards\Excel\"/>
    </mc:Choice>
  </mc:AlternateContent>
  <xr:revisionPtr revIDLastSave="0" documentId="13_ncr:1_{CBD6A311-904C-4EAD-9A90-7E4B2E80A670}" xr6:coauthVersionLast="47" xr6:coauthVersionMax="47" xr10:uidLastSave="{00000000-0000-0000-0000-000000000000}"/>
  <bookViews>
    <workbookView xWindow="0" yWindow="0" windowWidth="24855" windowHeight="14205" xr2:uid="{2BB4D5AB-EA0D-EF40-B79A-239DC095541B}"/>
  </bookViews>
  <sheets>
    <sheet name="sample dashboard" sheetId="4" r:id="rId1"/>
    <sheet name="instructions" sheetId="6" r:id="rId2"/>
    <sheet name="pivot data" sheetId="3" r:id="rId3"/>
    <sheet name="analytics table" sheetId="1" r:id="rId4"/>
  </sheets>
  <definedNames>
    <definedName name="NativeTimeline_Date">#N/A</definedName>
    <definedName name="Slicer_Campaign">#N/A</definedName>
  </definedNames>
  <calcPr calcId="191029" calcOnSave="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 i="3" l="1"/>
</calcChain>
</file>

<file path=xl/sharedStrings.xml><?xml version="1.0" encoding="utf-8"?>
<sst xmlns="http://schemas.openxmlformats.org/spreadsheetml/2006/main" count="195" uniqueCount="40">
  <si>
    <t>Date</t>
  </si>
  <si>
    <t>Campaign</t>
  </si>
  <si>
    <t>Impressions</t>
  </si>
  <si>
    <t>Clicks</t>
  </si>
  <si>
    <t>Cost</t>
  </si>
  <si>
    <t>Cost Per Click</t>
  </si>
  <si>
    <t>Cost Per Conversion</t>
  </si>
  <si>
    <t>Conversions</t>
  </si>
  <si>
    <t>Conversion Rate</t>
  </si>
  <si>
    <t>Accessories</t>
  </si>
  <si>
    <t>T-Shirts</t>
  </si>
  <si>
    <t>Wearables</t>
  </si>
  <si>
    <t>Active Wear</t>
  </si>
  <si>
    <t>Shoes</t>
  </si>
  <si>
    <t>Jackets</t>
  </si>
  <si>
    <t>Holiday</t>
  </si>
  <si>
    <t>Row Labels</t>
  </si>
  <si>
    <t>Grand Total</t>
  </si>
  <si>
    <t>Sum of Impressions</t>
  </si>
  <si>
    <t>Sum of Conversions</t>
  </si>
  <si>
    <t>Average of Conversion Rate</t>
  </si>
  <si>
    <t xml:space="preserve">Cost </t>
  </si>
  <si>
    <t>Revenue From Ads</t>
  </si>
  <si>
    <t>Total Revenue From Ads</t>
  </si>
  <si>
    <t>Total Ad Costs</t>
  </si>
  <si>
    <t>Sum of Cost</t>
  </si>
  <si>
    <t>Sum of ROAS</t>
  </si>
  <si>
    <t>1) Select your data and convert it to a table by clicking "Table" under the "Insert" tab</t>
  </si>
  <si>
    <t>Creating pivot charts</t>
  </si>
  <si>
    <t>Filter pivot charts</t>
  </si>
  <si>
    <t>Note: this works in an almost identical way to creating a pivot table, if you don't know how to create a pivot table there are tons of great tutorials online.</t>
  </si>
  <si>
    <t>Sum of Clicks</t>
  </si>
  <si>
    <t>6) to change your chart type-- right click your chart, click "Change Chart Type" and select your chart type</t>
  </si>
  <si>
    <t>1) Click on any of your pivot charts then open the "Pivot Chart Analyze" tab and select either "Insert Slicer" or "Insert Timeline"</t>
  </si>
  <si>
    <t>2) Select the column to use for your slicer or timeline</t>
  </si>
  <si>
    <t>3) Right click your slicer or timeline, select "Report Connections…" and select which other pivot charts this filter will control</t>
  </si>
  <si>
    <t>2) Click anywhere on your table, navigate to the "Table" tab and then update the table name to something easy to remember (like "analytics")</t>
  </si>
  <si>
    <t xml:space="preserve">3) Create a new sheet, click anywhere in that sheet, and navigate to the "Insert" tab. Then click "Pivot Chart" </t>
  </si>
  <si>
    <t>4) Enter your table name under the "Select a table or range" section</t>
  </si>
  <si>
    <t>5) Select the data your want included in your chart (don't worry about your chart type yet, just select your data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</si>
</sst>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4" formatCode="_(&quot;$&quot;* #,##0.00_);_(&quot;$&quot;* \(#,##0.00\);_(&quot;$&quot;* &quot;-&quot;??_);_(@_)"/>
    <numFmt numFmtId="164" formatCode="mmm\-yyyy"/>
    <numFmt numFmtId="165" formatCode="_(&quot;$&quot;* #,##0_);_(&quot;$&quot;* \(#,##0\);_(&quot;$&quot;* &quot;-&quot;??_);_(@_)"/>
    <numFmt numFmtId="166" formatCode="0.0%"/>
    <numFmt numFmtId="167" formatCode="&quot;$&quot;#,##0"/>
    <numFmt numFmtId="168" formatCode="[&gt;=1000000000]#,##0.0,,,&quot; B&quot;;[&gt;=1000000]#0.0,,&quot; M&quot;;#0.0,&quot; K&quot;\ "/>
  </numFmts>
  <fonts count="6" x14ac:knownFonts="1">
    <font>
      <sz val="12"/>
      <color theme="1"/>
      <name val="Calibri"/>
      <family val="2"/>
      <scheme val="minor"/>
    </font>
    <font>
      <sz val="12"/>
      <color theme="1"/>
      <name val="Calibri"/>
      <family val="2"/>
      <scheme val="minor"/>
    </font>
    <font>
      <b/>
      <sz val="12"/>
      <color theme="0"/>
      <name val="Calibri"/>
      <family val="2"/>
      <scheme val="minor"/>
    </font>
    <font>
      <b/>
      <sz val="36"/>
      <color rgb="FF002C3E"/>
      <name val="Calibri"/>
      <family val="2"/>
      <scheme val="minor"/>
    </font>
    <font>
      <b/>
      <sz val="24"/>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
      <patternFill patternType="solid">
        <fgColor rgb="FFE7F0F3"/>
        <bgColor indexed="64"/>
      </patternFill>
    </fill>
    <fill>
      <patternFill patternType="solid">
        <fgColor rgb="FF2D3C49"/>
        <bgColor indexed="64"/>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rgb="FFBFBDCE"/>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3" borderId="1" xfId="0" applyFill="1" applyBorder="1"/>
    <xf numFmtId="165" fontId="0" fillId="3" borderId="1" xfId="0" applyNumberFormat="1" applyFill="1" applyBorder="1"/>
    <xf numFmtId="44" fontId="0" fillId="3" borderId="1" xfId="1" applyFont="1" applyFill="1" applyBorder="1"/>
    <xf numFmtId="44" fontId="0" fillId="3" borderId="1" xfId="0" applyNumberFormat="1" applyFill="1" applyBorder="1"/>
    <xf numFmtId="1" fontId="0" fillId="3" borderId="1" xfId="0" applyNumberFormat="1" applyFill="1" applyBorder="1"/>
    <xf numFmtId="0" fontId="0" fillId="0" borderId="1" xfId="0" applyBorder="1"/>
    <xf numFmtId="165" fontId="0" fillId="0" borderId="1" xfId="0" applyNumberFormat="1" applyBorder="1"/>
    <xf numFmtId="44" fontId="0" fillId="0" borderId="1" xfId="1" applyFont="1" applyBorder="1"/>
    <xf numFmtId="44" fontId="0" fillId="0" borderId="1" xfId="0" applyNumberFormat="1" applyBorder="1"/>
    <xf numFmtId="1" fontId="0" fillId="0" borderId="1" xfId="0" applyNumberFormat="1" applyBorder="1"/>
    <xf numFmtId="164" fontId="0" fillId="3" borderId="1" xfId="0" applyNumberFormat="1" applyFill="1" applyBorder="1" applyAlignment="1">
      <alignment horizontal="center"/>
    </xf>
    <xf numFmtId="164" fontId="0" fillId="0" borderId="1" xfId="0" applyNumberFormat="1" applyBorder="1" applyAlignment="1">
      <alignment horizontal="center"/>
    </xf>
    <xf numFmtId="9" fontId="0" fillId="3" borderId="1" xfId="2" applyFont="1" applyFill="1" applyBorder="1"/>
    <xf numFmtId="9" fontId="0" fillId="0" borderId="1" xfId="2" applyFont="1" applyBorder="1"/>
    <xf numFmtId="0" fontId="2" fillId="2" borderId="2" xfId="0" applyFont="1" applyFill="1" applyBorder="1"/>
    <xf numFmtId="44" fontId="2" fillId="2" borderId="2" xfId="1" applyFont="1" applyFill="1" applyBorder="1"/>
    <xf numFmtId="1" fontId="2" fillId="2" borderId="2" xfId="0" applyNumberFormat="1" applyFont="1" applyFill="1" applyBorder="1"/>
    <xf numFmtId="9" fontId="2" fillId="2" borderId="2" xfId="2" applyFont="1" applyFill="1" applyBorder="1"/>
    <xf numFmtId="164" fontId="0" fillId="3" borderId="3" xfId="0" applyNumberFormat="1" applyFill="1" applyBorder="1" applyAlignment="1">
      <alignment horizontal="center"/>
    </xf>
    <xf numFmtId="0" fontId="0" fillId="3" borderId="3" xfId="0" applyFill="1" applyBorder="1"/>
    <xf numFmtId="165" fontId="0" fillId="3" borderId="3" xfId="0" applyNumberFormat="1" applyFill="1" applyBorder="1"/>
    <xf numFmtId="44" fontId="0" fillId="3" borderId="3" xfId="1" applyFont="1" applyFill="1" applyBorder="1"/>
    <xf numFmtId="44" fontId="0" fillId="3" borderId="3" xfId="0" applyNumberFormat="1" applyFill="1" applyBorder="1"/>
    <xf numFmtId="1" fontId="0" fillId="3" borderId="3" xfId="0" applyNumberFormat="1" applyFill="1" applyBorder="1"/>
    <xf numFmtId="9" fontId="0" fillId="3" borderId="3" xfId="2" applyFont="1" applyFill="1" applyBorder="1"/>
    <xf numFmtId="0" fontId="0" fillId="0" borderId="0" xfId="0" pivotButton="1"/>
    <xf numFmtId="164" fontId="0" fillId="0" borderId="0" xfId="0" applyNumberFormat="1" applyAlignment="1">
      <alignment horizontal="left"/>
    </xf>
    <xf numFmtId="0" fontId="0" fillId="0" borderId="0" xfId="0" applyNumberFormat="1"/>
    <xf numFmtId="3" fontId="0" fillId="0" borderId="0" xfId="0" applyNumberFormat="1"/>
    <xf numFmtId="166" fontId="0" fillId="0" borderId="0" xfId="0" applyNumberFormat="1"/>
    <xf numFmtId="167" fontId="0" fillId="0" borderId="0" xfId="0" applyNumberFormat="1"/>
    <xf numFmtId="0" fontId="0" fillId="4" borderId="0" xfId="0" applyFill="1"/>
    <xf numFmtId="168" fontId="3" fillId="0" borderId="0" xfId="0" applyNumberFormat="1" applyFont="1"/>
    <xf numFmtId="0" fontId="3" fillId="0" borderId="0" xfId="0" applyFont="1"/>
    <xf numFmtId="166" fontId="3" fillId="0" borderId="0" xfId="0" applyNumberFormat="1" applyFont="1"/>
    <xf numFmtId="42" fontId="3" fillId="0" borderId="0" xfId="0" applyNumberFormat="1" applyFont="1"/>
    <xf numFmtId="0" fontId="0" fillId="0" borderId="0" xfId="0" applyAlignment="1">
      <alignment horizontal="left"/>
    </xf>
    <xf numFmtId="0" fontId="0" fillId="4" borderId="4" xfId="0" applyFill="1" applyBorder="1"/>
    <xf numFmtId="0" fontId="0" fillId="5" borderId="0" xfId="0" applyFill="1"/>
    <xf numFmtId="0" fontId="4" fillId="0" borderId="0" xfId="0" applyFont="1"/>
    <xf numFmtId="0" fontId="5" fillId="0" borderId="0" xfId="0" applyFont="1"/>
    <xf numFmtId="0" fontId="0" fillId="4" borderId="0" xfId="0" applyFill="1" applyAlignment="1">
      <alignment horizontal="center"/>
    </xf>
  </cellXfs>
  <cellStyles count="3">
    <cellStyle name="Currency" xfId="1" builtinId="4"/>
    <cellStyle name="Normal" xfId="0" builtinId="0"/>
    <cellStyle name="Percent" xfId="2" builtinId="5"/>
  </cellStyles>
  <dxfs count="39">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34" formatCode="_(&quot;$&quot;* #,##0.00_);_(&quot;$&quot;* \(#,##0.00\);_(&quot;$&quot;*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4" formatCode="mmm\-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font>
        <sz val="36"/>
      </font>
    </dxf>
    <dxf>
      <font>
        <color rgb="FF002C3E"/>
      </font>
    </dxf>
    <dxf>
      <font>
        <b/>
      </font>
    </dxf>
    <dxf>
      <font>
        <sz val="36"/>
      </font>
    </dxf>
    <dxf>
      <font>
        <color rgb="FF002C3E"/>
      </font>
    </dxf>
    <dxf>
      <font>
        <b/>
      </font>
    </dxf>
    <dxf>
      <font>
        <sz val="36"/>
      </font>
    </dxf>
    <dxf>
      <font>
        <color rgb="FF002C3E"/>
      </font>
    </dxf>
    <dxf>
      <font>
        <b/>
      </font>
    </dxf>
    <dxf>
      <font>
        <sz val="36"/>
      </font>
    </dxf>
    <dxf>
      <font>
        <color rgb="FF002C3E"/>
      </font>
    </dxf>
    <dxf>
      <font>
        <b/>
      </font>
    </dxf>
    <dxf>
      <font>
        <color rgb="FFFFFFFF"/>
      </font>
    </dxf>
    <dxf>
      <font>
        <color rgb="FFFFFFFF"/>
      </font>
    </dxf>
    <dxf>
      <font>
        <b val="0"/>
        <i val="0"/>
        <color theme="0"/>
      </font>
    </dxf>
    <dxf>
      <font>
        <b val="0"/>
        <i val="0"/>
        <color rgb="FFFFFFFF"/>
      </font>
    </dxf>
    <dxf>
      <font>
        <color rgb="FFFFFFFF"/>
      </font>
    </dxf>
    <dxf>
      <font>
        <color rgb="FFFFFFFF"/>
      </font>
    </dxf>
    <dxf>
      <font>
        <color rgb="FFFFFFFF"/>
      </font>
    </dxf>
    <dxf>
      <font>
        <sz val="11"/>
        <color rgb="FFFFFFFF"/>
      </font>
      <border>
        <vertical/>
        <horizontal/>
      </border>
    </dxf>
    <dxf>
      <font>
        <b val="0"/>
        <i val="0"/>
        <strike val="0"/>
        <u val="none"/>
        <color rgb="FFFFFFFF"/>
      </font>
      <fill>
        <patternFill patternType="none">
          <fgColor auto="1"/>
          <bgColor auto="1"/>
        </patternFill>
      </fill>
      <border>
        <left/>
        <right/>
        <top style="thin">
          <color rgb="FFD6D4E7"/>
        </top>
        <bottom/>
        <vertical/>
        <horizontal/>
      </border>
    </dxf>
    <dxf>
      <font>
        <sz val="11"/>
        <color theme="0"/>
        <name val="Calibri"/>
        <family val="2"/>
        <scheme val="minor"/>
      </font>
      <border diagonalUp="0" diagonalDown="0">
        <left/>
        <right/>
        <top/>
        <bottom/>
        <vertical/>
        <horizontal/>
      </border>
    </dxf>
    <dxf>
      <font>
        <color theme="0" tint="-4.9989318521683403E-2"/>
      </font>
      <fill>
        <patternFill patternType="none">
          <fgColor indexed="64"/>
          <bgColor auto="1"/>
        </patternFill>
      </fill>
      <border diagonalUp="0" diagonalDown="0">
        <left/>
        <right/>
        <top/>
        <bottom/>
        <vertical/>
        <horizontal/>
      </border>
    </dxf>
    <dxf>
      <font>
        <color theme="0"/>
      </font>
      <border>
        <bottom style="thin">
          <color theme="4"/>
        </bottom>
        <vertical/>
        <horizontal/>
      </border>
    </dxf>
    <dxf>
      <font>
        <color theme="0"/>
      </font>
      <fill>
        <patternFill patternType="solid">
          <bgColor rgb="FF2D3C49"/>
        </patternFill>
      </fill>
      <border diagonalUp="0" diagonalDown="0">
        <left/>
        <right/>
        <top/>
        <bottom/>
        <vertical/>
        <horizontal/>
      </border>
    </dxf>
  </dxfs>
  <tableStyles count="3" defaultTableStyle="TableStyleMedium2" defaultPivotStyle="PivotStyleLight16">
    <tableStyle name="SlicerStyleLight1 2" pivot="0" table="0" count="10" xr9:uid="{2C2C2033-3F59-324F-90DB-AACAA3416C58}">
      <tableStyleElement type="wholeTable" dxfId="38"/>
      <tableStyleElement type="headerRow" dxfId="37"/>
    </tableStyle>
    <tableStyle name="Timeline Style 1" pivot="0" table="0" count="9" xr9:uid="{916B7369-4E20-704F-8F63-B089DADDC5D7}">
      <tableStyleElement type="wholeTable" dxfId="36"/>
      <tableStyleElement type="headerRow" dxfId="35"/>
    </tableStyle>
    <tableStyle name="TimeSlicerStyleLight1 2" pivot="0" table="0" count="16" xr9:uid="{8A294C4E-A0B0-7B43-A1B7-095888B0DF9D}">
      <tableStyleElement type="wholeTable" dxfId="34"/>
      <tableStyleElement type="headerRow" dxfId="33"/>
      <tableStyleElement type="totalRow" dxfId="32"/>
      <tableStyleElement type="firstColumn" dxfId="31"/>
      <tableStyleElement type="firstRowStripe" dxfId="30"/>
      <tableStyleElement type="firstColumnStripe" dxfId="29"/>
      <tableStyleElement type="firstHeaderCell" dxfId="28"/>
      <tableStyleElement type="lastHeaderCell" dxfId="27"/>
      <tableStyleElement type="firstTotalCell" dxfId="26"/>
    </tableStyle>
  </tableStyles>
  <colors>
    <mruColors>
      <color rgb="FF1E1E1E"/>
      <color rgb="FF36BAEE"/>
      <color rgb="FFF0596A"/>
      <color rgb="FF2D3C49"/>
      <color rgb="FF6E95B7"/>
      <color rgb="FF4E6980"/>
      <color rgb="FFBFBDCE"/>
      <color rgb="FFD6D4E7"/>
      <color rgb="FFFFFFFF"/>
      <color rgb="FF7EE16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bgColor theme="4" tint="0.79998168889431442"/>
            </patternFill>
          </fill>
        </dxf>
        <dxf>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4" tint="0.59996337778862885"/>
            </patternFill>
          </fill>
          <border diagonalUp="0" diagonalDown="0">
            <left style="thin">
              <color auto="1"/>
            </left>
            <right style="thin">
              <color auto="1"/>
            </right>
            <top style="thin">
              <color auto="1"/>
            </top>
            <bottom style="thin">
              <color auto="1"/>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 filters pc.xlsx]pivot data!PivotTable2</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4E6980"/>
            </a:solidFill>
            <a:round/>
          </a:ln>
          <a:effectLst/>
        </c:spPr>
        <c:marker>
          <c:symbol val="circle"/>
          <c:size val="5"/>
          <c:spPr>
            <a:solidFill>
              <a:srgbClr val="4E698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F5B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data'!$B$7</c:f>
              <c:strCache>
                <c:ptCount val="1"/>
                <c:pt idx="0">
                  <c:v>Total</c:v>
                </c:pt>
              </c:strCache>
            </c:strRef>
          </c:tx>
          <c:spPr>
            <a:ln w="28575" cap="rnd">
              <a:solidFill>
                <a:srgbClr val="4E6980"/>
              </a:solidFill>
              <a:round/>
            </a:ln>
            <a:effectLst/>
          </c:spPr>
          <c:marker>
            <c:symbol val="circle"/>
            <c:size val="5"/>
            <c:spPr>
              <a:solidFill>
                <a:srgbClr val="4E6980"/>
              </a:solidFill>
              <a:ln w="9525">
                <a:noFill/>
              </a:ln>
              <a:effectLst/>
            </c:spPr>
          </c:marker>
          <c:cat>
            <c:strRef>
              <c:f>'pivot data'!$A$8:$A$22</c:f>
              <c:strCache>
                <c:ptCount val="14"/>
                <c:pt idx="0">
                  <c:v>May-2018</c:v>
                </c:pt>
                <c:pt idx="1">
                  <c:v>Jun-2018</c:v>
                </c:pt>
                <c:pt idx="2">
                  <c:v>Jul-2018</c:v>
                </c:pt>
                <c:pt idx="3">
                  <c:v>Aug-2018</c:v>
                </c:pt>
                <c:pt idx="4">
                  <c:v>Sep-2018</c:v>
                </c:pt>
                <c:pt idx="5">
                  <c:v>Oct-2018</c:v>
                </c:pt>
                <c:pt idx="6">
                  <c:v>Nov-2018</c:v>
                </c:pt>
                <c:pt idx="7">
                  <c:v>Dec-2018</c:v>
                </c:pt>
                <c:pt idx="8">
                  <c:v>Jan-2019</c:v>
                </c:pt>
                <c:pt idx="9">
                  <c:v>Feb-2019</c:v>
                </c:pt>
                <c:pt idx="10">
                  <c:v>Mar-2019</c:v>
                </c:pt>
                <c:pt idx="11">
                  <c:v>Apr-2019</c:v>
                </c:pt>
                <c:pt idx="12">
                  <c:v>May-2019</c:v>
                </c:pt>
                <c:pt idx="13">
                  <c:v>Jun-2019</c:v>
                </c:pt>
              </c:strCache>
            </c:strRef>
          </c:cat>
          <c:val>
            <c:numRef>
              <c:f>'pivot data'!$B$8:$B$22</c:f>
              <c:numCache>
                <c:formatCode>#,##0</c:formatCode>
                <c:ptCount val="14"/>
                <c:pt idx="0">
                  <c:v>2116319</c:v>
                </c:pt>
                <c:pt idx="1">
                  <c:v>2234962</c:v>
                </c:pt>
                <c:pt idx="2">
                  <c:v>2210859</c:v>
                </c:pt>
                <c:pt idx="3">
                  <c:v>1687927</c:v>
                </c:pt>
                <c:pt idx="4">
                  <c:v>2578042</c:v>
                </c:pt>
                <c:pt idx="5">
                  <c:v>2096147</c:v>
                </c:pt>
                <c:pt idx="6">
                  <c:v>2125670</c:v>
                </c:pt>
                <c:pt idx="7">
                  <c:v>2105311</c:v>
                </c:pt>
                <c:pt idx="8">
                  <c:v>2151359</c:v>
                </c:pt>
                <c:pt idx="9">
                  <c:v>2192599</c:v>
                </c:pt>
                <c:pt idx="10">
                  <c:v>2045993</c:v>
                </c:pt>
                <c:pt idx="11">
                  <c:v>2112504</c:v>
                </c:pt>
                <c:pt idx="12">
                  <c:v>2240472</c:v>
                </c:pt>
                <c:pt idx="13">
                  <c:v>2122909</c:v>
                </c:pt>
              </c:numCache>
            </c:numRef>
          </c:val>
          <c:smooth val="0"/>
          <c:extLst>
            <c:ext xmlns:c16="http://schemas.microsoft.com/office/drawing/2014/chart" uri="{C3380CC4-5D6E-409C-BE32-E72D297353CC}">
              <c16:uniqueId val="{00000000-AB4E-C745-9B11-D97D0467DDEE}"/>
            </c:ext>
          </c:extLst>
        </c:ser>
        <c:dLbls>
          <c:showLegendKey val="0"/>
          <c:showVal val="0"/>
          <c:showCatName val="0"/>
          <c:showSerName val="0"/>
          <c:showPercent val="0"/>
          <c:showBubbleSize val="0"/>
        </c:dLbls>
        <c:marker val="1"/>
        <c:smooth val="0"/>
        <c:axId val="415503952"/>
        <c:axId val="1841572719"/>
      </c:lineChart>
      <c:catAx>
        <c:axId val="4155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1841572719"/>
        <c:crosses val="autoZero"/>
        <c:auto val="1"/>
        <c:lblAlgn val="ctr"/>
        <c:lblOffset val="100"/>
        <c:noMultiLvlLbl val="0"/>
      </c:catAx>
      <c:valAx>
        <c:axId val="184157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4155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3F5B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 filters pc.xlsx]pivot data!PivotTable3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E6980"/>
            </a:solidFill>
            <a:round/>
          </a:ln>
          <a:effectLst/>
        </c:spPr>
        <c:marker>
          <c:symbol val="circle"/>
          <c:size val="5"/>
          <c:spPr>
            <a:solidFill>
              <a:srgbClr val="4E698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E69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data'!$E$7</c:f>
              <c:strCache>
                <c:ptCount val="1"/>
                <c:pt idx="0">
                  <c:v>Total</c:v>
                </c:pt>
              </c:strCache>
            </c:strRef>
          </c:tx>
          <c:spPr>
            <a:ln w="28575" cap="rnd">
              <a:solidFill>
                <a:srgbClr val="4E6980"/>
              </a:solidFill>
              <a:round/>
            </a:ln>
            <a:effectLst/>
          </c:spPr>
          <c:marker>
            <c:symbol val="circle"/>
            <c:size val="5"/>
            <c:spPr>
              <a:solidFill>
                <a:srgbClr val="4E6980"/>
              </a:solidFill>
              <a:ln w="9525">
                <a:noFill/>
              </a:ln>
              <a:effectLst/>
            </c:spPr>
          </c:marker>
          <c:cat>
            <c:strRef>
              <c:f>'pivot data'!$D$8:$D$22</c:f>
              <c:strCache>
                <c:ptCount val="14"/>
                <c:pt idx="0">
                  <c:v>May-2018</c:v>
                </c:pt>
                <c:pt idx="1">
                  <c:v>Jun-2018</c:v>
                </c:pt>
                <c:pt idx="2">
                  <c:v>Jul-2018</c:v>
                </c:pt>
                <c:pt idx="3">
                  <c:v>Aug-2018</c:v>
                </c:pt>
                <c:pt idx="4">
                  <c:v>Sep-2018</c:v>
                </c:pt>
                <c:pt idx="5">
                  <c:v>Oct-2018</c:v>
                </c:pt>
                <c:pt idx="6">
                  <c:v>Nov-2018</c:v>
                </c:pt>
                <c:pt idx="7">
                  <c:v>Dec-2018</c:v>
                </c:pt>
                <c:pt idx="8">
                  <c:v>Jan-2019</c:v>
                </c:pt>
                <c:pt idx="9">
                  <c:v>Feb-2019</c:v>
                </c:pt>
                <c:pt idx="10">
                  <c:v>Mar-2019</c:v>
                </c:pt>
                <c:pt idx="11">
                  <c:v>Apr-2019</c:v>
                </c:pt>
                <c:pt idx="12">
                  <c:v>May-2019</c:v>
                </c:pt>
                <c:pt idx="13">
                  <c:v>Jun-2019</c:v>
                </c:pt>
              </c:strCache>
            </c:strRef>
          </c:cat>
          <c:val>
            <c:numRef>
              <c:f>'pivot data'!$E$8:$E$22</c:f>
              <c:numCache>
                <c:formatCode>#,##0</c:formatCode>
                <c:ptCount val="14"/>
                <c:pt idx="0">
                  <c:v>12823.632000000001</c:v>
                </c:pt>
                <c:pt idx="1">
                  <c:v>8026.3440000000001</c:v>
                </c:pt>
                <c:pt idx="2">
                  <c:v>6127.8000000000011</c:v>
                </c:pt>
                <c:pt idx="3">
                  <c:v>14315.28</c:v>
                </c:pt>
                <c:pt idx="4">
                  <c:v>11604.816000000001</c:v>
                </c:pt>
                <c:pt idx="5">
                  <c:v>10723.536</c:v>
                </c:pt>
                <c:pt idx="6">
                  <c:v>14787.335999999999</c:v>
                </c:pt>
                <c:pt idx="7">
                  <c:v>12810.072</c:v>
                </c:pt>
                <c:pt idx="8">
                  <c:v>11942.544000000002</c:v>
                </c:pt>
                <c:pt idx="9">
                  <c:v>17188.008000000002</c:v>
                </c:pt>
                <c:pt idx="10">
                  <c:v>8535.7919999999995</c:v>
                </c:pt>
                <c:pt idx="11">
                  <c:v>9902.6640000000007</c:v>
                </c:pt>
                <c:pt idx="12">
                  <c:v>5934.6240000000016</c:v>
                </c:pt>
                <c:pt idx="13">
                  <c:v>14585.688</c:v>
                </c:pt>
              </c:numCache>
            </c:numRef>
          </c:val>
          <c:smooth val="0"/>
          <c:extLst>
            <c:ext xmlns:c16="http://schemas.microsoft.com/office/drawing/2014/chart" uri="{C3380CC4-5D6E-409C-BE32-E72D297353CC}">
              <c16:uniqueId val="{00000000-D55C-C74B-8EF0-9808A627ACAA}"/>
            </c:ext>
          </c:extLst>
        </c:ser>
        <c:dLbls>
          <c:showLegendKey val="0"/>
          <c:showVal val="0"/>
          <c:showCatName val="0"/>
          <c:showSerName val="0"/>
          <c:showPercent val="0"/>
          <c:showBubbleSize val="0"/>
        </c:dLbls>
        <c:marker val="1"/>
        <c:smooth val="0"/>
        <c:axId val="1843163551"/>
        <c:axId val="1843165199"/>
      </c:lineChart>
      <c:catAx>
        <c:axId val="184316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1843165199"/>
        <c:crosses val="autoZero"/>
        <c:auto val="1"/>
        <c:lblAlgn val="ctr"/>
        <c:lblOffset val="100"/>
        <c:noMultiLvlLbl val="0"/>
      </c:catAx>
      <c:valAx>
        <c:axId val="1843165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184316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4E69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 filters pc.xlsx]pivot data!PivotTable4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E6980"/>
            </a:solidFill>
            <a:round/>
          </a:ln>
          <a:effectLst/>
        </c:spPr>
        <c:marker>
          <c:symbol val="circle"/>
          <c:size val="5"/>
          <c:spPr>
            <a:solidFill>
              <a:srgbClr val="4E698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E69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data'!$H$7</c:f>
              <c:strCache>
                <c:ptCount val="1"/>
                <c:pt idx="0">
                  <c:v>Total</c:v>
                </c:pt>
              </c:strCache>
            </c:strRef>
          </c:tx>
          <c:spPr>
            <a:ln w="28575" cap="rnd">
              <a:solidFill>
                <a:srgbClr val="4E6980"/>
              </a:solidFill>
              <a:round/>
            </a:ln>
            <a:effectLst/>
          </c:spPr>
          <c:marker>
            <c:symbol val="circle"/>
            <c:size val="5"/>
            <c:spPr>
              <a:solidFill>
                <a:srgbClr val="4E6980"/>
              </a:solidFill>
              <a:ln w="9525">
                <a:noFill/>
              </a:ln>
              <a:effectLst/>
            </c:spPr>
          </c:marker>
          <c:cat>
            <c:strRef>
              <c:f>'pivot data'!$G$8:$G$22</c:f>
              <c:strCache>
                <c:ptCount val="14"/>
                <c:pt idx="0">
                  <c:v>May-2018</c:v>
                </c:pt>
                <c:pt idx="1">
                  <c:v>Jun-2018</c:v>
                </c:pt>
                <c:pt idx="2">
                  <c:v>Jul-2018</c:v>
                </c:pt>
                <c:pt idx="3">
                  <c:v>Aug-2018</c:v>
                </c:pt>
                <c:pt idx="4">
                  <c:v>Sep-2018</c:v>
                </c:pt>
                <c:pt idx="5">
                  <c:v>Oct-2018</c:v>
                </c:pt>
                <c:pt idx="6">
                  <c:v>Nov-2018</c:v>
                </c:pt>
                <c:pt idx="7">
                  <c:v>Dec-2018</c:v>
                </c:pt>
                <c:pt idx="8">
                  <c:v>Jan-2019</c:v>
                </c:pt>
                <c:pt idx="9">
                  <c:v>Feb-2019</c:v>
                </c:pt>
                <c:pt idx="10">
                  <c:v>Mar-2019</c:v>
                </c:pt>
                <c:pt idx="11">
                  <c:v>Apr-2019</c:v>
                </c:pt>
                <c:pt idx="12">
                  <c:v>May-2019</c:v>
                </c:pt>
                <c:pt idx="13">
                  <c:v>Jun-2019</c:v>
                </c:pt>
              </c:strCache>
            </c:strRef>
          </c:cat>
          <c:val>
            <c:numRef>
              <c:f>'pivot data'!$H$8:$H$22</c:f>
              <c:numCache>
                <c:formatCode>0.0%</c:formatCode>
                <c:ptCount val="14"/>
                <c:pt idx="0">
                  <c:v>0.13200000000000001</c:v>
                </c:pt>
                <c:pt idx="1">
                  <c:v>0.128</c:v>
                </c:pt>
                <c:pt idx="2">
                  <c:v>0.12000000000000004</c:v>
                </c:pt>
                <c:pt idx="3">
                  <c:v>0.20399999999999999</c:v>
                </c:pt>
                <c:pt idx="4">
                  <c:v>0.12800000000000003</c:v>
                </c:pt>
                <c:pt idx="5">
                  <c:v>0.14000000000000001</c:v>
                </c:pt>
                <c:pt idx="6">
                  <c:v>0.156</c:v>
                </c:pt>
                <c:pt idx="7">
                  <c:v>0.13999999999999999</c:v>
                </c:pt>
                <c:pt idx="8">
                  <c:v>0.17200000000000004</c:v>
                </c:pt>
                <c:pt idx="9">
                  <c:v>0.18400000000000002</c:v>
                </c:pt>
                <c:pt idx="10">
                  <c:v>0.112</c:v>
                </c:pt>
                <c:pt idx="11">
                  <c:v>0.11599999999999999</c:v>
                </c:pt>
                <c:pt idx="12">
                  <c:v>0.124</c:v>
                </c:pt>
                <c:pt idx="13">
                  <c:v>0.13999999999999999</c:v>
                </c:pt>
              </c:numCache>
            </c:numRef>
          </c:val>
          <c:smooth val="0"/>
          <c:extLst>
            <c:ext xmlns:c16="http://schemas.microsoft.com/office/drawing/2014/chart" uri="{C3380CC4-5D6E-409C-BE32-E72D297353CC}">
              <c16:uniqueId val="{00000000-1E41-F945-A5F3-7EB97E2ABCC5}"/>
            </c:ext>
          </c:extLst>
        </c:ser>
        <c:dLbls>
          <c:showLegendKey val="0"/>
          <c:showVal val="0"/>
          <c:showCatName val="0"/>
          <c:showSerName val="0"/>
          <c:showPercent val="0"/>
          <c:showBubbleSize val="0"/>
        </c:dLbls>
        <c:marker val="1"/>
        <c:smooth val="0"/>
        <c:axId val="1842814991"/>
        <c:axId val="1842816639"/>
      </c:lineChart>
      <c:catAx>
        <c:axId val="18428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1842816639"/>
        <c:crosses val="autoZero"/>
        <c:auto val="1"/>
        <c:lblAlgn val="ctr"/>
        <c:lblOffset val="100"/>
        <c:noMultiLvlLbl val="0"/>
      </c:catAx>
      <c:valAx>
        <c:axId val="1842816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E6980"/>
                </a:solidFill>
                <a:latin typeface="+mn-lt"/>
                <a:ea typeface="+mn-ea"/>
                <a:cs typeface="+mn-cs"/>
              </a:defRPr>
            </a:pPr>
            <a:endParaRPr lang="en-US"/>
          </a:p>
        </c:txPr>
        <c:crossAx val="18428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4E69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 filters pc.xlsx]pivot data!PivotTable12</c:name>
    <c:fmtId val="3"/>
  </c:pivotSource>
  <c:chart>
    <c:autoTitleDeleted val="0"/>
    <c:pivotFmts>
      <c:pivotFmt>
        <c:idx val="0"/>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15202304125734E-3"/>
          <c:y val="0.16818645056617448"/>
          <c:w val="0.98813034579531134"/>
          <c:h val="0.70694198740810332"/>
        </c:manualLayout>
      </c:layout>
      <c:barChart>
        <c:barDir val="bar"/>
        <c:grouping val="clustered"/>
        <c:varyColors val="0"/>
        <c:ser>
          <c:idx val="0"/>
          <c:order val="0"/>
          <c:tx>
            <c:strRef>
              <c:f>'pivot data'!$J$3</c:f>
              <c:strCache>
                <c:ptCount val="1"/>
                <c:pt idx="0">
                  <c:v>Total Revenue From Ads</c:v>
                </c:pt>
              </c:strCache>
            </c:strRef>
          </c:tx>
          <c:spPr>
            <a:solidFill>
              <a:srgbClr val="7EE16A">
                <a:alpha val="29804"/>
              </a:srgbClr>
            </a:solidFill>
            <a:ln w="41275">
              <a:solidFill>
                <a:srgbClr val="7EE16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data'!$J$4</c:f>
              <c:strCache>
                <c:ptCount val="1"/>
                <c:pt idx="0">
                  <c:v>Total</c:v>
                </c:pt>
              </c:strCache>
            </c:strRef>
          </c:cat>
          <c:val>
            <c:numRef>
              <c:f>'pivot data'!$J$4</c:f>
              <c:numCache>
                <c:formatCode>_("$"* #,##0_);_("$"* \(#,##0\);_("$"* "-"_);_(@_)</c:formatCode>
                <c:ptCount val="1"/>
                <c:pt idx="0">
                  <c:v>1043124.9600000001</c:v>
                </c:pt>
              </c:numCache>
            </c:numRef>
          </c:val>
          <c:extLst>
            <c:ext xmlns:c16="http://schemas.microsoft.com/office/drawing/2014/chart" uri="{C3380CC4-5D6E-409C-BE32-E72D297353CC}">
              <c16:uniqueId val="{00000000-C726-8949-BB5B-0F444588C79B}"/>
            </c:ext>
          </c:extLst>
        </c:ser>
        <c:ser>
          <c:idx val="1"/>
          <c:order val="1"/>
          <c:tx>
            <c:strRef>
              <c:f>'pivot data'!$K$3</c:f>
              <c:strCache>
                <c:ptCount val="1"/>
                <c:pt idx="0">
                  <c:v>Total Ad Costs</c:v>
                </c:pt>
              </c:strCache>
            </c:strRef>
          </c:tx>
          <c:spPr>
            <a:solidFill>
              <a:srgbClr val="F0596A">
                <a:alpha val="8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data'!$J$4</c:f>
              <c:strCache>
                <c:ptCount val="1"/>
                <c:pt idx="0">
                  <c:v>Total</c:v>
                </c:pt>
              </c:strCache>
            </c:strRef>
          </c:cat>
          <c:val>
            <c:numRef>
              <c:f>'pivot data'!$K$4</c:f>
              <c:numCache>
                <c:formatCode>_("$"* #,##0_);_("$"* \(#,##0\);_("$"* "-"_);_(@_)</c:formatCode>
                <c:ptCount val="1"/>
                <c:pt idx="0">
                  <c:v>966265.80000000016</c:v>
                </c:pt>
              </c:numCache>
            </c:numRef>
          </c:val>
          <c:extLst>
            <c:ext xmlns:c16="http://schemas.microsoft.com/office/drawing/2014/chart" uri="{C3380CC4-5D6E-409C-BE32-E72D297353CC}">
              <c16:uniqueId val="{00000001-C726-8949-BB5B-0F444588C79B}"/>
            </c:ext>
          </c:extLst>
        </c:ser>
        <c:dLbls>
          <c:showLegendKey val="0"/>
          <c:showVal val="0"/>
          <c:showCatName val="0"/>
          <c:showSerName val="0"/>
          <c:showPercent val="0"/>
          <c:showBubbleSize val="0"/>
        </c:dLbls>
        <c:gapWidth val="133"/>
        <c:overlap val="100"/>
        <c:axId val="1933945151"/>
        <c:axId val="1934031471"/>
      </c:barChart>
      <c:catAx>
        <c:axId val="1933945151"/>
        <c:scaling>
          <c:orientation val="minMax"/>
        </c:scaling>
        <c:delete val="1"/>
        <c:axPos val="l"/>
        <c:numFmt formatCode="General" sourceLinked="1"/>
        <c:majorTickMark val="out"/>
        <c:minorTickMark val="none"/>
        <c:tickLblPos val="nextTo"/>
        <c:crossAx val="1934031471"/>
        <c:crosses val="autoZero"/>
        <c:auto val="1"/>
        <c:lblAlgn val="ctr"/>
        <c:lblOffset val="100"/>
        <c:noMultiLvlLbl val="0"/>
      </c:catAx>
      <c:valAx>
        <c:axId val="1934031471"/>
        <c:scaling>
          <c:orientation val="minMax"/>
          <c:min val="0"/>
        </c:scaling>
        <c:delete val="1"/>
        <c:axPos val="b"/>
        <c:numFmt formatCode="_(&quot;$&quot;* #,##0_);_(&quot;$&quot;* \(#,##0\);_(&quot;$&quot;* &quot;-&quot;_);_(@_)" sourceLinked="1"/>
        <c:majorTickMark val="out"/>
        <c:minorTickMark val="none"/>
        <c:tickLblPos val="nextTo"/>
        <c:crossAx val="1933945151"/>
        <c:crosses val="autoZero"/>
        <c:crossBetween val="between"/>
      </c:valAx>
      <c:spPr>
        <a:noFill/>
        <a:ln>
          <a:noFill/>
        </a:ln>
        <a:effectLst/>
      </c:spPr>
    </c:plotArea>
    <c:legend>
      <c:legendPos val="t"/>
      <c:layout>
        <c:manualLayout>
          <c:xMode val="edge"/>
          <c:yMode val="edge"/>
          <c:x val="0.5731548794226452"/>
          <c:y val="3.2945738109917702E-2"/>
          <c:w val="0.42628565686908759"/>
          <c:h val="9.67787542360350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 filters pc.xlsx]pivot data!PivotTable10</c:name>
    <c:fmtId val="3"/>
  </c:pivotSource>
  <c:chart>
    <c:autoTitleDeleted val="0"/>
    <c:pivotFmts>
      <c:pivotFmt>
        <c:idx val="0"/>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596A">
              <a:alpha val="54902"/>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data'!$K$7</c:f>
              <c:strCache>
                <c:ptCount val="1"/>
                <c:pt idx="0">
                  <c:v>Cost </c:v>
                </c:pt>
              </c:strCache>
            </c:strRef>
          </c:tx>
          <c:spPr>
            <a:solidFill>
              <a:srgbClr val="F0596A">
                <a:alpha val="54902"/>
              </a:srgbClr>
            </a:solidFill>
            <a:ln w="25400">
              <a:solidFill>
                <a:srgbClr val="F0596A"/>
              </a:solidFill>
            </a:ln>
            <a:effectLst/>
          </c:spPr>
          <c:cat>
            <c:strRef>
              <c:f>'pivot data'!$J$8:$J$22</c:f>
              <c:strCache>
                <c:ptCount val="14"/>
                <c:pt idx="0">
                  <c:v>May-2018</c:v>
                </c:pt>
                <c:pt idx="1">
                  <c:v>Jun-2018</c:v>
                </c:pt>
                <c:pt idx="2">
                  <c:v>Jul-2018</c:v>
                </c:pt>
                <c:pt idx="3">
                  <c:v>Aug-2018</c:v>
                </c:pt>
                <c:pt idx="4">
                  <c:v>Sep-2018</c:v>
                </c:pt>
                <c:pt idx="5">
                  <c:v>Oct-2018</c:v>
                </c:pt>
                <c:pt idx="6">
                  <c:v>Nov-2018</c:v>
                </c:pt>
                <c:pt idx="7">
                  <c:v>Dec-2018</c:v>
                </c:pt>
                <c:pt idx="8">
                  <c:v>Jan-2019</c:v>
                </c:pt>
                <c:pt idx="9">
                  <c:v>Feb-2019</c:v>
                </c:pt>
                <c:pt idx="10">
                  <c:v>Mar-2019</c:v>
                </c:pt>
                <c:pt idx="11">
                  <c:v>Apr-2019</c:v>
                </c:pt>
                <c:pt idx="12">
                  <c:v>May-2019</c:v>
                </c:pt>
                <c:pt idx="13">
                  <c:v>Jun-2019</c:v>
                </c:pt>
              </c:strCache>
            </c:strRef>
          </c:cat>
          <c:val>
            <c:numRef>
              <c:f>'pivot data'!$K$8:$K$22</c:f>
              <c:numCache>
                <c:formatCode>"$"#,##0</c:formatCode>
                <c:ptCount val="14"/>
                <c:pt idx="0">
                  <c:v>60416.700000000004</c:v>
                </c:pt>
                <c:pt idx="1">
                  <c:v>103133</c:v>
                </c:pt>
                <c:pt idx="2">
                  <c:v>57404.5</c:v>
                </c:pt>
                <c:pt idx="3">
                  <c:v>50136.900000000009</c:v>
                </c:pt>
                <c:pt idx="4">
                  <c:v>94967.900000000009</c:v>
                </c:pt>
                <c:pt idx="5">
                  <c:v>32842.200000000004</c:v>
                </c:pt>
                <c:pt idx="6">
                  <c:v>116220</c:v>
                </c:pt>
                <c:pt idx="7">
                  <c:v>63161.500000000007</c:v>
                </c:pt>
                <c:pt idx="8">
                  <c:v>58469.200000000012</c:v>
                </c:pt>
                <c:pt idx="9">
                  <c:v>96376.599999999991</c:v>
                </c:pt>
                <c:pt idx="10">
                  <c:v>107627.5</c:v>
                </c:pt>
                <c:pt idx="11">
                  <c:v>71036.400000000009</c:v>
                </c:pt>
                <c:pt idx="12">
                  <c:v>15128.300000000003</c:v>
                </c:pt>
                <c:pt idx="13">
                  <c:v>39345.1</c:v>
                </c:pt>
              </c:numCache>
            </c:numRef>
          </c:val>
          <c:extLst>
            <c:ext xmlns:c16="http://schemas.microsoft.com/office/drawing/2014/chart" uri="{C3380CC4-5D6E-409C-BE32-E72D297353CC}">
              <c16:uniqueId val="{00000000-244F-0744-93EC-5B3B39F99692}"/>
            </c:ext>
          </c:extLst>
        </c:ser>
        <c:ser>
          <c:idx val="1"/>
          <c:order val="1"/>
          <c:tx>
            <c:strRef>
              <c:f>'pivot data'!$L$7</c:f>
              <c:strCache>
                <c:ptCount val="1"/>
                <c:pt idx="0">
                  <c:v>Revenue From Ads</c:v>
                </c:pt>
              </c:strCache>
            </c:strRef>
          </c:tx>
          <c:spPr>
            <a:solidFill>
              <a:srgbClr val="7EE16A">
                <a:alpha val="62451"/>
              </a:srgbClr>
            </a:solidFill>
            <a:ln w="25400">
              <a:solidFill>
                <a:srgbClr val="7EE16A"/>
              </a:solidFill>
            </a:ln>
            <a:effectLst/>
          </c:spPr>
          <c:cat>
            <c:strRef>
              <c:f>'pivot data'!$J$8:$J$22</c:f>
              <c:strCache>
                <c:ptCount val="14"/>
                <c:pt idx="0">
                  <c:v>May-2018</c:v>
                </c:pt>
                <c:pt idx="1">
                  <c:v>Jun-2018</c:v>
                </c:pt>
                <c:pt idx="2">
                  <c:v>Jul-2018</c:v>
                </c:pt>
                <c:pt idx="3">
                  <c:v>Aug-2018</c:v>
                </c:pt>
                <c:pt idx="4">
                  <c:v>Sep-2018</c:v>
                </c:pt>
                <c:pt idx="5">
                  <c:v>Oct-2018</c:v>
                </c:pt>
                <c:pt idx="6">
                  <c:v>Nov-2018</c:v>
                </c:pt>
                <c:pt idx="7">
                  <c:v>Dec-2018</c:v>
                </c:pt>
                <c:pt idx="8">
                  <c:v>Jan-2019</c:v>
                </c:pt>
                <c:pt idx="9">
                  <c:v>Feb-2019</c:v>
                </c:pt>
                <c:pt idx="10">
                  <c:v>Mar-2019</c:v>
                </c:pt>
                <c:pt idx="11">
                  <c:v>Apr-2019</c:v>
                </c:pt>
                <c:pt idx="12">
                  <c:v>May-2019</c:v>
                </c:pt>
                <c:pt idx="13">
                  <c:v>Jun-2019</c:v>
                </c:pt>
              </c:strCache>
            </c:strRef>
          </c:cat>
          <c:val>
            <c:numRef>
              <c:f>'pivot data'!$L$8:$L$22</c:f>
              <c:numCache>
                <c:formatCode>"$"#,##0</c:formatCode>
                <c:ptCount val="14"/>
                <c:pt idx="0">
                  <c:v>87762.080000000016</c:v>
                </c:pt>
                <c:pt idx="1">
                  <c:v>180705.2</c:v>
                </c:pt>
                <c:pt idx="2">
                  <c:v>28750.600000000002</c:v>
                </c:pt>
                <c:pt idx="3">
                  <c:v>58987.080000000009</c:v>
                </c:pt>
                <c:pt idx="4">
                  <c:v>85664</c:v>
                </c:pt>
                <c:pt idx="5">
                  <c:v>43092.240000000005</c:v>
                </c:pt>
                <c:pt idx="6">
                  <c:v>98054.160000000018</c:v>
                </c:pt>
                <c:pt idx="7">
                  <c:v>75137.960000000006</c:v>
                </c:pt>
                <c:pt idx="8">
                  <c:v>49844.880000000005</c:v>
                </c:pt>
                <c:pt idx="9">
                  <c:v>120361.84</c:v>
                </c:pt>
                <c:pt idx="10">
                  <c:v>128736</c:v>
                </c:pt>
                <c:pt idx="11">
                  <c:v>27469.920000000002</c:v>
                </c:pt>
                <c:pt idx="12">
                  <c:v>18097.160000000003</c:v>
                </c:pt>
                <c:pt idx="13">
                  <c:v>40461.840000000004</c:v>
                </c:pt>
              </c:numCache>
            </c:numRef>
          </c:val>
          <c:extLst>
            <c:ext xmlns:c16="http://schemas.microsoft.com/office/drawing/2014/chart" uri="{C3380CC4-5D6E-409C-BE32-E72D297353CC}">
              <c16:uniqueId val="{00000001-244F-0744-93EC-5B3B39F99692}"/>
            </c:ext>
          </c:extLst>
        </c:ser>
        <c:dLbls>
          <c:showLegendKey val="0"/>
          <c:showVal val="0"/>
          <c:showCatName val="0"/>
          <c:showSerName val="0"/>
          <c:showPercent val="0"/>
          <c:showBubbleSize val="0"/>
        </c:dLbls>
        <c:axId val="1923981599"/>
        <c:axId val="1876497759"/>
      </c:areaChart>
      <c:catAx>
        <c:axId val="192398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97759"/>
        <c:crosses val="autoZero"/>
        <c:auto val="1"/>
        <c:lblAlgn val="ctr"/>
        <c:lblOffset val="100"/>
        <c:noMultiLvlLbl val="0"/>
      </c:catAx>
      <c:valAx>
        <c:axId val="18764977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981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[sample dash filters pc.xlsx]pivot data!PivotTable1</c:name>
    <c:fmtId val="2"/>
  </c:pivotSource>
  <c:chart>
    <c:autoTitleDeleted val="0"/>
    <c:pivotFmts>
      <c:pivotFmt>
        <c:idx val="0"/>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EE16A">
              <a:alpha val="29804"/>
            </a:srgbClr>
          </a:solidFill>
          <a:ln w="41275">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596A">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0596A">
              <a:alpha val="76000"/>
            </a:srgbClr>
          </a:solidFill>
          <a:ln w="41275">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EE16A">
              <a:alpha val="50000"/>
            </a:srgbClr>
          </a:solidFill>
          <a:ln w="38100">
            <a:solidFill>
              <a:srgbClr val="7EE16A"/>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2D3C4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869654204688664E-2"/>
          <c:y val="6.8421052631578952E-2"/>
          <c:w val="0.98813034579531134"/>
          <c:h val="0.82000911728139247"/>
        </c:manualLayout>
      </c:layout>
      <c:barChart>
        <c:barDir val="bar"/>
        <c:grouping val="clustered"/>
        <c:varyColors val="0"/>
        <c:ser>
          <c:idx val="0"/>
          <c:order val="0"/>
          <c:tx>
            <c:strRef>
              <c:f>'pivot data'!$R$7</c:f>
              <c:strCache>
                <c:ptCount val="1"/>
                <c:pt idx="0">
                  <c:v>Sum of ROAS</c:v>
                </c:pt>
              </c:strCache>
            </c:strRef>
          </c:tx>
          <c:spPr>
            <a:solidFill>
              <a:srgbClr val="7EE16A">
                <a:alpha val="50000"/>
              </a:srgbClr>
            </a:solidFill>
            <a:ln w="38100">
              <a:solidFill>
                <a:srgbClr val="7EE16A"/>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2D3C4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data'!$Q$8:$Q$14</c:f>
              <c:strCache>
                <c:ptCount val="6"/>
                <c:pt idx="0">
                  <c:v>Accessories</c:v>
                </c:pt>
                <c:pt idx="1">
                  <c:v>Active Wear</c:v>
                </c:pt>
                <c:pt idx="2">
                  <c:v>Jackets</c:v>
                </c:pt>
                <c:pt idx="3">
                  <c:v>Shoes</c:v>
                </c:pt>
                <c:pt idx="4">
                  <c:v>T-Shirts</c:v>
                </c:pt>
                <c:pt idx="5">
                  <c:v>Wearables</c:v>
                </c:pt>
              </c:strCache>
            </c:strRef>
          </c:cat>
          <c:val>
            <c:numRef>
              <c:f>'pivot data'!$R$8:$R$14</c:f>
              <c:numCache>
                <c:formatCode>General</c:formatCode>
                <c:ptCount val="6"/>
                <c:pt idx="0">
                  <c:v>165296.84000000003</c:v>
                </c:pt>
                <c:pt idx="1">
                  <c:v>113682</c:v>
                </c:pt>
                <c:pt idx="2">
                  <c:v>175409.52000000002</c:v>
                </c:pt>
                <c:pt idx="3">
                  <c:v>240226.12</c:v>
                </c:pt>
                <c:pt idx="4">
                  <c:v>167713.15999999997</c:v>
                </c:pt>
                <c:pt idx="5">
                  <c:v>180797.32000000004</c:v>
                </c:pt>
              </c:numCache>
            </c:numRef>
          </c:val>
          <c:extLst>
            <c:ext xmlns:c16="http://schemas.microsoft.com/office/drawing/2014/chart" uri="{C3380CC4-5D6E-409C-BE32-E72D297353CC}">
              <c16:uniqueId val="{00000000-C726-8949-BB5B-0F444588C79B}"/>
            </c:ext>
          </c:extLst>
        </c:ser>
        <c:ser>
          <c:idx val="1"/>
          <c:order val="1"/>
          <c:tx>
            <c:strRef>
              <c:f>'pivot data'!$S$7</c:f>
              <c:strCache>
                <c:ptCount val="1"/>
                <c:pt idx="0">
                  <c:v>Sum of Cost</c:v>
                </c:pt>
              </c:strCache>
            </c:strRef>
          </c:tx>
          <c:spPr>
            <a:solidFill>
              <a:srgbClr val="F0596A">
                <a:alpha val="76000"/>
              </a:srgbClr>
            </a:solidFill>
            <a:ln w="41275">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data'!$Q$8:$Q$14</c:f>
              <c:strCache>
                <c:ptCount val="6"/>
                <c:pt idx="0">
                  <c:v>Accessories</c:v>
                </c:pt>
                <c:pt idx="1">
                  <c:v>Active Wear</c:v>
                </c:pt>
                <c:pt idx="2">
                  <c:v>Jackets</c:v>
                </c:pt>
                <c:pt idx="3">
                  <c:v>Shoes</c:v>
                </c:pt>
                <c:pt idx="4">
                  <c:v>T-Shirts</c:v>
                </c:pt>
                <c:pt idx="5">
                  <c:v>Wearables</c:v>
                </c:pt>
              </c:strCache>
            </c:strRef>
          </c:cat>
          <c:val>
            <c:numRef>
              <c:f>'pivot data'!$S$8:$S$14</c:f>
              <c:numCache>
                <c:formatCode>General</c:formatCode>
                <c:ptCount val="6"/>
                <c:pt idx="0">
                  <c:v>163834.9</c:v>
                </c:pt>
                <c:pt idx="1">
                  <c:v>127454.29999999999</c:v>
                </c:pt>
                <c:pt idx="2">
                  <c:v>177910.6</c:v>
                </c:pt>
                <c:pt idx="3">
                  <c:v>213722.30000000002</c:v>
                </c:pt>
                <c:pt idx="4">
                  <c:v>134760.9</c:v>
                </c:pt>
                <c:pt idx="5">
                  <c:v>148582.80000000002</c:v>
                </c:pt>
              </c:numCache>
            </c:numRef>
          </c:val>
          <c:extLst>
            <c:ext xmlns:c16="http://schemas.microsoft.com/office/drawing/2014/chart" uri="{C3380CC4-5D6E-409C-BE32-E72D297353CC}">
              <c16:uniqueId val="{00000001-C726-8949-BB5B-0F444588C79B}"/>
            </c:ext>
          </c:extLst>
        </c:ser>
        <c:dLbls>
          <c:showLegendKey val="0"/>
          <c:showVal val="0"/>
          <c:showCatName val="0"/>
          <c:showSerName val="0"/>
          <c:showPercent val="0"/>
          <c:showBubbleSize val="0"/>
        </c:dLbls>
        <c:gapWidth val="113"/>
        <c:overlap val="100"/>
        <c:axId val="1933945151"/>
        <c:axId val="1934031471"/>
      </c:barChart>
      <c:catAx>
        <c:axId val="1933945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4031471"/>
        <c:crosses val="autoZero"/>
        <c:auto val="1"/>
        <c:lblAlgn val="ctr"/>
        <c:lblOffset val="100"/>
        <c:noMultiLvlLbl val="0"/>
      </c:catAx>
      <c:valAx>
        <c:axId val="193403147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45151"/>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12</xdr:col>
      <xdr:colOff>38100</xdr:colOff>
      <xdr:row>2</xdr:row>
      <xdr:rowOff>88900</xdr:rowOff>
    </xdr:from>
    <xdr:to>
      <xdr:col>19</xdr:col>
      <xdr:colOff>152400</xdr:colOff>
      <xdr:row>15</xdr:row>
      <xdr:rowOff>88900</xdr:rowOff>
    </xdr:to>
    <xdr:sp macro="" textlink="">
      <xdr:nvSpPr>
        <xdr:cNvPr id="2" name="Rounded Rectangle 1">
          <a:extLst>
            <a:ext uri="{FF2B5EF4-FFF2-40B4-BE49-F238E27FC236}">
              <a16:creationId xmlns:a16="http://schemas.microsoft.com/office/drawing/2014/main" id="{089BEF40-E18D-0488-8B4B-E4936C1115A0}"/>
            </a:ext>
          </a:extLst>
        </xdr:cNvPr>
        <xdr:cNvSpPr/>
      </xdr:nvSpPr>
      <xdr:spPr>
        <a:xfrm>
          <a:off x="10248900" y="495300"/>
          <a:ext cx="5892800" cy="2641600"/>
        </a:xfrm>
        <a:prstGeom prst="roundRect">
          <a:avLst>
            <a:gd name="adj" fmla="val 7868"/>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533400</xdr:colOff>
      <xdr:row>2</xdr:row>
      <xdr:rowOff>76200</xdr:rowOff>
    </xdr:from>
    <xdr:to>
      <xdr:col>26</xdr:col>
      <xdr:colOff>647700</xdr:colOff>
      <xdr:row>15</xdr:row>
      <xdr:rowOff>76200</xdr:rowOff>
    </xdr:to>
    <xdr:sp macro="" textlink="">
      <xdr:nvSpPr>
        <xdr:cNvPr id="3" name="Rounded Rectangle 2">
          <a:extLst>
            <a:ext uri="{FF2B5EF4-FFF2-40B4-BE49-F238E27FC236}">
              <a16:creationId xmlns:a16="http://schemas.microsoft.com/office/drawing/2014/main" id="{679E4582-3A3C-DB45-97A7-77C3C94028C1}"/>
            </a:ext>
          </a:extLst>
        </xdr:cNvPr>
        <xdr:cNvSpPr/>
      </xdr:nvSpPr>
      <xdr:spPr>
        <a:xfrm>
          <a:off x="16522700" y="482600"/>
          <a:ext cx="5892800" cy="2641600"/>
        </a:xfrm>
        <a:prstGeom prst="roundRect">
          <a:avLst>
            <a:gd name="adj" fmla="val 4983"/>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2</xdr:row>
      <xdr:rowOff>101600</xdr:rowOff>
    </xdr:from>
    <xdr:to>
      <xdr:col>11</xdr:col>
      <xdr:colOff>495300</xdr:colOff>
      <xdr:row>15</xdr:row>
      <xdr:rowOff>101600</xdr:rowOff>
    </xdr:to>
    <xdr:sp macro="" textlink="">
      <xdr:nvSpPr>
        <xdr:cNvPr id="4" name="Rounded Rectangle 3">
          <a:extLst>
            <a:ext uri="{FF2B5EF4-FFF2-40B4-BE49-F238E27FC236}">
              <a16:creationId xmlns:a16="http://schemas.microsoft.com/office/drawing/2014/main" id="{9F77606A-87CC-A143-B482-805241947429}"/>
            </a:ext>
          </a:extLst>
        </xdr:cNvPr>
        <xdr:cNvSpPr/>
      </xdr:nvSpPr>
      <xdr:spPr>
        <a:xfrm>
          <a:off x="3987800" y="508000"/>
          <a:ext cx="5892800" cy="2641600"/>
        </a:xfrm>
        <a:prstGeom prst="roundRect">
          <a:avLst>
            <a:gd name="adj" fmla="val 6425"/>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16</xdr:row>
      <xdr:rowOff>190500</xdr:rowOff>
    </xdr:from>
    <xdr:to>
      <xdr:col>26</xdr:col>
      <xdr:colOff>673100</xdr:colOff>
      <xdr:row>46</xdr:row>
      <xdr:rowOff>50800</xdr:rowOff>
    </xdr:to>
    <xdr:sp macro="" textlink="">
      <xdr:nvSpPr>
        <xdr:cNvPr id="5" name="Rounded Rectangle 4">
          <a:extLst>
            <a:ext uri="{FF2B5EF4-FFF2-40B4-BE49-F238E27FC236}">
              <a16:creationId xmlns:a16="http://schemas.microsoft.com/office/drawing/2014/main" id="{4D83A201-F333-9645-A2AB-CDB1D0F46090}"/>
            </a:ext>
          </a:extLst>
        </xdr:cNvPr>
        <xdr:cNvSpPr/>
      </xdr:nvSpPr>
      <xdr:spPr>
        <a:xfrm>
          <a:off x="3987800" y="3441700"/>
          <a:ext cx="18453100" cy="5956300"/>
        </a:xfrm>
        <a:prstGeom prst="roundRect">
          <a:avLst>
            <a:gd name="adj" fmla="val 3060"/>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635000</xdr:colOff>
      <xdr:row>3</xdr:row>
      <xdr:rowOff>119530</xdr:rowOff>
    </xdr:from>
    <xdr:to>
      <xdr:col>11</xdr:col>
      <xdr:colOff>466372</xdr:colOff>
      <xdr:row>15</xdr:row>
      <xdr:rowOff>25399</xdr:rowOff>
    </xdr:to>
    <xdr:graphicFrame macro="">
      <xdr:nvGraphicFramePr>
        <xdr:cNvPr id="8" name="Chart 7">
          <a:extLst>
            <a:ext uri="{FF2B5EF4-FFF2-40B4-BE49-F238E27FC236}">
              <a16:creationId xmlns:a16="http://schemas.microsoft.com/office/drawing/2014/main" id="{3750DBFE-8633-7248-BBC7-565A29108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225777</xdr:colOff>
      <xdr:row>3</xdr:row>
      <xdr:rowOff>75992</xdr:rowOff>
    </xdr:from>
    <xdr:to>
      <xdr:col>19</xdr:col>
      <xdr:colOff>112183</xdr:colOff>
      <xdr:row>15</xdr:row>
      <xdr:rowOff>70555</xdr:rowOff>
    </xdr:to>
    <xdr:graphicFrame macro="">
      <xdr:nvGraphicFramePr>
        <xdr:cNvPr id="9" name="Chart 8">
          <a:extLst>
            <a:ext uri="{FF2B5EF4-FFF2-40B4-BE49-F238E27FC236}">
              <a16:creationId xmlns:a16="http://schemas.microsoft.com/office/drawing/2014/main" id="{2E125C44-A55A-2E4C-9B0E-74AAA253D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127000</xdr:colOff>
      <xdr:row>3</xdr:row>
      <xdr:rowOff>55452</xdr:rowOff>
    </xdr:from>
    <xdr:to>
      <xdr:col>26</xdr:col>
      <xdr:colOff>603250</xdr:colOff>
      <xdr:row>15</xdr:row>
      <xdr:rowOff>38100</xdr:rowOff>
    </xdr:to>
    <xdr:graphicFrame macro="">
      <xdr:nvGraphicFramePr>
        <xdr:cNvPr id="10" name="Chart 9">
          <a:extLst>
            <a:ext uri="{FF2B5EF4-FFF2-40B4-BE49-F238E27FC236}">
              <a16:creationId xmlns:a16="http://schemas.microsoft.com/office/drawing/2014/main" id="{6B8DA345-D95C-6F45-BEA3-9F6783A0D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4</xdr:row>
      <xdr:rowOff>165100</xdr:rowOff>
    </xdr:from>
    <xdr:to>
      <xdr:col>6</xdr:col>
      <xdr:colOff>546100</xdr:colOff>
      <xdr:row>7</xdr:row>
      <xdr:rowOff>177800</xdr:rowOff>
    </xdr:to>
    <xdr:sp macro="" textlink="'pivot data'!B4">
      <xdr:nvSpPr>
        <xdr:cNvPr id="11" name="TextBox 10">
          <a:extLst>
            <a:ext uri="{FF2B5EF4-FFF2-40B4-BE49-F238E27FC236}">
              <a16:creationId xmlns:a16="http://schemas.microsoft.com/office/drawing/2014/main" id="{C6249DC6-37F0-8237-88EF-C13C3A18535B}"/>
            </a:ext>
          </a:extLst>
        </xdr:cNvPr>
        <xdr:cNvSpPr txBox="1"/>
      </xdr:nvSpPr>
      <xdr:spPr>
        <a:xfrm>
          <a:off x="3911600" y="977900"/>
          <a:ext cx="15875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9D4CA0-30C7-5A4C-9162-C7AD5E1B684B}" type="TxLink">
            <a:rPr lang="en-US" sz="3600" b="1" i="0" u="none" strike="noStrike">
              <a:solidFill>
                <a:srgbClr val="002C3E"/>
              </a:solidFill>
              <a:latin typeface="Calibri"/>
              <a:cs typeface="Calibri"/>
            </a:rPr>
            <a:pPr/>
            <a:t>30.0 M</a:t>
          </a:fld>
          <a:endParaRPr lang="en-US" sz="1100"/>
        </a:p>
      </xdr:txBody>
    </xdr:sp>
    <xdr:clientData/>
  </xdr:twoCellAnchor>
  <xdr:twoCellAnchor>
    <xdr:from>
      <xdr:col>4</xdr:col>
      <xdr:colOff>622300</xdr:colOff>
      <xdr:row>3</xdr:row>
      <xdr:rowOff>114300</xdr:rowOff>
    </xdr:from>
    <xdr:to>
      <xdr:col>7</xdr:col>
      <xdr:colOff>25400</xdr:colOff>
      <xdr:row>4</xdr:row>
      <xdr:rowOff>177800</xdr:rowOff>
    </xdr:to>
    <xdr:sp macro="" textlink="">
      <xdr:nvSpPr>
        <xdr:cNvPr id="12" name="TextBox 11">
          <a:extLst>
            <a:ext uri="{FF2B5EF4-FFF2-40B4-BE49-F238E27FC236}">
              <a16:creationId xmlns:a16="http://schemas.microsoft.com/office/drawing/2014/main" id="{987F369D-9295-D4AD-B3D3-B7A875FD9F3A}"/>
            </a:ext>
          </a:extLst>
        </xdr:cNvPr>
        <xdr:cNvSpPr txBox="1"/>
      </xdr:nvSpPr>
      <xdr:spPr>
        <a:xfrm>
          <a:off x="3924300" y="723900"/>
          <a:ext cx="187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Impressions</a:t>
          </a:r>
        </a:p>
      </xdr:txBody>
    </xdr:sp>
    <xdr:clientData/>
  </xdr:twoCellAnchor>
  <xdr:twoCellAnchor>
    <xdr:from>
      <xdr:col>12</xdr:col>
      <xdr:colOff>266700</xdr:colOff>
      <xdr:row>4</xdr:row>
      <xdr:rowOff>139700</xdr:rowOff>
    </xdr:from>
    <xdr:to>
      <xdr:col>14</xdr:col>
      <xdr:colOff>203200</xdr:colOff>
      <xdr:row>7</xdr:row>
      <xdr:rowOff>152400</xdr:rowOff>
    </xdr:to>
    <xdr:sp macro="" textlink="'pivot data'!E4">
      <xdr:nvSpPr>
        <xdr:cNvPr id="13" name="TextBox 12">
          <a:extLst>
            <a:ext uri="{FF2B5EF4-FFF2-40B4-BE49-F238E27FC236}">
              <a16:creationId xmlns:a16="http://schemas.microsoft.com/office/drawing/2014/main" id="{049A833A-3263-6C46-91C6-DCD2F9717164}"/>
            </a:ext>
          </a:extLst>
        </xdr:cNvPr>
        <xdr:cNvSpPr txBox="1"/>
      </xdr:nvSpPr>
      <xdr:spPr>
        <a:xfrm>
          <a:off x="10172700" y="952500"/>
          <a:ext cx="15875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4043E5-FCEC-7742-B420-5DD578C87573}" type="TxLink">
            <a:rPr lang="en-US" sz="3600" b="1" i="0" u="none" strike="noStrike">
              <a:solidFill>
                <a:srgbClr val="002C3E"/>
              </a:solidFill>
              <a:latin typeface="Calibri"/>
              <a:cs typeface="Calibri"/>
            </a:rPr>
            <a:pPr/>
            <a:t>159.3 K </a:t>
          </a:fld>
          <a:endParaRPr lang="en-US" sz="1100"/>
        </a:p>
      </xdr:txBody>
    </xdr:sp>
    <xdr:clientData/>
  </xdr:twoCellAnchor>
  <xdr:twoCellAnchor>
    <xdr:from>
      <xdr:col>12</xdr:col>
      <xdr:colOff>279400</xdr:colOff>
      <xdr:row>3</xdr:row>
      <xdr:rowOff>88900</xdr:rowOff>
    </xdr:from>
    <xdr:to>
      <xdr:col>14</xdr:col>
      <xdr:colOff>508000</xdr:colOff>
      <xdr:row>4</xdr:row>
      <xdr:rowOff>152400</xdr:rowOff>
    </xdr:to>
    <xdr:sp macro="" textlink="">
      <xdr:nvSpPr>
        <xdr:cNvPr id="14" name="TextBox 13">
          <a:extLst>
            <a:ext uri="{FF2B5EF4-FFF2-40B4-BE49-F238E27FC236}">
              <a16:creationId xmlns:a16="http://schemas.microsoft.com/office/drawing/2014/main" id="{6A386D41-FAC5-BB41-933B-6201E02DB3AB}"/>
            </a:ext>
          </a:extLst>
        </xdr:cNvPr>
        <xdr:cNvSpPr txBox="1"/>
      </xdr:nvSpPr>
      <xdr:spPr>
        <a:xfrm>
          <a:off x="10185400" y="698500"/>
          <a:ext cx="187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Conversions</a:t>
          </a:r>
        </a:p>
      </xdr:txBody>
    </xdr:sp>
    <xdr:clientData/>
  </xdr:twoCellAnchor>
  <xdr:twoCellAnchor>
    <xdr:from>
      <xdr:col>19</xdr:col>
      <xdr:colOff>711200</xdr:colOff>
      <xdr:row>4</xdr:row>
      <xdr:rowOff>127000</xdr:rowOff>
    </xdr:from>
    <xdr:to>
      <xdr:col>21</xdr:col>
      <xdr:colOff>647700</xdr:colOff>
      <xdr:row>7</xdr:row>
      <xdr:rowOff>139700</xdr:rowOff>
    </xdr:to>
    <xdr:sp macro="" textlink="'pivot data'!H4">
      <xdr:nvSpPr>
        <xdr:cNvPr id="15" name="TextBox 14">
          <a:extLst>
            <a:ext uri="{FF2B5EF4-FFF2-40B4-BE49-F238E27FC236}">
              <a16:creationId xmlns:a16="http://schemas.microsoft.com/office/drawing/2014/main" id="{718E2563-6D51-3044-81D5-25B437FA9C92}"/>
            </a:ext>
          </a:extLst>
        </xdr:cNvPr>
        <xdr:cNvSpPr txBox="1"/>
      </xdr:nvSpPr>
      <xdr:spPr>
        <a:xfrm>
          <a:off x="16395700" y="939800"/>
          <a:ext cx="15875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7E0953-A5BB-2348-B641-2D2FF2EDFD33}" type="TxLink">
            <a:rPr lang="en-US" sz="3600" b="1" i="0" u="none" strike="noStrike">
              <a:solidFill>
                <a:srgbClr val="002C3E"/>
              </a:solidFill>
              <a:latin typeface="Calibri"/>
              <a:cs typeface="Calibri"/>
            </a:rPr>
            <a:pPr/>
            <a:t>14.3%</a:t>
          </a:fld>
          <a:endParaRPr lang="en-US" sz="1100"/>
        </a:p>
      </xdr:txBody>
    </xdr:sp>
    <xdr:clientData/>
  </xdr:twoCellAnchor>
  <xdr:twoCellAnchor>
    <xdr:from>
      <xdr:col>19</xdr:col>
      <xdr:colOff>723900</xdr:colOff>
      <xdr:row>3</xdr:row>
      <xdr:rowOff>76200</xdr:rowOff>
    </xdr:from>
    <xdr:to>
      <xdr:col>22</xdr:col>
      <xdr:colOff>127000</xdr:colOff>
      <xdr:row>4</xdr:row>
      <xdr:rowOff>139700</xdr:rowOff>
    </xdr:to>
    <xdr:sp macro="" textlink="">
      <xdr:nvSpPr>
        <xdr:cNvPr id="16" name="TextBox 15">
          <a:extLst>
            <a:ext uri="{FF2B5EF4-FFF2-40B4-BE49-F238E27FC236}">
              <a16:creationId xmlns:a16="http://schemas.microsoft.com/office/drawing/2014/main" id="{624F068C-5829-4B4E-A602-3C4CC69123B4}"/>
            </a:ext>
          </a:extLst>
        </xdr:cNvPr>
        <xdr:cNvSpPr txBox="1"/>
      </xdr:nvSpPr>
      <xdr:spPr>
        <a:xfrm>
          <a:off x="16408400" y="685800"/>
          <a:ext cx="187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Conversion rate</a:t>
          </a:r>
        </a:p>
      </xdr:txBody>
    </xdr:sp>
    <xdr:clientData/>
  </xdr:twoCellAnchor>
  <xdr:twoCellAnchor>
    <xdr:from>
      <xdr:col>15</xdr:col>
      <xdr:colOff>605867</xdr:colOff>
      <xdr:row>19</xdr:row>
      <xdr:rowOff>190500</xdr:rowOff>
    </xdr:from>
    <xdr:to>
      <xdr:col>22</xdr:col>
      <xdr:colOff>457200</xdr:colOff>
      <xdr:row>29</xdr:row>
      <xdr:rowOff>67982</xdr:rowOff>
    </xdr:to>
    <xdr:graphicFrame macro="">
      <xdr:nvGraphicFramePr>
        <xdr:cNvPr id="17" name="Chart 16">
          <a:extLst>
            <a:ext uri="{FF2B5EF4-FFF2-40B4-BE49-F238E27FC236}">
              <a16:creationId xmlns:a16="http://schemas.microsoft.com/office/drawing/2014/main" id="{DFB356FB-FE24-4F4D-971B-9F4B72A27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612587</xdr:colOff>
      <xdr:row>30</xdr:row>
      <xdr:rowOff>152401</xdr:rowOff>
    </xdr:from>
    <xdr:to>
      <xdr:col>26</xdr:col>
      <xdr:colOff>537883</xdr:colOff>
      <xdr:row>44</xdr:row>
      <xdr:rowOff>114301</xdr:rowOff>
    </xdr:to>
    <xdr:graphicFrame macro="">
      <xdr:nvGraphicFramePr>
        <xdr:cNvPr id="18" name="Chart 17">
          <a:extLst>
            <a:ext uri="{FF2B5EF4-FFF2-40B4-BE49-F238E27FC236}">
              <a16:creationId xmlns:a16="http://schemas.microsoft.com/office/drawing/2014/main" id="{65569452-F6E3-6A4E-8C77-4EB8EAE9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672352</xdr:colOff>
      <xdr:row>21</xdr:row>
      <xdr:rowOff>190500</xdr:rowOff>
    </xdr:from>
    <xdr:to>
      <xdr:col>15</xdr:col>
      <xdr:colOff>74705</xdr:colOff>
      <xdr:row>45</xdr:row>
      <xdr:rowOff>179294</xdr:rowOff>
    </xdr:to>
    <xdr:graphicFrame macro="">
      <xdr:nvGraphicFramePr>
        <xdr:cNvPr id="20" name="Chart 19">
          <a:extLst>
            <a:ext uri="{FF2B5EF4-FFF2-40B4-BE49-F238E27FC236}">
              <a16:creationId xmlns:a16="http://schemas.microsoft.com/office/drawing/2014/main" id="{F9902F27-2FCD-5346-8B3B-35221C013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624542</xdr:colOff>
      <xdr:row>32</xdr:row>
      <xdr:rowOff>146422</xdr:rowOff>
    </xdr:from>
    <xdr:to>
      <xdr:col>7</xdr:col>
      <xdr:colOff>687296</xdr:colOff>
      <xdr:row>35</xdr:row>
      <xdr:rowOff>134471</xdr:rowOff>
    </xdr:to>
    <xdr:sp macro="" textlink="'pivot data'!K4">
      <xdr:nvSpPr>
        <xdr:cNvPr id="22" name="TextBox 21">
          <a:extLst>
            <a:ext uri="{FF2B5EF4-FFF2-40B4-BE49-F238E27FC236}">
              <a16:creationId xmlns:a16="http://schemas.microsoft.com/office/drawing/2014/main" id="{FA95402F-3A81-F44B-9F59-18563D834B18}"/>
            </a:ext>
          </a:extLst>
        </xdr:cNvPr>
        <xdr:cNvSpPr txBox="1"/>
      </xdr:nvSpPr>
      <xdr:spPr>
        <a:xfrm>
          <a:off x="4231342" y="6648822"/>
          <a:ext cx="2539254" cy="59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80468B-CB38-9C47-B342-69D55AE73992}" type="TxLink">
            <a:rPr lang="en-US" sz="3600" b="1" i="0" u="none" strike="noStrike">
              <a:solidFill>
                <a:srgbClr val="002C3E"/>
              </a:solidFill>
              <a:latin typeface="Calibri"/>
              <a:cs typeface="Calibri"/>
            </a:rPr>
            <a:pPr/>
            <a:t> $966,266 </a:t>
          </a:fld>
          <a:endParaRPr lang="en-US" sz="1100"/>
        </a:p>
      </xdr:txBody>
    </xdr:sp>
    <xdr:clientData/>
  </xdr:twoCellAnchor>
  <xdr:twoCellAnchor>
    <xdr:from>
      <xdr:col>4</xdr:col>
      <xdr:colOff>726889</xdr:colOff>
      <xdr:row>31</xdr:row>
      <xdr:rowOff>71717</xdr:rowOff>
    </xdr:from>
    <xdr:to>
      <xdr:col>7</xdr:col>
      <xdr:colOff>129989</xdr:colOff>
      <xdr:row>32</xdr:row>
      <xdr:rowOff>135217</xdr:rowOff>
    </xdr:to>
    <xdr:sp macro="" textlink="">
      <xdr:nvSpPr>
        <xdr:cNvPr id="23" name="TextBox 22">
          <a:extLst>
            <a:ext uri="{FF2B5EF4-FFF2-40B4-BE49-F238E27FC236}">
              <a16:creationId xmlns:a16="http://schemas.microsoft.com/office/drawing/2014/main" id="{0A1A948D-70B9-4A40-AFFB-9F6844EB1CF5}"/>
            </a:ext>
          </a:extLst>
        </xdr:cNvPr>
        <xdr:cNvSpPr txBox="1"/>
      </xdr:nvSpPr>
      <xdr:spPr>
        <a:xfrm>
          <a:off x="4333689" y="6370917"/>
          <a:ext cx="187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Total ad</a:t>
          </a:r>
          <a:r>
            <a:rPr lang="en-US" sz="1400" b="0" baseline="0">
              <a:solidFill>
                <a:srgbClr val="6795C4"/>
              </a:solidFill>
            </a:rPr>
            <a:t> costs</a:t>
          </a:r>
        </a:p>
      </xdr:txBody>
    </xdr:sp>
    <xdr:clientData/>
  </xdr:twoCellAnchor>
  <xdr:twoCellAnchor>
    <xdr:from>
      <xdr:col>4</xdr:col>
      <xdr:colOff>627530</xdr:colOff>
      <xdr:row>19</xdr:row>
      <xdr:rowOff>194234</xdr:rowOff>
    </xdr:from>
    <xdr:to>
      <xdr:col>7</xdr:col>
      <xdr:colOff>690284</xdr:colOff>
      <xdr:row>22</xdr:row>
      <xdr:rowOff>182283</xdr:rowOff>
    </xdr:to>
    <xdr:sp macro="" textlink="'pivot data'!J4">
      <xdr:nvSpPr>
        <xdr:cNvPr id="24" name="TextBox 23">
          <a:extLst>
            <a:ext uri="{FF2B5EF4-FFF2-40B4-BE49-F238E27FC236}">
              <a16:creationId xmlns:a16="http://schemas.microsoft.com/office/drawing/2014/main" id="{49478913-3F34-D749-910A-9CBCAFE548F8}"/>
            </a:ext>
          </a:extLst>
        </xdr:cNvPr>
        <xdr:cNvSpPr txBox="1"/>
      </xdr:nvSpPr>
      <xdr:spPr>
        <a:xfrm>
          <a:off x="3914589" y="4168587"/>
          <a:ext cx="2528048" cy="615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4FBAD5-60F6-824D-A664-FE2A9274073B}" type="TxLink">
            <a:rPr lang="en-US" sz="3600" b="1" i="0" u="none" strike="noStrike">
              <a:solidFill>
                <a:srgbClr val="002C3E"/>
              </a:solidFill>
              <a:latin typeface="Calibri"/>
              <a:cs typeface="Calibri"/>
            </a:rPr>
            <a:pPr/>
            <a:t> $1,043,125 </a:t>
          </a:fld>
          <a:endParaRPr lang="en-US" sz="1100"/>
        </a:p>
      </xdr:txBody>
    </xdr:sp>
    <xdr:clientData/>
  </xdr:twoCellAnchor>
  <xdr:twoCellAnchor>
    <xdr:from>
      <xdr:col>4</xdr:col>
      <xdr:colOff>729877</xdr:colOff>
      <xdr:row>18</xdr:row>
      <xdr:rowOff>119530</xdr:rowOff>
    </xdr:from>
    <xdr:to>
      <xdr:col>7</xdr:col>
      <xdr:colOff>132977</xdr:colOff>
      <xdr:row>19</xdr:row>
      <xdr:rowOff>183029</xdr:rowOff>
    </xdr:to>
    <xdr:sp macro="" textlink="">
      <xdr:nvSpPr>
        <xdr:cNvPr id="25" name="TextBox 24">
          <a:extLst>
            <a:ext uri="{FF2B5EF4-FFF2-40B4-BE49-F238E27FC236}">
              <a16:creationId xmlns:a16="http://schemas.microsoft.com/office/drawing/2014/main" id="{2FB9633B-6C13-7142-9302-E81DE7D79516}"/>
            </a:ext>
          </a:extLst>
        </xdr:cNvPr>
        <xdr:cNvSpPr txBox="1"/>
      </xdr:nvSpPr>
      <xdr:spPr>
        <a:xfrm>
          <a:off x="4016936" y="3884706"/>
          <a:ext cx="1868394" cy="272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Total </a:t>
          </a:r>
          <a:r>
            <a:rPr lang="en-US" sz="1400" b="0" baseline="0">
              <a:solidFill>
                <a:srgbClr val="6795C4"/>
              </a:solidFill>
            </a:rPr>
            <a:t>revenue from ads</a:t>
          </a:r>
        </a:p>
      </xdr:txBody>
    </xdr:sp>
    <xdr:clientData/>
  </xdr:twoCellAnchor>
  <xdr:twoCellAnchor>
    <xdr:from>
      <xdr:col>8</xdr:col>
      <xdr:colOff>691776</xdr:colOff>
      <xdr:row>18</xdr:row>
      <xdr:rowOff>122517</xdr:rowOff>
    </xdr:from>
    <xdr:to>
      <xdr:col>12</xdr:col>
      <xdr:colOff>153146</xdr:colOff>
      <xdr:row>20</xdr:row>
      <xdr:rowOff>14941</xdr:rowOff>
    </xdr:to>
    <xdr:sp macro="" textlink="">
      <xdr:nvSpPr>
        <xdr:cNvPr id="27" name="TextBox 26">
          <a:extLst>
            <a:ext uri="{FF2B5EF4-FFF2-40B4-BE49-F238E27FC236}">
              <a16:creationId xmlns:a16="http://schemas.microsoft.com/office/drawing/2014/main" id="{E4C204E9-444A-8F48-AC2D-F3387964DCAE}"/>
            </a:ext>
          </a:extLst>
        </xdr:cNvPr>
        <xdr:cNvSpPr txBox="1"/>
      </xdr:nvSpPr>
      <xdr:spPr>
        <a:xfrm>
          <a:off x="7295776" y="3780117"/>
          <a:ext cx="2763370" cy="298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Revenue</a:t>
          </a:r>
          <a:r>
            <a:rPr lang="en-US" sz="1400" b="0" baseline="0">
              <a:solidFill>
                <a:srgbClr val="6795C4"/>
              </a:solidFill>
            </a:rPr>
            <a:t> and cost by campaign</a:t>
          </a:r>
        </a:p>
      </xdr:txBody>
    </xdr:sp>
    <xdr:clientData/>
  </xdr:twoCellAnchor>
  <xdr:twoCellAnchor>
    <xdr:from>
      <xdr:col>15</xdr:col>
      <xdr:colOff>568514</xdr:colOff>
      <xdr:row>18</xdr:row>
      <xdr:rowOff>107577</xdr:rowOff>
    </xdr:from>
    <xdr:to>
      <xdr:col>21</xdr:col>
      <xdr:colOff>478119</xdr:colOff>
      <xdr:row>19</xdr:row>
      <xdr:rowOff>194236</xdr:rowOff>
    </xdr:to>
    <xdr:sp macro="" textlink="">
      <xdr:nvSpPr>
        <xdr:cNvPr id="28" name="TextBox 27">
          <a:extLst>
            <a:ext uri="{FF2B5EF4-FFF2-40B4-BE49-F238E27FC236}">
              <a16:creationId xmlns:a16="http://schemas.microsoft.com/office/drawing/2014/main" id="{49101BC6-4A48-1D40-A474-5DC28351A457}"/>
            </a:ext>
          </a:extLst>
        </xdr:cNvPr>
        <xdr:cNvSpPr txBox="1"/>
      </xdr:nvSpPr>
      <xdr:spPr>
        <a:xfrm>
          <a:off x="12894985" y="3872753"/>
          <a:ext cx="4840193" cy="295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Total </a:t>
          </a:r>
          <a:r>
            <a:rPr lang="en-US" sz="1400" b="0" baseline="0">
              <a:solidFill>
                <a:srgbClr val="6795C4"/>
              </a:solidFill>
            </a:rPr>
            <a:t>revenue and cost for all ads</a:t>
          </a:r>
        </a:p>
      </xdr:txBody>
    </xdr:sp>
    <xdr:clientData/>
  </xdr:twoCellAnchor>
  <xdr:twoCellAnchor>
    <xdr:from>
      <xdr:col>15</xdr:col>
      <xdr:colOff>586445</xdr:colOff>
      <xdr:row>28</xdr:row>
      <xdr:rowOff>192739</xdr:rowOff>
    </xdr:from>
    <xdr:to>
      <xdr:col>21</xdr:col>
      <xdr:colOff>496050</xdr:colOff>
      <xdr:row>30</xdr:row>
      <xdr:rowOff>76198</xdr:rowOff>
    </xdr:to>
    <xdr:sp macro="" textlink="">
      <xdr:nvSpPr>
        <xdr:cNvPr id="29" name="TextBox 28">
          <a:extLst>
            <a:ext uri="{FF2B5EF4-FFF2-40B4-BE49-F238E27FC236}">
              <a16:creationId xmlns:a16="http://schemas.microsoft.com/office/drawing/2014/main" id="{CD06CDB5-C932-6E42-A478-60562EEE34E1}"/>
            </a:ext>
          </a:extLst>
        </xdr:cNvPr>
        <xdr:cNvSpPr txBox="1"/>
      </xdr:nvSpPr>
      <xdr:spPr>
        <a:xfrm>
          <a:off x="13273745" y="5882339"/>
          <a:ext cx="4862605" cy="289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6795C4"/>
              </a:solidFill>
            </a:rPr>
            <a:t>Ad revenue and cost by month</a:t>
          </a:r>
        </a:p>
      </xdr:txBody>
    </xdr:sp>
    <xdr:clientData/>
  </xdr:twoCellAnchor>
  <xdr:twoCellAnchor>
    <xdr:from>
      <xdr:col>4</xdr:col>
      <xdr:colOff>762746</xdr:colOff>
      <xdr:row>23</xdr:row>
      <xdr:rowOff>32869</xdr:rowOff>
    </xdr:from>
    <xdr:to>
      <xdr:col>8</xdr:col>
      <xdr:colOff>149410</xdr:colOff>
      <xdr:row>28</xdr:row>
      <xdr:rowOff>14940</xdr:rowOff>
    </xdr:to>
    <xdr:sp macro="" textlink="">
      <xdr:nvSpPr>
        <xdr:cNvPr id="30" name="TextBox 29">
          <a:extLst>
            <a:ext uri="{FF2B5EF4-FFF2-40B4-BE49-F238E27FC236}">
              <a16:creationId xmlns:a16="http://schemas.microsoft.com/office/drawing/2014/main" id="{48CC4A54-9C71-204D-9B21-20F5AC2D53FD}"/>
            </a:ext>
          </a:extLst>
        </xdr:cNvPr>
        <xdr:cNvSpPr txBox="1"/>
      </xdr:nvSpPr>
      <xdr:spPr>
        <a:xfrm>
          <a:off x="4049805" y="4843928"/>
          <a:ext cx="2673723" cy="1027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2D3C49"/>
              </a:solidFill>
            </a:rPr>
            <a:t>All revenue</a:t>
          </a:r>
          <a:r>
            <a:rPr lang="en-US" sz="1100" b="0" baseline="0">
              <a:solidFill>
                <a:srgbClr val="2D3C49"/>
              </a:solidFill>
            </a:rPr>
            <a:t> from online sales that has been attributed to ads during the selected period. This data may exclude users that didn't immediatley make a purchase and returned to make a purchase at a later date</a:t>
          </a:r>
        </a:p>
      </xdr:txBody>
    </xdr:sp>
    <xdr:clientData/>
  </xdr:twoCellAnchor>
  <xdr:twoCellAnchor>
    <xdr:from>
      <xdr:col>4</xdr:col>
      <xdr:colOff>780676</xdr:colOff>
      <xdr:row>35</xdr:row>
      <xdr:rowOff>200212</xdr:rowOff>
    </xdr:from>
    <xdr:to>
      <xdr:col>8</xdr:col>
      <xdr:colOff>167340</xdr:colOff>
      <xdr:row>42</xdr:row>
      <xdr:rowOff>132080</xdr:rowOff>
    </xdr:to>
    <xdr:sp macro="" textlink="">
      <xdr:nvSpPr>
        <xdr:cNvPr id="31" name="TextBox 30">
          <a:extLst>
            <a:ext uri="{FF2B5EF4-FFF2-40B4-BE49-F238E27FC236}">
              <a16:creationId xmlns:a16="http://schemas.microsoft.com/office/drawing/2014/main" id="{06126748-391A-8142-BE82-6BDCE082775B}"/>
            </a:ext>
          </a:extLst>
        </xdr:cNvPr>
        <xdr:cNvSpPr txBox="1"/>
      </xdr:nvSpPr>
      <xdr:spPr>
        <a:xfrm>
          <a:off x="4387476" y="7312212"/>
          <a:ext cx="2688664" cy="1354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rgbClr val="2D3C49"/>
              </a:solidFill>
            </a:rPr>
            <a:t>The total ad spend on all campaigns that are active during the selected period. Costs may be distributed across multiple campaigns and multiple platforms. Campaigns across multiple ad networks can be difficult to combine and will typically be displayed as separate campaigns. </a:t>
          </a:r>
        </a:p>
        <a:p>
          <a:endParaRPr lang="en-US" sz="1100" b="0" baseline="0">
            <a:solidFill>
              <a:srgbClr val="2D3C49"/>
            </a:solidFill>
          </a:endParaRPr>
        </a:p>
      </xdr:txBody>
    </xdr:sp>
    <xdr:clientData/>
  </xdr:twoCellAnchor>
  <xdr:twoCellAnchor>
    <xdr:from>
      <xdr:col>0</xdr:col>
      <xdr:colOff>584200</xdr:colOff>
      <xdr:row>0</xdr:row>
      <xdr:rowOff>190500</xdr:rowOff>
    </xdr:from>
    <xdr:to>
      <xdr:col>3</xdr:col>
      <xdr:colOff>711200</xdr:colOff>
      <xdr:row>3</xdr:row>
      <xdr:rowOff>101600</xdr:rowOff>
    </xdr:to>
    <xdr:sp macro="" textlink="">
      <xdr:nvSpPr>
        <xdr:cNvPr id="32" name="TextBox 31">
          <a:extLst>
            <a:ext uri="{FF2B5EF4-FFF2-40B4-BE49-F238E27FC236}">
              <a16:creationId xmlns:a16="http://schemas.microsoft.com/office/drawing/2014/main" id="{B42F311D-49BE-9B4A-A75D-2B7F3DF696E0}"/>
            </a:ext>
          </a:extLst>
        </xdr:cNvPr>
        <xdr:cNvSpPr txBox="1"/>
      </xdr:nvSpPr>
      <xdr:spPr>
        <a:xfrm>
          <a:off x="584200" y="190500"/>
          <a:ext cx="26035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a:solidFill>
                <a:srgbClr val="FFFFFF"/>
              </a:solidFill>
            </a:rPr>
            <a:t>Ad Sample Report</a:t>
          </a:r>
        </a:p>
      </xdr:txBody>
    </xdr:sp>
    <xdr:clientData/>
  </xdr:twoCellAnchor>
  <xdr:twoCellAnchor>
    <xdr:from>
      <xdr:col>0</xdr:col>
      <xdr:colOff>165100</xdr:colOff>
      <xdr:row>3</xdr:row>
      <xdr:rowOff>127000</xdr:rowOff>
    </xdr:from>
    <xdr:to>
      <xdr:col>3</xdr:col>
      <xdr:colOff>520700</xdr:colOff>
      <xdr:row>6</xdr:row>
      <xdr:rowOff>177800</xdr:rowOff>
    </xdr:to>
    <xdr:sp macro="" textlink="">
      <xdr:nvSpPr>
        <xdr:cNvPr id="33" name="TextBox 32">
          <a:extLst>
            <a:ext uri="{FF2B5EF4-FFF2-40B4-BE49-F238E27FC236}">
              <a16:creationId xmlns:a16="http://schemas.microsoft.com/office/drawing/2014/main" id="{845BED4F-904E-ED44-AE72-1E923F5FF424}"/>
            </a:ext>
          </a:extLst>
        </xdr:cNvPr>
        <xdr:cNvSpPr txBox="1"/>
      </xdr:nvSpPr>
      <xdr:spPr>
        <a:xfrm>
          <a:off x="165100" y="736600"/>
          <a:ext cx="28321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rgbClr val="D6D4E7"/>
              </a:solidFill>
              <a:latin typeface="+mj-lt"/>
            </a:rPr>
            <a:t>Demonstrating the use of of filters</a:t>
          </a:r>
          <a:r>
            <a:rPr lang="en-US" sz="1200" b="0" baseline="0">
              <a:solidFill>
                <a:srgbClr val="D6D4E7"/>
              </a:solidFill>
              <a:latin typeface="+mj-lt"/>
            </a:rPr>
            <a:t> in Excel dashboards</a:t>
          </a:r>
          <a:endParaRPr lang="en-US" sz="1200" b="0">
            <a:solidFill>
              <a:srgbClr val="D6D4E7"/>
            </a:solidFill>
            <a:latin typeface="+mj-lt"/>
          </a:endParaRPr>
        </a:p>
      </xdr:txBody>
    </xdr:sp>
    <xdr:clientData/>
  </xdr:twoCellAnchor>
  <xdr:twoCellAnchor editAs="oneCell">
    <xdr:from>
      <xdr:col>0</xdr:col>
      <xdr:colOff>165100</xdr:colOff>
      <xdr:row>1</xdr:row>
      <xdr:rowOff>38100</xdr:rowOff>
    </xdr:from>
    <xdr:to>
      <xdr:col>0</xdr:col>
      <xdr:colOff>558800</xdr:colOff>
      <xdr:row>3</xdr:row>
      <xdr:rowOff>25400</xdr:rowOff>
    </xdr:to>
    <xdr:pic>
      <xdr:nvPicPr>
        <xdr:cNvPr id="34" name="Graphic 33" descr="Research with solid fill">
          <a:extLst>
            <a:ext uri="{FF2B5EF4-FFF2-40B4-BE49-F238E27FC236}">
              <a16:creationId xmlns:a16="http://schemas.microsoft.com/office/drawing/2014/main" id="{0D731B0F-D86E-9106-674C-6A77C3F6FC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5100" y="241300"/>
          <a:ext cx="393700" cy="393700"/>
        </a:xfrm>
        <a:prstGeom prst="rect">
          <a:avLst/>
        </a:prstGeom>
      </xdr:spPr>
    </xdr:pic>
    <xdr:clientData/>
  </xdr:twoCellAnchor>
  <xdr:twoCellAnchor>
    <xdr:from>
      <xdr:col>8</xdr:col>
      <xdr:colOff>684304</xdr:colOff>
      <xdr:row>20</xdr:row>
      <xdr:rowOff>43329</xdr:rowOff>
    </xdr:from>
    <xdr:to>
      <xdr:col>14</xdr:col>
      <xdr:colOff>634999</xdr:colOff>
      <xdr:row>23</xdr:row>
      <xdr:rowOff>139701</xdr:rowOff>
    </xdr:to>
    <xdr:sp macro="" textlink="">
      <xdr:nvSpPr>
        <xdr:cNvPr id="35" name="TextBox 34">
          <a:extLst>
            <a:ext uri="{FF2B5EF4-FFF2-40B4-BE49-F238E27FC236}">
              <a16:creationId xmlns:a16="http://schemas.microsoft.com/office/drawing/2014/main" id="{C5FA5520-F756-7B42-B269-934DD89BD4F6}"/>
            </a:ext>
          </a:extLst>
        </xdr:cNvPr>
        <xdr:cNvSpPr txBox="1"/>
      </xdr:nvSpPr>
      <xdr:spPr>
        <a:xfrm>
          <a:off x="7288304" y="4107329"/>
          <a:ext cx="4903695" cy="705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2D3C49"/>
              </a:solidFill>
            </a:rPr>
            <a:t>This chart illustrates</a:t>
          </a:r>
          <a:r>
            <a:rPr lang="en-US" sz="1100" b="0" baseline="0">
              <a:solidFill>
                <a:srgbClr val="2D3C49"/>
              </a:solidFill>
            </a:rPr>
            <a:t> which ad campaigns are leading to more revenue than their costs. If you see no green bar for the revenue, it means that the ads are bringing in less revenue than their total ad cost. </a:t>
          </a:r>
        </a:p>
      </xdr:txBody>
    </xdr:sp>
    <xdr:clientData/>
  </xdr:twoCellAnchor>
  <xdr:twoCellAnchor>
    <xdr:from>
      <xdr:col>15</xdr:col>
      <xdr:colOff>557304</xdr:colOff>
      <xdr:row>20</xdr:row>
      <xdr:rowOff>17929</xdr:rowOff>
    </xdr:from>
    <xdr:to>
      <xdr:col>19</xdr:col>
      <xdr:colOff>596900</xdr:colOff>
      <xdr:row>22</xdr:row>
      <xdr:rowOff>101600</xdr:rowOff>
    </xdr:to>
    <xdr:sp macro="" textlink="">
      <xdr:nvSpPr>
        <xdr:cNvPr id="36" name="TextBox 35">
          <a:extLst>
            <a:ext uri="{FF2B5EF4-FFF2-40B4-BE49-F238E27FC236}">
              <a16:creationId xmlns:a16="http://schemas.microsoft.com/office/drawing/2014/main" id="{66D5B1D9-66DD-8D4B-95F0-92EF63CB4737}"/>
            </a:ext>
          </a:extLst>
        </xdr:cNvPr>
        <xdr:cNvSpPr txBox="1"/>
      </xdr:nvSpPr>
      <xdr:spPr>
        <a:xfrm>
          <a:off x="13244604" y="4081929"/>
          <a:ext cx="3341596" cy="49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rgbClr val="2D3C49"/>
              </a:solidFill>
            </a:rPr>
            <a:t>This illustrates the total combined cost and total combined revenue for all campaigns</a:t>
          </a:r>
        </a:p>
      </xdr:txBody>
    </xdr:sp>
    <xdr:clientData/>
  </xdr:twoCellAnchor>
  <xdr:twoCellAnchor>
    <xdr:from>
      <xdr:col>4</xdr:col>
      <xdr:colOff>620805</xdr:colOff>
      <xdr:row>7</xdr:row>
      <xdr:rowOff>183028</xdr:rowOff>
    </xdr:from>
    <xdr:to>
      <xdr:col>6</xdr:col>
      <xdr:colOff>673100</xdr:colOff>
      <xdr:row>13</xdr:row>
      <xdr:rowOff>152399</xdr:rowOff>
    </xdr:to>
    <xdr:sp macro="" textlink="">
      <xdr:nvSpPr>
        <xdr:cNvPr id="37" name="TextBox 36">
          <a:extLst>
            <a:ext uri="{FF2B5EF4-FFF2-40B4-BE49-F238E27FC236}">
              <a16:creationId xmlns:a16="http://schemas.microsoft.com/office/drawing/2014/main" id="{14837257-267E-3F42-9685-EA9F6A392527}"/>
            </a:ext>
          </a:extLst>
        </xdr:cNvPr>
        <xdr:cNvSpPr txBox="1"/>
      </xdr:nvSpPr>
      <xdr:spPr>
        <a:xfrm>
          <a:off x="3922805" y="1605428"/>
          <a:ext cx="1703295" cy="1188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4E6980"/>
              </a:solidFill>
            </a:rPr>
            <a:t>This shows you how many times your ads were seen. A</a:t>
          </a:r>
          <a:r>
            <a:rPr lang="en-US" sz="1100" b="0" baseline="0">
              <a:solidFill>
                <a:srgbClr val="4E6980"/>
              </a:solidFill>
            </a:rPr>
            <a:t> single user can see an ad multiple times and it will be counted as an additional impression.</a:t>
          </a:r>
        </a:p>
      </xdr:txBody>
    </xdr:sp>
    <xdr:clientData/>
  </xdr:twoCellAnchor>
  <xdr:twoCellAnchor>
    <xdr:from>
      <xdr:col>12</xdr:col>
      <xdr:colOff>303305</xdr:colOff>
      <xdr:row>7</xdr:row>
      <xdr:rowOff>144928</xdr:rowOff>
    </xdr:from>
    <xdr:to>
      <xdr:col>14</xdr:col>
      <xdr:colOff>355600</xdr:colOff>
      <xdr:row>14</xdr:row>
      <xdr:rowOff>12700</xdr:rowOff>
    </xdr:to>
    <xdr:sp macro="" textlink="">
      <xdr:nvSpPr>
        <xdr:cNvPr id="38" name="TextBox 37">
          <a:extLst>
            <a:ext uri="{FF2B5EF4-FFF2-40B4-BE49-F238E27FC236}">
              <a16:creationId xmlns:a16="http://schemas.microsoft.com/office/drawing/2014/main" id="{801F44E8-8DB5-FC46-8F48-3BF43C8E0E2D}"/>
            </a:ext>
          </a:extLst>
        </xdr:cNvPr>
        <xdr:cNvSpPr txBox="1"/>
      </xdr:nvSpPr>
      <xdr:spPr>
        <a:xfrm>
          <a:off x="10209305" y="1567328"/>
          <a:ext cx="1703295" cy="129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rgbClr val="4E6980"/>
              </a:solidFill>
            </a:rPr>
            <a:t>This shows the number of visitors to your site that completed an intended action. In this example, it's the number of people that clicked on ads and visited the website. </a:t>
          </a:r>
        </a:p>
      </xdr:txBody>
    </xdr:sp>
    <xdr:clientData/>
  </xdr:twoCellAnchor>
  <xdr:twoCellAnchor>
    <xdr:from>
      <xdr:col>19</xdr:col>
      <xdr:colOff>735105</xdr:colOff>
      <xdr:row>7</xdr:row>
      <xdr:rowOff>170328</xdr:rowOff>
    </xdr:from>
    <xdr:to>
      <xdr:col>21</xdr:col>
      <xdr:colOff>787400</xdr:colOff>
      <xdr:row>14</xdr:row>
      <xdr:rowOff>38100</xdr:rowOff>
    </xdr:to>
    <xdr:sp macro="" textlink="">
      <xdr:nvSpPr>
        <xdr:cNvPr id="39" name="TextBox 38">
          <a:extLst>
            <a:ext uri="{FF2B5EF4-FFF2-40B4-BE49-F238E27FC236}">
              <a16:creationId xmlns:a16="http://schemas.microsoft.com/office/drawing/2014/main" id="{92D042C1-4067-3F49-85BF-57FE90C0F7A5}"/>
            </a:ext>
          </a:extLst>
        </xdr:cNvPr>
        <xdr:cNvSpPr txBox="1"/>
      </xdr:nvSpPr>
      <xdr:spPr>
        <a:xfrm>
          <a:off x="16419605" y="1592728"/>
          <a:ext cx="1703295" cy="129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rgbClr val="4E6980"/>
              </a:solidFill>
            </a:rPr>
            <a:t>The percentage of views of your ads that completed an intended action. In this example, it's the percentage of people that viewed an ad and clicked on the ad. </a:t>
          </a:r>
        </a:p>
      </xdr:txBody>
    </xdr:sp>
    <xdr:clientData/>
  </xdr:twoCellAnchor>
  <xdr:twoCellAnchor editAs="oneCell">
    <xdr:from>
      <xdr:col>0</xdr:col>
      <xdr:colOff>228600</xdr:colOff>
      <xdr:row>7</xdr:row>
      <xdr:rowOff>139700</xdr:rowOff>
    </xdr:from>
    <xdr:to>
      <xdr:col>3</xdr:col>
      <xdr:colOff>889000</xdr:colOff>
      <xdr:row>14</xdr:row>
      <xdr:rowOff>177800</xdr:rowOff>
    </xdr:to>
    <mc:AlternateContent xmlns:mc="http://schemas.openxmlformats.org/markup-compatibility/2006" xmlns:tsle="http://schemas.microsoft.com/office/drawing/2012/timeslicer">
      <mc:Choice Requires="tsle">
        <xdr:graphicFrame macro="">
          <xdr:nvGraphicFramePr>
            <xdr:cNvPr id="41" name="Date 1">
              <a:extLst>
                <a:ext uri="{FF2B5EF4-FFF2-40B4-BE49-F238E27FC236}">
                  <a16:creationId xmlns:a16="http://schemas.microsoft.com/office/drawing/2014/main" id="{3CC04D31-FAAD-6C4A-9D17-7AD1FABF77A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8600" y="1562100"/>
              <a:ext cx="31369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241300</xdr:colOff>
      <xdr:row>16</xdr:row>
      <xdr:rowOff>12700</xdr:rowOff>
    </xdr:from>
    <xdr:to>
      <xdr:col>3</xdr:col>
      <xdr:colOff>914400</xdr:colOff>
      <xdr:row>30</xdr:row>
      <xdr:rowOff>152400</xdr:rowOff>
    </xdr:to>
    <mc:AlternateContent xmlns:mc="http://schemas.openxmlformats.org/markup-compatibility/2006" xmlns:a14="http://schemas.microsoft.com/office/drawing/2010/main">
      <mc:Choice Requires="a14">
        <xdr:graphicFrame macro="">
          <xdr:nvGraphicFramePr>
            <xdr:cNvPr id="42" name="Campaign">
              <a:extLst>
                <a:ext uri="{FF2B5EF4-FFF2-40B4-BE49-F238E27FC236}">
                  <a16:creationId xmlns:a16="http://schemas.microsoft.com/office/drawing/2014/main" id="{931E472E-63B3-0249-B035-69C7907E4860}"/>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241300" y="3263900"/>
              <a:ext cx="3149600" cy="298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15</xdr:row>
      <xdr:rowOff>76200</xdr:rowOff>
    </xdr:from>
    <xdr:to>
      <xdr:col>3</xdr:col>
      <xdr:colOff>914400</xdr:colOff>
      <xdr:row>15</xdr:row>
      <xdr:rowOff>76200</xdr:rowOff>
    </xdr:to>
    <xdr:cxnSp macro="">
      <xdr:nvCxnSpPr>
        <xdr:cNvPr id="46" name="Straight Connector 45">
          <a:extLst>
            <a:ext uri="{FF2B5EF4-FFF2-40B4-BE49-F238E27FC236}">
              <a16:creationId xmlns:a16="http://schemas.microsoft.com/office/drawing/2014/main" id="{673B3F64-E533-C485-6647-F41F56D222E0}"/>
            </a:ext>
          </a:extLst>
        </xdr:cNvPr>
        <xdr:cNvCxnSpPr/>
      </xdr:nvCxnSpPr>
      <xdr:spPr>
        <a:xfrm>
          <a:off x="228600" y="3124200"/>
          <a:ext cx="3162300" cy="0"/>
        </a:xfrm>
        <a:prstGeom prst="line">
          <a:avLst/>
        </a:prstGeom>
        <a:ln>
          <a:solidFill>
            <a:srgbClr val="D6D4E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6</xdr:row>
      <xdr:rowOff>139700</xdr:rowOff>
    </xdr:from>
    <xdr:to>
      <xdr:col>3</xdr:col>
      <xdr:colOff>863600</xdr:colOff>
      <xdr:row>6</xdr:row>
      <xdr:rowOff>139700</xdr:rowOff>
    </xdr:to>
    <xdr:cxnSp macro="">
      <xdr:nvCxnSpPr>
        <xdr:cNvPr id="47" name="Straight Connector 46">
          <a:extLst>
            <a:ext uri="{FF2B5EF4-FFF2-40B4-BE49-F238E27FC236}">
              <a16:creationId xmlns:a16="http://schemas.microsoft.com/office/drawing/2014/main" id="{8C0CE3BF-D3D9-D34B-AD6B-6BF80F571E7D}"/>
            </a:ext>
          </a:extLst>
        </xdr:cNvPr>
        <xdr:cNvCxnSpPr/>
      </xdr:nvCxnSpPr>
      <xdr:spPr>
        <a:xfrm>
          <a:off x="177800" y="1358900"/>
          <a:ext cx="3162300" cy="0"/>
        </a:xfrm>
        <a:prstGeom prst="line">
          <a:avLst/>
        </a:prstGeom>
        <a:ln>
          <a:solidFill>
            <a:srgbClr val="D6D4E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155389</xdr:colOff>
      <xdr:row>19</xdr:row>
      <xdr:rowOff>162110</xdr:rowOff>
    </xdr:from>
    <xdr:to>
      <xdr:col>26</xdr:col>
      <xdr:colOff>218143</xdr:colOff>
      <xdr:row>22</xdr:row>
      <xdr:rowOff>150159</xdr:rowOff>
    </xdr:to>
    <xdr:sp macro="" textlink="'pivot data'!L4">
      <xdr:nvSpPr>
        <xdr:cNvPr id="49" name="TextBox 48">
          <a:extLst>
            <a:ext uri="{FF2B5EF4-FFF2-40B4-BE49-F238E27FC236}">
              <a16:creationId xmlns:a16="http://schemas.microsoft.com/office/drawing/2014/main" id="{04ACF957-A976-4E4A-970F-74B4E81D7A10}"/>
            </a:ext>
          </a:extLst>
        </xdr:cNvPr>
        <xdr:cNvSpPr txBox="1"/>
      </xdr:nvSpPr>
      <xdr:spPr>
        <a:xfrm>
          <a:off x="19446689" y="4022910"/>
          <a:ext cx="2539254" cy="59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A2F359-7B2D-6946-959F-309967AA9895}" type="TxLink">
            <a:rPr lang="en-US" sz="3600" b="1" i="0" u="none" strike="noStrike">
              <a:solidFill>
                <a:srgbClr val="002C3E"/>
              </a:solidFill>
              <a:latin typeface="Calibri"/>
              <a:cs typeface="Calibri"/>
            </a:rPr>
            <a:pPr/>
            <a:t> $76,859 </a:t>
          </a:fld>
          <a:endParaRPr lang="en-US" sz="1100"/>
        </a:p>
      </xdr:txBody>
    </xdr:sp>
    <xdr:clientData/>
  </xdr:twoCellAnchor>
  <xdr:twoCellAnchor>
    <xdr:from>
      <xdr:col>23</xdr:col>
      <xdr:colOff>257736</xdr:colOff>
      <xdr:row>18</xdr:row>
      <xdr:rowOff>87406</xdr:rowOff>
    </xdr:from>
    <xdr:to>
      <xdr:col>25</xdr:col>
      <xdr:colOff>711200</xdr:colOff>
      <xdr:row>19</xdr:row>
      <xdr:rowOff>152400</xdr:rowOff>
    </xdr:to>
    <xdr:sp macro="" textlink="">
      <xdr:nvSpPr>
        <xdr:cNvPr id="50" name="TextBox 49">
          <a:extLst>
            <a:ext uri="{FF2B5EF4-FFF2-40B4-BE49-F238E27FC236}">
              <a16:creationId xmlns:a16="http://schemas.microsoft.com/office/drawing/2014/main" id="{EB2C1884-1039-A148-B6D0-9EB193CC00CC}"/>
            </a:ext>
          </a:extLst>
        </xdr:cNvPr>
        <xdr:cNvSpPr txBox="1"/>
      </xdr:nvSpPr>
      <xdr:spPr>
        <a:xfrm>
          <a:off x="19549036" y="3745006"/>
          <a:ext cx="2104464" cy="26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6795C4"/>
              </a:solidFill>
            </a:rPr>
            <a:t>Estimated </a:t>
          </a:r>
          <a:r>
            <a:rPr lang="en-US" sz="1400" b="0" baseline="0">
              <a:solidFill>
                <a:srgbClr val="6795C4"/>
              </a:solidFill>
            </a:rPr>
            <a:t>profit from ads</a:t>
          </a:r>
        </a:p>
      </xdr:txBody>
    </xdr:sp>
    <xdr:clientData/>
  </xdr:twoCellAnchor>
  <xdr:twoCellAnchor>
    <xdr:from>
      <xdr:col>23</xdr:col>
      <xdr:colOff>290605</xdr:colOff>
      <xdr:row>23</xdr:row>
      <xdr:rowOff>745</xdr:rowOff>
    </xdr:from>
    <xdr:to>
      <xdr:col>26</xdr:col>
      <xdr:colOff>502769</xdr:colOff>
      <xdr:row>28</xdr:row>
      <xdr:rowOff>165100</xdr:rowOff>
    </xdr:to>
    <xdr:sp macro="" textlink="">
      <xdr:nvSpPr>
        <xdr:cNvPr id="51" name="TextBox 50">
          <a:extLst>
            <a:ext uri="{FF2B5EF4-FFF2-40B4-BE49-F238E27FC236}">
              <a16:creationId xmlns:a16="http://schemas.microsoft.com/office/drawing/2014/main" id="{8874A197-0FF3-DE43-975D-DD4CA71E8E8D}"/>
            </a:ext>
          </a:extLst>
        </xdr:cNvPr>
        <xdr:cNvSpPr txBox="1"/>
      </xdr:nvSpPr>
      <xdr:spPr>
        <a:xfrm>
          <a:off x="19581905" y="4674345"/>
          <a:ext cx="2688664" cy="11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2D3C49"/>
              </a:solidFill>
            </a:rPr>
            <a:t>All revenue</a:t>
          </a:r>
          <a:r>
            <a:rPr lang="en-US" sz="1100" b="0" baseline="0">
              <a:solidFill>
                <a:srgbClr val="2D3C49"/>
              </a:solidFill>
            </a:rPr>
            <a:t> minus all costs from online sales that have been attributed to ads during the selected period. </a:t>
          </a:r>
        </a:p>
        <a:p>
          <a:endParaRPr lang="en-US" sz="1100" b="0" baseline="0">
            <a:solidFill>
              <a:srgbClr val="2D3C49"/>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584200</xdr:colOff>
      <xdr:row>6</xdr:row>
      <xdr:rowOff>190500</xdr:rowOff>
    </xdr:from>
    <xdr:to>
      <xdr:col>14</xdr:col>
      <xdr:colOff>774700</xdr:colOff>
      <xdr:row>33</xdr:row>
      <xdr:rowOff>139700</xdr:rowOff>
    </xdr:to>
    <xdr:pic>
      <xdr:nvPicPr>
        <xdr:cNvPr id="2" name="Picture 1">
          <a:extLst>
            <a:ext uri="{FF2B5EF4-FFF2-40B4-BE49-F238E27FC236}">
              <a16:creationId xmlns:a16="http://schemas.microsoft.com/office/drawing/2014/main" id="{3FF16EDF-225E-F57D-D9C7-27D33785A5F8}"/>
            </a:ext>
          </a:extLst>
        </xdr:cNvPr>
        <xdr:cNvPicPr>
          <a:picLocks noChangeAspect="1"/>
        </xdr:cNvPicPr>
      </xdr:nvPicPr>
      <xdr:blipFill>
        <a:blip xmlns:r="http://schemas.openxmlformats.org/officeDocument/2006/relationships" r:embed="rId1"/>
        <a:stretch>
          <a:fillRect/>
        </a:stretch>
      </xdr:blipFill>
      <xdr:spPr>
        <a:xfrm>
          <a:off x="1409700" y="1003300"/>
          <a:ext cx="10922000" cy="54356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63500</xdr:colOff>
      <xdr:row>6</xdr:row>
      <xdr:rowOff>50800</xdr:rowOff>
    </xdr:from>
    <xdr:to>
      <xdr:col>5</xdr:col>
      <xdr:colOff>165100</xdr:colOff>
      <xdr:row>13</xdr:row>
      <xdr:rowOff>177800</xdr:rowOff>
    </xdr:to>
    <xdr:pic>
      <xdr:nvPicPr>
        <xdr:cNvPr id="3" name="Picture 2">
          <a:extLst>
            <a:ext uri="{FF2B5EF4-FFF2-40B4-BE49-F238E27FC236}">
              <a16:creationId xmlns:a16="http://schemas.microsoft.com/office/drawing/2014/main" id="{9EDA40F9-19E2-360A-0790-920392DE64F9}"/>
            </a:ext>
          </a:extLst>
        </xdr:cNvPr>
        <xdr:cNvPicPr>
          <a:picLocks noChangeAspect="1"/>
        </xdr:cNvPicPr>
      </xdr:nvPicPr>
      <xdr:blipFill>
        <a:blip xmlns:r="http://schemas.openxmlformats.org/officeDocument/2006/relationships" r:embed="rId2"/>
        <a:stretch>
          <a:fillRect/>
        </a:stretch>
      </xdr:blipFill>
      <xdr:spPr>
        <a:xfrm>
          <a:off x="889000" y="863600"/>
          <a:ext cx="3403600" cy="1549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50800</xdr:colOff>
      <xdr:row>38</xdr:row>
      <xdr:rowOff>101600</xdr:rowOff>
    </xdr:from>
    <xdr:to>
      <xdr:col>12</xdr:col>
      <xdr:colOff>279400</xdr:colOff>
      <xdr:row>46</xdr:row>
      <xdr:rowOff>190500</xdr:rowOff>
    </xdr:to>
    <xdr:pic>
      <xdr:nvPicPr>
        <xdr:cNvPr id="4" name="Picture 3">
          <a:extLst>
            <a:ext uri="{FF2B5EF4-FFF2-40B4-BE49-F238E27FC236}">
              <a16:creationId xmlns:a16="http://schemas.microsoft.com/office/drawing/2014/main" id="{D277CC85-8FDD-E3BD-F9ED-BC0C1CE954F2}"/>
            </a:ext>
          </a:extLst>
        </xdr:cNvPr>
        <xdr:cNvPicPr>
          <a:picLocks noChangeAspect="1"/>
        </xdr:cNvPicPr>
      </xdr:nvPicPr>
      <xdr:blipFill>
        <a:blip xmlns:r="http://schemas.openxmlformats.org/officeDocument/2006/relationships" r:embed="rId3"/>
        <a:stretch>
          <a:fillRect/>
        </a:stretch>
      </xdr:blipFill>
      <xdr:spPr>
        <a:xfrm>
          <a:off x="876300" y="7416800"/>
          <a:ext cx="9309100" cy="17145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381000</xdr:colOff>
      <xdr:row>11</xdr:row>
      <xdr:rowOff>139700</xdr:rowOff>
    </xdr:from>
    <xdr:to>
      <xdr:col>3</xdr:col>
      <xdr:colOff>381000</xdr:colOff>
      <xdr:row>16</xdr:row>
      <xdr:rowOff>114300</xdr:rowOff>
    </xdr:to>
    <xdr:cxnSp macro="">
      <xdr:nvCxnSpPr>
        <xdr:cNvPr id="6" name="Straight Arrow Connector 5">
          <a:extLst>
            <a:ext uri="{FF2B5EF4-FFF2-40B4-BE49-F238E27FC236}">
              <a16:creationId xmlns:a16="http://schemas.microsoft.com/office/drawing/2014/main" id="{FD4D0FB2-34D8-BE80-B087-4606FB0CB3C2}"/>
            </a:ext>
          </a:extLst>
        </xdr:cNvPr>
        <xdr:cNvCxnSpPr/>
      </xdr:nvCxnSpPr>
      <xdr:spPr>
        <a:xfrm flipV="1">
          <a:off x="2857500" y="19685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53</xdr:row>
      <xdr:rowOff>0</xdr:rowOff>
    </xdr:from>
    <xdr:to>
      <xdr:col>4</xdr:col>
      <xdr:colOff>762000</xdr:colOff>
      <xdr:row>58</xdr:row>
      <xdr:rowOff>127000</xdr:rowOff>
    </xdr:to>
    <xdr:pic>
      <xdr:nvPicPr>
        <xdr:cNvPr id="8" name="Picture 7">
          <a:extLst>
            <a:ext uri="{FF2B5EF4-FFF2-40B4-BE49-F238E27FC236}">
              <a16:creationId xmlns:a16="http://schemas.microsoft.com/office/drawing/2014/main" id="{C12A2193-03B4-4A83-2A44-D47000F4D08B}"/>
            </a:ext>
          </a:extLst>
        </xdr:cNvPr>
        <xdr:cNvPicPr>
          <a:picLocks noChangeAspect="1"/>
        </xdr:cNvPicPr>
      </xdr:nvPicPr>
      <xdr:blipFill>
        <a:blip xmlns:r="http://schemas.openxmlformats.org/officeDocument/2006/relationships" r:embed="rId4"/>
        <a:stretch>
          <a:fillRect/>
        </a:stretch>
      </xdr:blipFill>
      <xdr:spPr>
        <a:xfrm>
          <a:off x="825500" y="10769600"/>
          <a:ext cx="3238500" cy="1143000"/>
        </a:xfrm>
        <a:prstGeom prst="rect">
          <a:avLst/>
        </a:prstGeom>
      </xdr:spPr>
    </xdr:pic>
    <xdr:clientData/>
  </xdr:twoCellAnchor>
  <xdr:twoCellAnchor editAs="oneCell">
    <xdr:from>
      <xdr:col>1</xdr:col>
      <xdr:colOff>25400</xdr:colOff>
      <xdr:row>65</xdr:row>
      <xdr:rowOff>139700</xdr:rowOff>
    </xdr:from>
    <xdr:to>
      <xdr:col>9</xdr:col>
      <xdr:colOff>266700</xdr:colOff>
      <xdr:row>90</xdr:row>
      <xdr:rowOff>190500</xdr:rowOff>
    </xdr:to>
    <xdr:pic>
      <xdr:nvPicPr>
        <xdr:cNvPr id="9" name="Picture 8">
          <a:extLst>
            <a:ext uri="{FF2B5EF4-FFF2-40B4-BE49-F238E27FC236}">
              <a16:creationId xmlns:a16="http://schemas.microsoft.com/office/drawing/2014/main" id="{BE3BABA5-2B6C-CF1B-9C40-D1D174E9080B}"/>
            </a:ext>
          </a:extLst>
        </xdr:cNvPr>
        <xdr:cNvPicPr>
          <a:picLocks noChangeAspect="1"/>
        </xdr:cNvPicPr>
      </xdr:nvPicPr>
      <xdr:blipFill>
        <a:blip xmlns:r="http://schemas.openxmlformats.org/officeDocument/2006/relationships" r:embed="rId5"/>
        <a:stretch>
          <a:fillRect/>
        </a:stretch>
      </xdr:blipFill>
      <xdr:spPr>
        <a:xfrm>
          <a:off x="850900" y="13347700"/>
          <a:ext cx="6845300" cy="5130800"/>
        </a:xfrm>
        <a:prstGeom prst="rect">
          <a:avLst/>
        </a:prstGeom>
      </xdr:spPr>
    </xdr:pic>
    <xdr:clientData/>
  </xdr:twoCellAnchor>
  <xdr:twoCellAnchor>
    <xdr:from>
      <xdr:col>1</xdr:col>
      <xdr:colOff>647700</xdr:colOff>
      <xdr:row>42</xdr:row>
      <xdr:rowOff>177800</xdr:rowOff>
    </xdr:from>
    <xdr:to>
      <xdr:col>1</xdr:col>
      <xdr:colOff>647700</xdr:colOff>
      <xdr:row>47</xdr:row>
      <xdr:rowOff>152400</xdr:rowOff>
    </xdr:to>
    <xdr:cxnSp macro="">
      <xdr:nvCxnSpPr>
        <xdr:cNvPr id="10" name="Straight Arrow Connector 9">
          <a:extLst>
            <a:ext uri="{FF2B5EF4-FFF2-40B4-BE49-F238E27FC236}">
              <a16:creationId xmlns:a16="http://schemas.microsoft.com/office/drawing/2014/main" id="{AB6DAAF0-BF87-A74E-85D7-65F41CE3E82F}"/>
            </a:ext>
          </a:extLst>
        </xdr:cNvPr>
        <xdr:cNvCxnSpPr/>
      </xdr:nvCxnSpPr>
      <xdr:spPr>
        <a:xfrm flipV="1">
          <a:off x="1473200" y="87122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673100</xdr:colOff>
      <xdr:row>57</xdr:row>
      <xdr:rowOff>88900</xdr:rowOff>
    </xdr:from>
    <xdr:to>
      <xdr:col>2</xdr:col>
      <xdr:colOff>673100</xdr:colOff>
      <xdr:row>62</xdr:row>
      <xdr:rowOff>63500</xdr:rowOff>
    </xdr:to>
    <xdr:cxnSp macro="">
      <xdr:nvCxnSpPr>
        <xdr:cNvPr id="7" name="Straight Arrow Connector 6">
          <a:extLst>
            <a:ext uri="{FF2B5EF4-FFF2-40B4-BE49-F238E27FC236}">
              <a16:creationId xmlns:a16="http://schemas.microsoft.com/office/drawing/2014/main" id="{EF1FD721-7F3E-0340-84A7-85C2F81116F8}"/>
            </a:ext>
          </a:extLst>
        </xdr:cNvPr>
        <xdr:cNvCxnSpPr/>
      </xdr:nvCxnSpPr>
      <xdr:spPr>
        <a:xfrm flipV="1">
          <a:off x="2324100" y="116713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101600</xdr:colOff>
      <xdr:row>74</xdr:row>
      <xdr:rowOff>165100</xdr:rowOff>
    </xdr:from>
    <xdr:to>
      <xdr:col>4</xdr:col>
      <xdr:colOff>101600</xdr:colOff>
      <xdr:row>79</xdr:row>
      <xdr:rowOff>139700</xdr:rowOff>
    </xdr:to>
    <xdr:cxnSp macro="">
      <xdr:nvCxnSpPr>
        <xdr:cNvPr id="11" name="Straight Arrow Connector 10">
          <a:extLst>
            <a:ext uri="{FF2B5EF4-FFF2-40B4-BE49-F238E27FC236}">
              <a16:creationId xmlns:a16="http://schemas.microsoft.com/office/drawing/2014/main" id="{2733C6C2-A7C7-D244-9E7E-6C9F9AFB53AB}"/>
            </a:ext>
          </a:extLst>
        </xdr:cNvPr>
        <xdr:cNvCxnSpPr/>
      </xdr:nvCxnSpPr>
      <xdr:spPr>
        <a:xfrm flipV="1">
          <a:off x="3403600" y="152019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38100</xdr:colOff>
      <xdr:row>96</xdr:row>
      <xdr:rowOff>12700</xdr:rowOff>
    </xdr:from>
    <xdr:to>
      <xdr:col>6</xdr:col>
      <xdr:colOff>101600</xdr:colOff>
      <xdr:row>117</xdr:row>
      <xdr:rowOff>38100</xdr:rowOff>
    </xdr:to>
    <xdr:pic>
      <xdr:nvPicPr>
        <xdr:cNvPr id="13" name="Picture 12">
          <a:extLst>
            <a:ext uri="{FF2B5EF4-FFF2-40B4-BE49-F238E27FC236}">
              <a16:creationId xmlns:a16="http://schemas.microsoft.com/office/drawing/2014/main" id="{0BDC520E-082F-D247-8810-031257DBAAB0}"/>
            </a:ext>
          </a:extLst>
        </xdr:cNvPr>
        <xdr:cNvPicPr>
          <a:picLocks noChangeAspect="1"/>
        </xdr:cNvPicPr>
      </xdr:nvPicPr>
      <xdr:blipFill rotWithShape="1">
        <a:blip xmlns:r="http://schemas.openxmlformats.org/officeDocument/2006/relationships" r:embed="rId6"/>
        <a:srcRect b="56218"/>
        <a:stretch/>
      </xdr:blipFill>
      <xdr:spPr>
        <a:xfrm>
          <a:off x="863600" y="19519900"/>
          <a:ext cx="4191000" cy="42926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50800</xdr:colOff>
      <xdr:row>123</xdr:row>
      <xdr:rowOff>139700</xdr:rowOff>
    </xdr:from>
    <xdr:to>
      <xdr:col>10</xdr:col>
      <xdr:colOff>711200</xdr:colOff>
      <xdr:row>147</xdr:row>
      <xdr:rowOff>152400</xdr:rowOff>
    </xdr:to>
    <xdr:pic>
      <xdr:nvPicPr>
        <xdr:cNvPr id="14" name="Picture 13">
          <a:extLst>
            <a:ext uri="{FF2B5EF4-FFF2-40B4-BE49-F238E27FC236}">
              <a16:creationId xmlns:a16="http://schemas.microsoft.com/office/drawing/2014/main" id="{11D0A107-85ED-00EB-2745-36A1C8BEF12D}"/>
            </a:ext>
          </a:extLst>
        </xdr:cNvPr>
        <xdr:cNvPicPr>
          <a:picLocks noChangeAspect="1"/>
        </xdr:cNvPicPr>
      </xdr:nvPicPr>
      <xdr:blipFill>
        <a:blip xmlns:r="http://schemas.openxmlformats.org/officeDocument/2006/relationships" r:embed="rId7"/>
        <a:stretch>
          <a:fillRect/>
        </a:stretch>
      </xdr:blipFill>
      <xdr:spPr>
        <a:xfrm>
          <a:off x="876300" y="25133300"/>
          <a:ext cx="8089900" cy="48895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17</xdr:col>
      <xdr:colOff>76200</xdr:colOff>
      <xdr:row>6</xdr:row>
      <xdr:rowOff>101600</xdr:rowOff>
    </xdr:from>
    <xdr:to>
      <xdr:col>22</xdr:col>
      <xdr:colOff>215900</xdr:colOff>
      <xdr:row>13</xdr:row>
      <xdr:rowOff>190500</xdr:rowOff>
    </xdr:to>
    <xdr:pic>
      <xdr:nvPicPr>
        <xdr:cNvPr id="15" name="Picture 14">
          <a:extLst>
            <a:ext uri="{FF2B5EF4-FFF2-40B4-BE49-F238E27FC236}">
              <a16:creationId xmlns:a16="http://schemas.microsoft.com/office/drawing/2014/main" id="{8B5111E3-F5D2-5D32-25DF-D0CEB19A680D}"/>
            </a:ext>
          </a:extLst>
        </xdr:cNvPr>
        <xdr:cNvPicPr>
          <a:picLocks noChangeAspect="1"/>
        </xdr:cNvPicPr>
      </xdr:nvPicPr>
      <xdr:blipFill>
        <a:blip xmlns:r="http://schemas.openxmlformats.org/officeDocument/2006/relationships" r:embed="rId8"/>
        <a:stretch>
          <a:fillRect/>
        </a:stretch>
      </xdr:blipFill>
      <xdr:spPr>
        <a:xfrm>
          <a:off x="14109700" y="1320800"/>
          <a:ext cx="4267200" cy="15113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17</xdr:col>
      <xdr:colOff>533400</xdr:colOff>
      <xdr:row>13</xdr:row>
      <xdr:rowOff>50800</xdr:rowOff>
    </xdr:from>
    <xdr:to>
      <xdr:col>17</xdr:col>
      <xdr:colOff>533400</xdr:colOff>
      <xdr:row>18</xdr:row>
      <xdr:rowOff>25400</xdr:rowOff>
    </xdr:to>
    <xdr:cxnSp macro="">
      <xdr:nvCxnSpPr>
        <xdr:cNvPr id="16" name="Straight Arrow Connector 15">
          <a:extLst>
            <a:ext uri="{FF2B5EF4-FFF2-40B4-BE49-F238E27FC236}">
              <a16:creationId xmlns:a16="http://schemas.microsoft.com/office/drawing/2014/main" id="{A0E1E324-CF86-F94A-8776-950DC6F35B54}"/>
            </a:ext>
          </a:extLst>
        </xdr:cNvPr>
        <xdr:cNvCxnSpPr/>
      </xdr:nvCxnSpPr>
      <xdr:spPr>
        <a:xfrm flipV="1">
          <a:off x="14566900" y="26924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368300</xdr:colOff>
      <xdr:row>13</xdr:row>
      <xdr:rowOff>63500</xdr:rowOff>
    </xdr:from>
    <xdr:to>
      <xdr:col>18</xdr:col>
      <xdr:colOff>368300</xdr:colOff>
      <xdr:row>18</xdr:row>
      <xdr:rowOff>38100</xdr:rowOff>
    </xdr:to>
    <xdr:cxnSp macro="">
      <xdr:nvCxnSpPr>
        <xdr:cNvPr id="17" name="Straight Arrow Connector 16">
          <a:extLst>
            <a:ext uri="{FF2B5EF4-FFF2-40B4-BE49-F238E27FC236}">
              <a16:creationId xmlns:a16="http://schemas.microsoft.com/office/drawing/2014/main" id="{3491DC1A-2C33-5D4C-9681-6E0CF8AC53C4}"/>
            </a:ext>
          </a:extLst>
        </xdr:cNvPr>
        <xdr:cNvCxnSpPr/>
      </xdr:nvCxnSpPr>
      <xdr:spPr>
        <a:xfrm flipV="1">
          <a:off x="15227300" y="2705100"/>
          <a:ext cx="0" cy="990600"/>
        </a:xfrm>
        <a:prstGeom prst="straightConnector1">
          <a:avLst/>
        </a:prstGeom>
        <a:ln w="76200">
          <a:solidFill>
            <a:srgbClr val="F0596A"/>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63500</xdr:colOff>
      <xdr:row>22</xdr:row>
      <xdr:rowOff>25400</xdr:rowOff>
    </xdr:from>
    <xdr:to>
      <xdr:col>21</xdr:col>
      <xdr:colOff>774700</xdr:colOff>
      <xdr:row>34</xdr:row>
      <xdr:rowOff>190500</xdr:rowOff>
    </xdr:to>
    <xdr:pic>
      <xdr:nvPicPr>
        <xdr:cNvPr id="18" name="Picture 17">
          <a:extLst>
            <a:ext uri="{FF2B5EF4-FFF2-40B4-BE49-F238E27FC236}">
              <a16:creationId xmlns:a16="http://schemas.microsoft.com/office/drawing/2014/main" id="{FB42F8B2-D7F9-7DD2-A789-7031FFF33668}"/>
            </a:ext>
          </a:extLst>
        </xdr:cNvPr>
        <xdr:cNvPicPr>
          <a:picLocks noChangeAspect="1"/>
        </xdr:cNvPicPr>
      </xdr:nvPicPr>
      <xdr:blipFill>
        <a:blip xmlns:r="http://schemas.openxmlformats.org/officeDocument/2006/relationships" r:embed="rId9"/>
        <a:stretch>
          <a:fillRect/>
        </a:stretch>
      </xdr:blipFill>
      <xdr:spPr>
        <a:xfrm>
          <a:off x="14097000" y="4495800"/>
          <a:ext cx="4013200" cy="26035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17</xdr:col>
      <xdr:colOff>101600</xdr:colOff>
      <xdr:row>40</xdr:row>
      <xdr:rowOff>101600</xdr:rowOff>
    </xdr:from>
    <xdr:to>
      <xdr:col>24</xdr:col>
      <xdr:colOff>12700</xdr:colOff>
      <xdr:row>55</xdr:row>
      <xdr:rowOff>38100</xdr:rowOff>
    </xdr:to>
    <xdr:pic>
      <xdr:nvPicPr>
        <xdr:cNvPr id="19" name="Picture 18">
          <a:extLst>
            <a:ext uri="{FF2B5EF4-FFF2-40B4-BE49-F238E27FC236}">
              <a16:creationId xmlns:a16="http://schemas.microsoft.com/office/drawing/2014/main" id="{37838934-9F41-E60C-2ADE-35E206AAB5C5}"/>
            </a:ext>
          </a:extLst>
        </xdr:cNvPr>
        <xdr:cNvPicPr>
          <a:picLocks noChangeAspect="1"/>
        </xdr:cNvPicPr>
      </xdr:nvPicPr>
      <xdr:blipFill>
        <a:blip xmlns:r="http://schemas.openxmlformats.org/officeDocument/2006/relationships" r:embed="rId10"/>
        <a:stretch>
          <a:fillRect/>
        </a:stretch>
      </xdr:blipFill>
      <xdr:spPr>
        <a:xfrm>
          <a:off x="14135100" y="8229600"/>
          <a:ext cx="5689600" cy="29845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Cottrell" refreshedDate="44725.53741759259" createdVersion="8" refreshedVersion="8" minRefreshableVersion="3" recordCount="133" xr:uid="{E8A7B886-1406-1846-8C5C-EE727F825B25}">
  <cacheSource type="worksheet">
    <worksheetSource name="analytics"/>
  </cacheSource>
  <cacheFields count="10">
    <cacheField name="Date" numFmtId="164">
      <sharedItems containsSemiMixedTypes="0" containsNonDate="0" containsDate="1" containsString="0" minDate="2017-12-01T00:00:00" maxDate="2019-06-02T00:00:00" count="19">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sharedItems>
    </cacheField>
    <cacheField name="Campaign" numFmtId="0">
      <sharedItems count="7">
        <s v="Accessories"/>
        <s v="T-Shirts"/>
        <s v="Wearables"/>
        <s v="Active Wear"/>
        <s v="Shoes"/>
        <s v="Jackets"/>
        <s v="Holiday"/>
      </sharedItems>
    </cacheField>
    <cacheField name="Impressions" numFmtId="0">
      <sharedItems containsSemiMixedTypes="0" containsString="0" containsNumber="1" containsInteger="1" minValue="203570" maxValue="498636" count="128">
        <n v="445436"/>
        <n v="296444"/>
        <n v="273444"/>
        <n v="493411"/>
        <n v="340888"/>
        <n v="314742"/>
        <n v="386320"/>
        <n v="384242"/>
        <n v="352439"/>
        <n v="485217"/>
        <n v="264895"/>
        <n v="346181"/>
        <n v="318622"/>
        <n v="478732"/>
        <n v="303149"/>
        <n v="327857"/>
        <n v="234937"/>
        <n v="442579"/>
        <n v="285489"/>
        <n v="417417"/>
        <n v="411210"/>
        <n v="414530"/>
        <n v="438705"/>
        <n v="297007"/>
        <n v="314816"/>
        <n v="337461"/>
        <n v="453713"/>
        <n v="297149"/>
        <n v="455904"/>
        <n v="310339"/>
        <n v="204924"/>
        <n v="275492"/>
        <n v="351212"/>
        <n v="432798"/>
        <n v="435892"/>
        <n v="315033"/>
        <n v="376790"/>
        <n v="408869"/>
        <n v="383120"/>
        <n v="389957"/>
        <n v="242550"/>
        <n v="343428"/>
        <n v="244726"/>
        <n v="274200"/>
        <n v="446182"/>
        <n v="417170"/>
        <n v="431810"/>
        <n v="420874"/>
        <n v="297452"/>
        <n v="271529"/>
        <n v="383853"/>
        <n v="352158"/>
        <n v="291889"/>
        <n v="487103"/>
        <n v="424327"/>
        <n v="406400"/>
        <n v="207922"/>
        <n v="366148"/>
        <n v="277532"/>
        <n v="228300"/>
        <n v="333047"/>
        <n v="274978"/>
        <n v="305957"/>
        <n v="476807"/>
        <n v="462107"/>
        <n v="305226"/>
        <n v="380463"/>
        <n v="485236"/>
        <n v="468203"/>
        <n v="297792"/>
        <n v="425416"/>
        <n v="285792"/>
        <n v="247143"/>
        <n v="320504"/>
        <n v="455842"/>
        <n v="361450"/>
        <n v="498636"/>
        <n v="457412"/>
        <n v="282769"/>
        <n v="334699"/>
        <n v="423675"/>
        <n v="337611"/>
        <n v="289504"/>
        <n v="461451"/>
        <n v="203570"/>
        <n v="487594"/>
        <n v="310684"/>
        <n v="421997"/>
        <n v="418553"/>
        <n v="262913"/>
        <n v="230862"/>
        <n v="219812"/>
        <n v="275196"/>
        <n v="373580"/>
        <n v="356624"/>
        <n v="451022"/>
        <n v="475125"/>
        <n v="304193"/>
        <n v="329183"/>
        <n v="363387"/>
        <n v="484062"/>
        <n v="305864"/>
        <n v="479418"/>
        <n v="230685"/>
        <n v="483177"/>
        <n v="274248"/>
        <n v="382392"/>
        <n v="248087"/>
        <n v="441361"/>
        <n v="314143"/>
        <n v="385762"/>
        <n v="328516"/>
        <n v="391693"/>
        <n v="468476"/>
        <n v="250519"/>
        <n v="482053"/>
        <n v="310644"/>
        <n v="209119"/>
        <n v="442429"/>
        <n v="398787"/>
        <n v="320051"/>
        <n v="270045"/>
        <n v="495196"/>
        <n v="392603"/>
        <n v="363790"/>
        <n v="271568"/>
        <n v="336042"/>
        <n v="319339"/>
      </sharedItems>
    </cacheField>
    <cacheField name="Clicks" numFmtId="0">
      <sharedItems containsSemiMixedTypes="0" containsString="0" containsNumber="1" containsInteger="1" minValue="1800" maxValue="23935" count="127">
        <n v="6592"/>
        <n v="15942"/>
        <n v="6206"/>
        <n v="14859"/>
        <n v="20236"/>
        <n v="7375"/>
        <n v="22942"/>
        <n v="9178"/>
        <n v="14087"/>
        <n v="13122"/>
        <n v="18521"/>
        <n v="18814"/>
        <n v="18669"/>
        <n v="7270"/>
        <n v="4095"/>
        <n v="17495"/>
        <n v="17541"/>
        <n v="10067"/>
        <n v="18970"/>
        <n v="13206"/>
        <n v="5083"/>
        <n v="9951"/>
        <n v="6528"/>
        <n v="19613"/>
        <n v="16739"/>
        <n v="17852"/>
        <n v="7613"/>
        <n v="19125"/>
        <n v="17129"/>
        <n v="8833"/>
        <n v="18416"/>
        <n v="16293"/>
        <n v="13264"/>
        <n v="21035"/>
        <n v="15638"/>
        <n v="23935"/>
        <n v="9683"/>
        <n v="14123"/>
        <n v="15468"/>
        <n v="13776"/>
        <n v="19529"/>
        <n v="10099"/>
        <n v="16372"/>
        <n v="5715"/>
        <n v="16907"/>
        <n v="17912"/>
        <n v="11007"/>
        <n v="5633"/>
        <n v="21347"/>
        <n v="15476"/>
        <n v="8097"/>
        <n v="21680"/>
        <n v="3034"/>
        <n v="12571"/>
        <n v="5280"/>
        <n v="11627"/>
        <n v="16370"/>
        <n v="4326"/>
        <n v="16411"/>
        <n v="10456"/>
        <n v="16477"/>
        <n v="2341"/>
        <n v="20123"/>
        <n v="13376"/>
        <n v="17940"/>
        <n v="11437"/>
        <n v="12128"/>
        <n v="16448"/>
        <n v="19265"/>
        <n v="10197"/>
        <n v="1800"/>
        <n v="2790"/>
        <n v="18626"/>
        <n v="19151"/>
        <n v="5995"/>
        <n v="8389"/>
        <n v="20811"/>
        <n v="16671"/>
        <n v="11073"/>
        <n v="6373"/>
        <n v="16485"/>
        <n v="22432"/>
        <n v="23502"/>
        <n v="15266"/>
        <n v="6735"/>
        <n v="14238"/>
        <n v="12888"/>
        <n v="21841"/>
        <n v="14635"/>
        <n v="18902"/>
        <n v="9909"/>
        <n v="14140"/>
        <n v="10806"/>
        <n v="3094"/>
        <n v="8498"/>
        <n v="18832"/>
        <n v="13513"/>
        <n v="10661"/>
        <n v="23095"/>
        <n v="8385"/>
        <n v="11591"/>
        <n v="18255"/>
        <n v="21640"/>
        <n v="17088"/>
        <n v="10493"/>
        <n v="13222"/>
        <n v="15373"/>
        <n v="21750"/>
        <n v="3877"/>
        <n v="6775"/>
        <n v="19294"/>
        <n v="9722"/>
        <n v="4272"/>
        <n v="13276"/>
        <n v="20648"/>
        <n v="19649"/>
        <n v="13288"/>
        <n v="5453"/>
        <n v="10590"/>
        <n v="7654"/>
        <n v="2726"/>
        <n v="11506"/>
        <n v="5516"/>
        <n v="10293"/>
        <n v="20167"/>
        <n v="12043"/>
        <n v="18695"/>
      </sharedItems>
    </cacheField>
    <cacheField name="Cost" numFmtId="165">
      <sharedItems containsSemiMixedTypes="0" containsString="0" containsNumber="1" minValue="551.6" maxValue="47004" count="133">
        <n v="9888"/>
        <n v="7971"/>
        <n v="1861.8000000000002"/>
        <n v="1485.9"/>
        <n v="4047.2000000000003"/>
        <n v="2212.5000000000005"/>
        <n v="4588.4000000000005"/>
        <n v="7342.4000000000005"/>
        <n v="5634.8"/>
        <n v="1312.2"/>
        <n v="22225.200000000004"/>
        <n v="9407"/>
        <n v="28003.500000000004"/>
        <n v="5816"/>
        <n v="4914.0000000000009"/>
        <n v="27992"/>
        <n v="1754.1000000000001"/>
        <n v="4026.8"/>
        <n v="22764.000000000004"/>
        <n v="5282.4000000000005"/>
        <n v="1524.9000000000003"/>
        <n v="9951"/>
        <n v="1305.6000000000001"/>
        <n v="31380.800000000003"/>
        <n v="41847.5"/>
        <n v="7140.8"/>
        <n v="6851.7000000000007"/>
        <n v="22950.000000000004"/>
        <n v="6851.6"/>
        <n v="7066.4000000000005"/>
        <n v="11049.600000000002"/>
        <n v="6517.2000000000007"/>
        <n v="5305.6"/>
        <n v="6310.5000000000009"/>
        <n v="1563.8000000000002"/>
        <n v="11967.5"/>
        <n v="3873.2000000000003"/>
        <n v="5649.2000000000007"/>
        <n v="3093.6000000000004"/>
        <n v="12398.400000000001"/>
        <n v="23434.800000000003"/>
        <n v="6059.4000000000005"/>
        <n v="32744"/>
        <n v="2286"/>
        <n v="25360.500000000004"/>
        <n v="17912"/>
        <n v="22014"/>
        <n v="2816.5"/>
        <n v="19212.300000000003"/>
        <n v="15476"/>
        <n v="4048.5"/>
        <n v="21680"/>
        <n v="1517"/>
        <n v="12571"/>
        <n v="2112"/>
        <n v="23254"/>
        <n v="9822.0000000000018"/>
        <n v="6489.0000000000009"/>
        <n v="1641.1000000000001"/>
        <n v="20912"/>
        <n v="6590.8"/>
        <n v="4682"/>
        <n v="6036.9000000000005"/>
        <n v="12038.400000000001"/>
        <n v="35880"/>
        <n v="13724.400000000001"/>
        <n v="24256"/>
        <n v="3289.6000000000004"/>
        <n v="5779.5000000000009"/>
        <n v="25492.5"/>
        <n v="900"/>
        <n v="837.00000000000011"/>
        <n v="1862.6000000000001"/>
        <n v="3830.2000000000003"/>
        <n v="11990"/>
        <n v="13422.400000000001"/>
        <n v="41622"/>
        <n v="13336.800000000001"/>
        <n v="4429.2"/>
        <n v="9559.5000000000018"/>
        <n v="8242.5"/>
        <n v="33648.000000000007"/>
        <n v="47004"/>
        <n v="7633"/>
        <n v="10102.5"/>
        <n v="8542.8000000000011"/>
        <n v="6444"/>
        <n v="8736.4"/>
        <n v="20554.800000000003"/>
        <n v="8781.0000000000018"/>
        <n v="22682.400000000005"/>
        <n v="11890.800000000001"/>
        <n v="11312"/>
        <n v="3241.8000000000006"/>
        <n v="928.20000000000016"/>
        <n v="8498"/>
        <n v="22598.400000000005"/>
        <n v="4053.9000000000005"/>
        <n v="4264.4000000000005"/>
        <n v="23095"/>
        <n v="5031.0000000000009"/>
        <n v="2318.2000000000003"/>
        <n v="29208"/>
        <n v="32460"/>
        <n v="20505.600000000002"/>
        <n v="26232.5"/>
        <n v="19833"/>
        <n v="23059.5"/>
        <n v="26100.000000000004"/>
        <n v="9692.5"/>
        <n v="2710"/>
        <n v="15435.2"/>
        <n v="3888.8"/>
        <n v="5126.4000000000005"/>
        <n v="10620.800000000001"/>
        <n v="4129.6000000000004"/>
        <n v="39298"/>
        <n v="7972.8000000000011"/>
        <n v="5453"/>
        <n v="6354.0000000000009"/>
        <n v="1530.8000000000002"/>
        <n v="2453.4000000000005"/>
        <n v="1150.6000000000001"/>
        <n v="551.6"/>
        <n v="3087.9000000000005"/>
        <n v="8066.8"/>
        <n v="4817.2"/>
        <n v="7478"/>
        <n v="18255"/>
        <n v="4328"/>
        <n v="3417.6000000000004"/>
        <n v="1049.3"/>
        <n v="6611"/>
      </sharedItems>
    </cacheField>
    <cacheField name="Cost Per Click" numFmtId="44">
      <sharedItems containsSemiMixedTypes="0" containsString="0" containsNumber="1" minValue="0.1" maxValue="2.5"/>
    </cacheField>
    <cacheField name="Cost Per Conversion" numFmtId="44">
      <sharedItems containsSemiMixedTypes="0" containsString="0" containsNumber="1" minValue="0.41666666666666663" maxValue="104.16666666666667"/>
    </cacheField>
    <cacheField name="ROAS" numFmtId="44">
      <sharedItems containsSemiMixedTypes="0" containsString="0" containsNumber="1" minValue="0" maxValue="67296.000000000015" count="111">
        <n v="11865.6"/>
        <n v="6376.8"/>
        <n v="3723.6000000000004"/>
        <n v="0"/>
        <n v="2655.0000000000009"/>
        <n v="7341.4400000000014"/>
        <n v="2936.9600000000005"/>
        <n v="9015.68"/>
        <n v="1574.6400000000003"/>
        <n v="44450.400000000016"/>
        <n v="3762.8"/>
        <n v="9305.6"/>
        <n v="1965.6000000000004"/>
        <n v="22393.600000000002"/>
        <n v="3508.2000000000003"/>
        <n v="45528.000000000007"/>
        <n v="10564.800000000003"/>
        <n v="2439.8400000000006"/>
        <n v="3980.4"/>
        <n v="1044.4800000000002"/>
        <n v="11425.28"/>
        <n v="2740.6800000000003"/>
        <n v="45900.000000000007"/>
        <n v="5481.2800000000007"/>
        <n v="8839.6800000000021"/>
        <n v="10427.520000000002"/>
        <n v="6366.7200000000012"/>
        <n v="12621.000000000002"/>
        <n v="3127.6000000000004"/>
        <n v="19148"/>
        <n v="7746.4000000000005"/>
        <n v="9038.7200000000012"/>
        <n v="4959.3600000000006"/>
        <n v="46869.600000000006"/>
        <n v="7271.2800000000007"/>
        <n v="52390.400000000001"/>
        <n v="914.40000000000009"/>
        <n v="50721.000000000007"/>
        <n v="35824"/>
        <n v="35222.400000000001"/>
        <n v="5633"/>
        <n v="23054.760000000006"/>
        <n v="8097"/>
        <n v="3034"/>
        <n v="15085.2"/>
        <n v="2534.4"/>
        <n v="9301.6"/>
        <n v="19644.000000000004"/>
        <n v="7786.800000000002"/>
        <n v="3282.2000000000003"/>
        <n v="8364.8000000000011"/>
        <n v="10545.28"/>
        <n v="9364"/>
        <n v="7244.2800000000007"/>
        <n v="9630.7200000000012"/>
        <n v="43056"/>
        <n v="21959.040000000005"/>
        <n v="9702.4"/>
        <n v="1315.8400000000001"/>
        <n v="50985"/>
        <n v="720"/>
        <n v="1339.2000000000003"/>
        <n v="4596.2400000000007"/>
        <n v="9592"/>
        <n v="26844.800000000003"/>
        <n v="66595.199999999997"/>
        <n v="21338.880000000005"/>
        <n v="1771.68"/>
        <n v="7647.6000000000022"/>
        <n v="67296.000000000015"/>
        <n v="9159.6"/>
        <n v="20205"/>
        <n v="6834.2400000000016"/>
        <n v="6989.12"/>
        <n v="41109.600000000006"/>
        <n v="36291.840000000011"/>
        <n v="14268.960000000001"/>
        <n v="9049.6"/>
        <n v="3890.1600000000008"/>
        <n v="13596.800000000001"/>
        <n v="9039.3600000000024"/>
        <n v="4864.68"/>
        <n v="36952"/>
        <n v="4024.8000000000011"/>
        <n v="2781.84"/>
        <n v="11683.2"/>
        <n v="64920"/>
        <n v="16404.480000000003"/>
        <n v="39666"/>
        <n v="46119"/>
        <n v="31320.000000000007"/>
        <n v="11631"/>
        <n v="30870.400000000001"/>
        <n v="1555.5200000000002"/>
        <n v="2050.5600000000004"/>
        <n v="4955.5200000000004"/>
        <n v="15719.2"/>
        <n v="3189.1200000000008"/>
        <n v="2541.6000000000004"/>
        <n v="2449.2800000000002"/>
        <n v="4906.800000000002"/>
        <n v="920.48000000000013"/>
        <n v="1103.2"/>
        <n v="6175.800000000002"/>
        <n v="6453.4400000000005"/>
        <n v="3853.76"/>
        <n v="29208"/>
        <n v="5193.6000000000004"/>
        <n v="1367.0400000000002"/>
        <n v="839.44"/>
        <n v="5288.8"/>
      </sharedItems>
    </cacheField>
    <cacheField name="Conversions" numFmtId="1">
      <sharedItems containsSemiMixedTypes="0" containsString="0" containsNumber="1" minValue="43.2" maxValue="5542.8000000000011" count="132">
        <n v="1423.8719999999998"/>
        <n v="1913.0400000000004"/>
        <n v="446.83199999999999"/>
        <n v="356.61599999999999"/>
        <n v="2913.9839999999999"/>
        <n v="885.00000000000023"/>
        <n v="3854.2560000000008"/>
        <n v="2202.7200000000003"/>
        <n v="2366.6160000000004"/>
        <n v="944.78399999999988"/>
        <n v="2222.5200000000004"/>
        <n v="1354.6079999999999"/>
        <n v="2688.3359999999998"/>
        <n v="348.96"/>
        <n v="687.96000000000015"/>
        <n v="2099.4000000000005"/>
        <n v="1262.952"/>
        <n v="1449.6479999999999"/>
        <n v="4097.5199999999995"/>
        <n v="1901.6639999999998"/>
        <n v="975.93600000000004"/>
        <n v="1194.1200000000003"/>
        <n v="470.01599999999996"/>
        <n v="2824.2719999999999"/>
        <n v="401.73599999999999"/>
        <n v="428.44800000000004"/>
        <n v="548.13599999999997"/>
        <n v="4130.9999999999991"/>
        <n v="1233.288"/>
        <n v="1483.9440000000004"/>
        <n v="3093.8880000000008"/>
        <n v="2346.192"/>
        <n v="2546.6880000000001"/>
        <n v="4543.5599999999995"/>
        <n v="3002.4960000000001"/>
        <n v="2297.7600000000002"/>
        <n v="1626.7440000000004"/>
        <n v="1694.7600000000002"/>
        <n v="1856.1600000000003"/>
        <n v="661.24800000000005"/>
        <n v="4686.9600000000009"/>
        <n v="969.50400000000002"/>
        <n v="785.85599999999999"/>
        <n v="1371.6000000000004"/>
        <n v="2840.3760000000007"/>
        <n v="1289.664"/>
        <n v="792.50399999999991"/>
        <n v="946.34400000000016"/>
        <n v="2561.6400000000003"/>
        <n v="742.84800000000007"/>
        <n v="1943.2800000000004"/>
        <n v="520.32000000000005"/>
        <n v="145.63200000000001"/>
        <n v="1508.5200000000002"/>
        <n v="1267.2000000000003"/>
        <n v="1395.2400000000002"/>
        <n v="3535.9199999999996"/>
        <n v="830.59199999999998"/>
        <n v="3938.6400000000008"/>
        <n v="2509.4400000000005"/>
        <n v="3163.5840000000003"/>
        <n v="337.10399999999998"/>
        <n v="2897.712"/>
        <n v="3210.2400000000007"/>
        <n v="2152.8000000000006"/>
        <n v="823.46399999999994"/>
        <n v="873.21599999999989"/>
        <n v="3158.0160000000001"/>
        <n v="1387.08"/>
        <n v="1468.3679999999999"/>
        <n v="43.2"/>
        <n v="334.80000000000007"/>
        <n v="4023.2159999999994"/>
        <n v="4596.2400000000007"/>
        <n v="719.40000000000009"/>
        <n v="1006.6800000000002"/>
        <n v="2497.3200000000006"/>
        <n v="400.10399999999998"/>
        <n v="1860.2640000000004"/>
        <n v="1223.616"/>
        <n v="3560.7599999999993"/>
        <n v="3230.2079999999996"/>
        <n v="4512.384"/>
        <n v="3297.4559999999997"/>
        <n v="808.20000000000016"/>
        <n v="3075.4079999999994"/>
        <n v="927.93599999999992"/>
        <n v="4717.655999999999"/>
        <n v="822.19200000000001"/>
        <n v="2458.6800000000007"/>
        <n v="2721.8879999999999"/>
        <n v="951.26400000000001"/>
        <n v="3393.6000000000008"/>
        <n v="518.68799999999999"/>
        <n v="519.79200000000014"/>
        <n v="2039.5200000000004"/>
        <n v="4519.6800000000012"/>
        <n v="1297.248"/>
        <n v="1791.0480000000005"/>
        <n v="5542.8000000000011"/>
        <n v="1408.6800000000003"/>
        <n v="2781.8400000000006"/>
        <n v="3066.8400000000006"/>
        <n v="2596.8000000000006"/>
        <n v="1230.336"/>
        <n v="1762.8240000000003"/>
        <n v="1903.9679999999998"/>
        <n v="737.904"/>
        <n v="3131.9999999999995"/>
        <n v="186.096"/>
        <n v="813.00000000000011"/>
        <n v="4167.503999999999"/>
        <n v="1633.2960000000003"/>
        <n v="307.584"/>
        <n v="1593.1200000000003"/>
        <n v="1486.6559999999999"/>
        <n v="4244.1839999999993"/>
        <n v="637.82400000000007"/>
        <n v="392.61599999999999"/>
        <n v="1270.8000000000002"/>
        <n v="918.48000000000013"/>
        <n v="457.96800000000013"/>
        <n v="552.28800000000001"/>
        <n v="264.76800000000003"/>
        <n v="2470.3200000000006"/>
        <n v="484.00800000000004"/>
        <n v="1445.1600000000003"/>
        <n v="3140.7600000000007"/>
        <n v="2628.72"/>
        <n v="4154.88"/>
        <n v="2460.672"/>
        <n v="755.49599999999998"/>
      </sharedItems>
    </cacheField>
    <cacheField name="Conversion Rate" numFmtId="9">
      <sharedItems containsSemiMixedTypes="0" containsString="0" containsNumber="1" minValue="2.4E-2" maxValue="0.24000000000000005" count="10">
        <n v="0.21599999999999997"/>
        <n v="0.12000000000000002"/>
        <n v="7.1999999999999995E-2"/>
        <n v="2.4E-2"/>
        <n v="0.14399999999999999"/>
        <n v="0.16800000000000004"/>
        <n v="0.24000000000000005"/>
        <n v="4.8000000000000001E-2"/>
        <n v="0.192"/>
        <n v="9.6000000000000002E-2"/>
      </sharedItems>
    </cacheField>
  </cacheFields>
  <extLst>
    <ext xmlns:x14="http://schemas.microsoft.com/office/spreadsheetml/2009/9/main" uri="{725AE2AE-9491-48be-B2B4-4EB974FC3084}">
      <x14:pivotCacheDefinition pivotCacheId="1087410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x v="0"/>
    <x v="0"/>
    <n v="1.5"/>
    <n v="6.9444444444444455"/>
    <x v="0"/>
    <x v="0"/>
    <x v="0"/>
  </r>
  <r>
    <x v="0"/>
    <x v="1"/>
    <x v="1"/>
    <x v="1"/>
    <x v="1"/>
    <n v="0.5"/>
    <n v="4.1666666666666661"/>
    <x v="1"/>
    <x v="1"/>
    <x v="1"/>
  </r>
  <r>
    <x v="0"/>
    <x v="2"/>
    <x v="2"/>
    <x v="2"/>
    <x v="2"/>
    <n v="0.3"/>
    <n v="4.166666666666667"/>
    <x v="2"/>
    <x v="2"/>
    <x v="2"/>
  </r>
  <r>
    <x v="0"/>
    <x v="3"/>
    <x v="3"/>
    <x v="3"/>
    <x v="3"/>
    <n v="0.1"/>
    <n v="4.166666666666667"/>
    <x v="3"/>
    <x v="3"/>
    <x v="3"/>
  </r>
  <r>
    <x v="0"/>
    <x v="4"/>
    <x v="4"/>
    <x v="4"/>
    <x v="4"/>
    <n v="0.2"/>
    <n v="1.3888888888888891"/>
    <x v="3"/>
    <x v="4"/>
    <x v="4"/>
  </r>
  <r>
    <x v="0"/>
    <x v="5"/>
    <x v="5"/>
    <x v="5"/>
    <x v="5"/>
    <n v="0.30000000000000004"/>
    <n v="2.5"/>
    <x v="4"/>
    <x v="5"/>
    <x v="1"/>
  </r>
  <r>
    <x v="0"/>
    <x v="6"/>
    <x v="6"/>
    <x v="6"/>
    <x v="6"/>
    <n v="0.2"/>
    <n v="1.1904761904761905"/>
    <x v="5"/>
    <x v="6"/>
    <x v="5"/>
  </r>
  <r>
    <x v="1"/>
    <x v="0"/>
    <x v="7"/>
    <x v="7"/>
    <x v="7"/>
    <n v="0.8"/>
    <n v="3.333333333333333"/>
    <x v="6"/>
    <x v="7"/>
    <x v="6"/>
  </r>
  <r>
    <x v="1"/>
    <x v="1"/>
    <x v="8"/>
    <x v="8"/>
    <x v="8"/>
    <n v="0.4"/>
    <n v="2.3809523809523805"/>
    <x v="7"/>
    <x v="8"/>
    <x v="5"/>
  </r>
  <r>
    <x v="1"/>
    <x v="2"/>
    <x v="9"/>
    <x v="9"/>
    <x v="9"/>
    <n v="0.1"/>
    <n v="1.3888888888888891"/>
    <x v="8"/>
    <x v="9"/>
    <x v="2"/>
  </r>
  <r>
    <x v="1"/>
    <x v="3"/>
    <x v="10"/>
    <x v="10"/>
    <x v="10"/>
    <n v="1.2000000000000002"/>
    <n v="10"/>
    <x v="9"/>
    <x v="10"/>
    <x v="1"/>
  </r>
  <r>
    <x v="1"/>
    <x v="4"/>
    <x v="11"/>
    <x v="11"/>
    <x v="11"/>
    <n v="0.5"/>
    <n v="6.9444444444444446"/>
    <x v="10"/>
    <x v="11"/>
    <x v="2"/>
  </r>
  <r>
    <x v="1"/>
    <x v="5"/>
    <x v="12"/>
    <x v="12"/>
    <x v="12"/>
    <n v="1.5000000000000002"/>
    <n v="10.41666666666667"/>
    <x v="3"/>
    <x v="12"/>
    <x v="4"/>
  </r>
  <r>
    <x v="1"/>
    <x v="6"/>
    <x v="13"/>
    <x v="13"/>
    <x v="13"/>
    <n v="0.8"/>
    <n v="16.666666666666668"/>
    <x v="11"/>
    <x v="13"/>
    <x v="7"/>
  </r>
  <r>
    <x v="2"/>
    <x v="0"/>
    <x v="14"/>
    <x v="14"/>
    <x v="14"/>
    <n v="1.2000000000000002"/>
    <n v="7.1428571428571423"/>
    <x v="12"/>
    <x v="14"/>
    <x v="5"/>
  </r>
  <r>
    <x v="2"/>
    <x v="1"/>
    <x v="15"/>
    <x v="15"/>
    <x v="15"/>
    <n v="1.6"/>
    <n v="13.33333333333333"/>
    <x v="13"/>
    <x v="15"/>
    <x v="1"/>
  </r>
  <r>
    <x v="2"/>
    <x v="2"/>
    <x v="16"/>
    <x v="16"/>
    <x v="16"/>
    <n v="0.1"/>
    <n v="1.3888888888888891"/>
    <x v="14"/>
    <x v="16"/>
    <x v="2"/>
  </r>
  <r>
    <x v="2"/>
    <x v="3"/>
    <x v="17"/>
    <x v="17"/>
    <x v="17"/>
    <n v="0.4"/>
    <n v="2.7777777777777781"/>
    <x v="3"/>
    <x v="17"/>
    <x v="4"/>
  </r>
  <r>
    <x v="2"/>
    <x v="4"/>
    <x v="18"/>
    <x v="18"/>
    <x v="18"/>
    <n v="1.2000000000000002"/>
    <n v="5.5555555555555571"/>
    <x v="15"/>
    <x v="18"/>
    <x v="0"/>
  </r>
  <r>
    <x v="2"/>
    <x v="5"/>
    <x v="19"/>
    <x v="19"/>
    <x v="19"/>
    <n v="0.4"/>
    <n v="2.7777777777777786"/>
    <x v="16"/>
    <x v="19"/>
    <x v="4"/>
  </r>
  <r>
    <x v="2"/>
    <x v="6"/>
    <x v="20"/>
    <x v="20"/>
    <x v="20"/>
    <n v="0.30000000000000004"/>
    <n v="1.5625000000000002"/>
    <x v="17"/>
    <x v="20"/>
    <x v="8"/>
  </r>
  <r>
    <x v="3"/>
    <x v="0"/>
    <x v="21"/>
    <x v="21"/>
    <x v="21"/>
    <n v="1"/>
    <n v="8.3333333333333304"/>
    <x v="18"/>
    <x v="21"/>
    <x v="1"/>
  </r>
  <r>
    <x v="3"/>
    <x v="1"/>
    <x v="22"/>
    <x v="22"/>
    <x v="22"/>
    <n v="0.2"/>
    <n v="2.7777777777777781"/>
    <x v="19"/>
    <x v="22"/>
    <x v="2"/>
  </r>
  <r>
    <x v="3"/>
    <x v="2"/>
    <x v="23"/>
    <x v="23"/>
    <x v="23"/>
    <n v="1.6"/>
    <n v="11.111111111111112"/>
    <x v="3"/>
    <x v="23"/>
    <x v="4"/>
  </r>
  <r>
    <x v="3"/>
    <x v="3"/>
    <x v="24"/>
    <x v="24"/>
    <x v="24"/>
    <n v="2.5"/>
    <n v="104.16666666666667"/>
    <x v="3"/>
    <x v="24"/>
    <x v="3"/>
  </r>
  <r>
    <x v="3"/>
    <x v="4"/>
    <x v="25"/>
    <x v="25"/>
    <x v="25"/>
    <n v="0.4"/>
    <n v="16.666666666666664"/>
    <x v="20"/>
    <x v="25"/>
    <x v="3"/>
  </r>
  <r>
    <x v="3"/>
    <x v="5"/>
    <x v="26"/>
    <x v="26"/>
    <x v="26"/>
    <n v="0.90000000000000013"/>
    <n v="12.500000000000002"/>
    <x v="21"/>
    <x v="26"/>
    <x v="2"/>
  </r>
  <r>
    <x v="3"/>
    <x v="6"/>
    <x v="27"/>
    <x v="27"/>
    <x v="27"/>
    <n v="1.2000000000000002"/>
    <n v="5.555555555555558"/>
    <x v="22"/>
    <x v="27"/>
    <x v="0"/>
  </r>
  <r>
    <x v="4"/>
    <x v="0"/>
    <x v="28"/>
    <x v="28"/>
    <x v="28"/>
    <n v="0.4"/>
    <n v="5.5555555555555554"/>
    <x v="23"/>
    <x v="28"/>
    <x v="2"/>
  </r>
  <r>
    <x v="4"/>
    <x v="1"/>
    <x v="29"/>
    <x v="29"/>
    <x v="29"/>
    <n v="0.8"/>
    <n v="4.761904761904761"/>
    <x v="3"/>
    <x v="29"/>
    <x v="5"/>
  </r>
  <r>
    <x v="4"/>
    <x v="2"/>
    <x v="30"/>
    <x v="30"/>
    <x v="30"/>
    <n v="0.60000000000000009"/>
    <n v="3.5714285714285712"/>
    <x v="24"/>
    <x v="30"/>
    <x v="5"/>
  </r>
  <r>
    <x v="4"/>
    <x v="3"/>
    <x v="31"/>
    <x v="31"/>
    <x v="31"/>
    <n v="0.4"/>
    <n v="2.7777777777777781"/>
    <x v="25"/>
    <x v="31"/>
    <x v="4"/>
  </r>
  <r>
    <x v="4"/>
    <x v="4"/>
    <x v="32"/>
    <x v="32"/>
    <x v="32"/>
    <n v="0.4"/>
    <n v="2.0833333333333335"/>
    <x v="26"/>
    <x v="32"/>
    <x v="8"/>
  </r>
  <r>
    <x v="4"/>
    <x v="5"/>
    <x v="33"/>
    <x v="33"/>
    <x v="33"/>
    <n v="0.30000000000000004"/>
    <n v="1.3888888888888893"/>
    <x v="27"/>
    <x v="33"/>
    <x v="0"/>
  </r>
  <r>
    <x v="4"/>
    <x v="6"/>
    <x v="34"/>
    <x v="34"/>
    <x v="34"/>
    <n v="0.1"/>
    <n v="0.52083333333333337"/>
    <x v="28"/>
    <x v="34"/>
    <x v="8"/>
  </r>
  <r>
    <x v="5"/>
    <x v="0"/>
    <x v="35"/>
    <x v="35"/>
    <x v="35"/>
    <n v="0.5"/>
    <n v="5.208333333333333"/>
    <x v="29"/>
    <x v="35"/>
    <x v="9"/>
  </r>
  <r>
    <x v="5"/>
    <x v="1"/>
    <x v="36"/>
    <x v="36"/>
    <x v="36"/>
    <n v="0.4"/>
    <n v="2.3809523809523805"/>
    <x v="30"/>
    <x v="36"/>
    <x v="5"/>
  </r>
  <r>
    <x v="5"/>
    <x v="2"/>
    <x v="37"/>
    <x v="37"/>
    <x v="37"/>
    <n v="0.4"/>
    <n v="3.3333333333333335"/>
    <x v="31"/>
    <x v="37"/>
    <x v="1"/>
  </r>
  <r>
    <x v="5"/>
    <x v="3"/>
    <x v="38"/>
    <x v="38"/>
    <x v="38"/>
    <n v="0.2"/>
    <n v="1.6666666666666665"/>
    <x v="3"/>
    <x v="38"/>
    <x v="1"/>
  </r>
  <r>
    <x v="5"/>
    <x v="4"/>
    <x v="39"/>
    <x v="39"/>
    <x v="39"/>
    <n v="0.90000000000000013"/>
    <n v="18.75"/>
    <x v="32"/>
    <x v="39"/>
    <x v="7"/>
  </r>
  <r>
    <x v="5"/>
    <x v="5"/>
    <x v="40"/>
    <x v="40"/>
    <x v="40"/>
    <n v="1.2000000000000002"/>
    <n v="5"/>
    <x v="33"/>
    <x v="40"/>
    <x v="6"/>
  </r>
  <r>
    <x v="5"/>
    <x v="6"/>
    <x v="41"/>
    <x v="41"/>
    <x v="41"/>
    <n v="0.60000000000000009"/>
    <n v="6.25"/>
    <x v="34"/>
    <x v="41"/>
    <x v="9"/>
  </r>
  <r>
    <x v="6"/>
    <x v="0"/>
    <x v="42"/>
    <x v="42"/>
    <x v="42"/>
    <n v="2"/>
    <n v="41.666666666666664"/>
    <x v="35"/>
    <x v="42"/>
    <x v="7"/>
  </r>
  <r>
    <x v="6"/>
    <x v="1"/>
    <x v="43"/>
    <x v="43"/>
    <x v="43"/>
    <n v="0.4"/>
    <n v="1.6666666666666663"/>
    <x v="36"/>
    <x v="43"/>
    <x v="6"/>
  </r>
  <r>
    <x v="6"/>
    <x v="2"/>
    <x v="44"/>
    <x v="44"/>
    <x v="44"/>
    <n v="1.5000000000000002"/>
    <n v="8.928571428571427"/>
    <x v="37"/>
    <x v="44"/>
    <x v="5"/>
  </r>
  <r>
    <x v="6"/>
    <x v="3"/>
    <x v="45"/>
    <x v="45"/>
    <x v="45"/>
    <n v="1"/>
    <n v="13.888888888888889"/>
    <x v="38"/>
    <x v="45"/>
    <x v="2"/>
  </r>
  <r>
    <x v="6"/>
    <x v="4"/>
    <x v="46"/>
    <x v="46"/>
    <x v="46"/>
    <n v="2"/>
    <n v="27.777777777777782"/>
    <x v="39"/>
    <x v="46"/>
    <x v="2"/>
  </r>
  <r>
    <x v="6"/>
    <x v="5"/>
    <x v="47"/>
    <x v="47"/>
    <x v="47"/>
    <n v="0.5"/>
    <n v="2.9761904761904758"/>
    <x v="40"/>
    <x v="47"/>
    <x v="5"/>
  </r>
  <r>
    <x v="6"/>
    <x v="6"/>
    <x v="48"/>
    <x v="48"/>
    <x v="48"/>
    <n v="0.90000000000000013"/>
    <n v="7.5"/>
    <x v="41"/>
    <x v="48"/>
    <x v="1"/>
  </r>
  <r>
    <x v="7"/>
    <x v="0"/>
    <x v="49"/>
    <x v="49"/>
    <x v="49"/>
    <n v="1"/>
    <n v="20.833333333333332"/>
    <x v="3"/>
    <x v="49"/>
    <x v="7"/>
  </r>
  <r>
    <x v="7"/>
    <x v="1"/>
    <x v="50"/>
    <x v="50"/>
    <x v="50"/>
    <n v="0.5"/>
    <n v="2.083333333333333"/>
    <x v="42"/>
    <x v="50"/>
    <x v="6"/>
  </r>
  <r>
    <x v="7"/>
    <x v="2"/>
    <x v="51"/>
    <x v="51"/>
    <x v="51"/>
    <n v="1"/>
    <n v="41.666666666666664"/>
    <x v="3"/>
    <x v="51"/>
    <x v="3"/>
  </r>
  <r>
    <x v="7"/>
    <x v="3"/>
    <x v="52"/>
    <x v="52"/>
    <x v="52"/>
    <n v="0.5"/>
    <n v="10.416666666666666"/>
    <x v="43"/>
    <x v="52"/>
    <x v="7"/>
  </r>
  <r>
    <x v="7"/>
    <x v="4"/>
    <x v="53"/>
    <x v="53"/>
    <x v="53"/>
    <n v="1"/>
    <n v="8.3333333333333321"/>
    <x v="44"/>
    <x v="53"/>
    <x v="1"/>
  </r>
  <r>
    <x v="7"/>
    <x v="5"/>
    <x v="54"/>
    <x v="54"/>
    <x v="54"/>
    <n v="0.4"/>
    <n v="1.6666666666666663"/>
    <x v="45"/>
    <x v="54"/>
    <x v="6"/>
  </r>
  <r>
    <x v="7"/>
    <x v="6"/>
    <x v="55"/>
    <x v="55"/>
    <x v="55"/>
    <n v="2"/>
    <n v="16.666666666666664"/>
    <x v="46"/>
    <x v="55"/>
    <x v="1"/>
  </r>
  <r>
    <x v="8"/>
    <x v="0"/>
    <x v="56"/>
    <x v="56"/>
    <x v="56"/>
    <n v="0.60000000000000009"/>
    <n v="2.7777777777777786"/>
    <x v="47"/>
    <x v="56"/>
    <x v="0"/>
  </r>
  <r>
    <x v="8"/>
    <x v="1"/>
    <x v="57"/>
    <x v="57"/>
    <x v="57"/>
    <n v="1.5000000000000002"/>
    <n v="7.8125000000000009"/>
    <x v="48"/>
    <x v="57"/>
    <x v="8"/>
  </r>
  <r>
    <x v="8"/>
    <x v="2"/>
    <x v="58"/>
    <x v="58"/>
    <x v="58"/>
    <n v="0.1"/>
    <n v="0.41666666666666663"/>
    <x v="49"/>
    <x v="58"/>
    <x v="6"/>
  </r>
  <r>
    <x v="8"/>
    <x v="3"/>
    <x v="59"/>
    <x v="59"/>
    <x v="59"/>
    <n v="2"/>
    <n v="8.3333333333333321"/>
    <x v="50"/>
    <x v="59"/>
    <x v="6"/>
  </r>
  <r>
    <x v="8"/>
    <x v="4"/>
    <x v="60"/>
    <x v="60"/>
    <x v="60"/>
    <n v="0.4"/>
    <n v="2.083333333333333"/>
    <x v="51"/>
    <x v="60"/>
    <x v="8"/>
  </r>
  <r>
    <x v="8"/>
    <x v="5"/>
    <x v="61"/>
    <x v="61"/>
    <x v="61"/>
    <n v="2"/>
    <n v="13.888888888888889"/>
    <x v="52"/>
    <x v="61"/>
    <x v="4"/>
  </r>
  <r>
    <x v="8"/>
    <x v="6"/>
    <x v="62"/>
    <x v="62"/>
    <x v="62"/>
    <n v="0.30000000000000004"/>
    <n v="2.0833333333333335"/>
    <x v="53"/>
    <x v="62"/>
    <x v="4"/>
  </r>
  <r>
    <x v="9"/>
    <x v="0"/>
    <x v="63"/>
    <x v="63"/>
    <x v="63"/>
    <n v="0.90000000000000013"/>
    <n v="3.7499999999999996"/>
    <x v="54"/>
    <x v="63"/>
    <x v="6"/>
  </r>
  <r>
    <x v="9"/>
    <x v="1"/>
    <x v="64"/>
    <x v="64"/>
    <x v="64"/>
    <n v="2"/>
    <n v="16.666666666666661"/>
    <x v="55"/>
    <x v="64"/>
    <x v="1"/>
  </r>
  <r>
    <x v="9"/>
    <x v="2"/>
    <x v="65"/>
    <x v="65"/>
    <x v="65"/>
    <n v="1.2000000000000002"/>
    <n v="16.666666666666668"/>
    <x v="56"/>
    <x v="65"/>
    <x v="2"/>
  </r>
  <r>
    <x v="9"/>
    <x v="3"/>
    <x v="66"/>
    <x v="66"/>
    <x v="66"/>
    <n v="2"/>
    <n v="27.777777777777782"/>
    <x v="57"/>
    <x v="66"/>
    <x v="2"/>
  </r>
  <r>
    <x v="9"/>
    <x v="4"/>
    <x v="67"/>
    <x v="67"/>
    <x v="67"/>
    <n v="0.2"/>
    <n v="1.0416666666666667"/>
    <x v="58"/>
    <x v="67"/>
    <x v="8"/>
  </r>
  <r>
    <x v="9"/>
    <x v="5"/>
    <x v="68"/>
    <x v="68"/>
    <x v="68"/>
    <n v="0.30000000000000004"/>
    <n v="4.1666666666666679"/>
    <x v="3"/>
    <x v="68"/>
    <x v="2"/>
  </r>
  <r>
    <x v="9"/>
    <x v="6"/>
    <x v="69"/>
    <x v="69"/>
    <x v="69"/>
    <n v="2.5"/>
    <n v="17.361111111111111"/>
    <x v="59"/>
    <x v="69"/>
    <x v="4"/>
  </r>
  <r>
    <x v="10"/>
    <x v="0"/>
    <x v="70"/>
    <x v="70"/>
    <x v="70"/>
    <n v="0.5"/>
    <n v="20.833333333333332"/>
    <x v="60"/>
    <x v="70"/>
    <x v="3"/>
  </r>
  <r>
    <x v="10"/>
    <x v="1"/>
    <x v="71"/>
    <x v="71"/>
    <x v="71"/>
    <n v="0.30000000000000004"/>
    <n v="2.5"/>
    <x v="61"/>
    <x v="71"/>
    <x v="1"/>
  </r>
  <r>
    <x v="10"/>
    <x v="2"/>
    <x v="72"/>
    <x v="72"/>
    <x v="72"/>
    <n v="0.1"/>
    <n v="0.46296296296296308"/>
    <x v="3"/>
    <x v="72"/>
    <x v="0"/>
  </r>
  <r>
    <x v="10"/>
    <x v="3"/>
    <x v="73"/>
    <x v="73"/>
    <x v="73"/>
    <n v="0.2"/>
    <n v="0.83333333333333326"/>
    <x v="62"/>
    <x v="73"/>
    <x v="6"/>
  </r>
  <r>
    <x v="10"/>
    <x v="4"/>
    <x v="74"/>
    <x v="74"/>
    <x v="74"/>
    <n v="2"/>
    <n v="16.666666666666664"/>
    <x v="63"/>
    <x v="74"/>
    <x v="1"/>
  </r>
  <r>
    <x v="10"/>
    <x v="5"/>
    <x v="75"/>
    <x v="75"/>
    <x v="75"/>
    <n v="1.6"/>
    <n v="13.333333333333332"/>
    <x v="64"/>
    <x v="75"/>
    <x v="1"/>
  </r>
  <r>
    <x v="10"/>
    <x v="6"/>
    <x v="76"/>
    <x v="76"/>
    <x v="76"/>
    <n v="2"/>
    <n v="16.666666666666664"/>
    <x v="65"/>
    <x v="76"/>
    <x v="1"/>
  </r>
  <r>
    <x v="11"/>
    <x v="0"/>
    <x v="77"/>
    <x v="77"/>
    <x v="77"/>
    <n v="0.8"/>
    <n v="33.333333333333336"/>
    <x v="66"/>
    <x v="77"/>
    <x v="3"/>
  </r>
  <r>
    <x v="11"/>
    <x v="1"/>
    <x v="78"/>
    <x v="78"/>
    <x v="78"/>
    <n v="0.4"/>
    <n v="2.3809523809523805"/>
    <x v="67"/>
    <x v="78"/>
    <x v="5"/>
  </r>
  <r>
    <x v="11"/>
    <x v="2"/>
    <x v="79"/>
    <x v="79"/>
    <x v="79"/>
    <n v="1.5000000000000002"/>
    <n v="7.8125000000000018"/>
    <x v="68"/>
    <x v="79"/>
    <x v="8"/>
  </r>
  <r>
    <x v="11"/>
    <x v="3"/>
    <x v="80"/>
    <x v="80"/>
    <x v="80"/>
    <n v="0.5"/>
    <n v="2.3148148148148153"/>
    <x v="3"/>
    <x v="80"/>
    <x v="0"/>
  </r>
  <r>
    <x v="11"/>
    <x v="4"/>
    <x v="81"/>
    <x v="81"/>
    <x v="81"/>
    <n v="1.5000000000000002"/>
    <n v="10.41666666666667"/>
    <x v="69"/>
    <x v="81"/>
    <x v="4"/>
  </r>
  <r>
    <x v="11"/>
    <x v="5"/>
    <x v="82"/>
    <x v="82"/>
    <x v="82"/>
    <n v="2"/>
    <n v="10.416666666666666"/>
    <x v="3"/>
    <x v="82"/>
    <x v="8"/>
  </r>
  <r>
    <x v="11"/>
    <x v="6"/>
    <x v="83"/>
    <x v="83"/>
    <x v="83"/>
    <n v="0.5"/>
    <n v="2.3148148148148149"/>
    <x v="70"/>
    <x v="83"/>
    <x v="0"/>
  </r>
  <r>
    <x v="12"/>
    <x v="0"/>
    <x v="84"/>
    <x v="84"/>
    <x v="84"/>
    <n v="1.5"/>
    <n v="12.499999999999998"/>
    <x v="71"/>
    <x v="84"/>
    <x v="1"/>
  </r>
  <r>
    <x v="12"/>
    <x v="1"/>
    <x v="85"/>
    <x v="85"/>
    <x v="85"/>
    <n v="0.60000000000000009"/>
    <n v="2.7777777777777786"/>
    <x v="72"/>
    <x v="85"/>
    <x v="0"/>
  </r>
  <r>
    <x v="12"/>
    <x v="2"/>
    <x v="86"/>
    <x v="86"/>
    <x v="86"/>
    <n v="0.5"/>
    <n v="6.9444444444444446"/>
    <x v="3"/>
    <x v="86"/>
    <x v="2"/>
  </r>
  <r>
    <x v="12"/>
    <x v="3"/>
    <x v="87"/>
    <x v="87"/>
    <x v="87"/>
    <n v="0.4"/>
    <n v="1.8518518518518521"/>
    <x v="73"/>
    <x v="87"/>
    <x v="0"/>
  </r>
  <r>
    <x v="12"/>
    <x v="4"/>
    <x v="88"/>
    <x v="28"/>
    <x v="88"/>
    <n v="1.2000000000000002"/>
    <n v="25.000000000000004"/>
    <x v="74"/>
    <x v="88"/>
    <x v="7"/>
  </r>
  <r>
    <x v="12"/>
    <x v="5"/>
    <x v="89"/>
    <x v="88"/>
    <x v="89"/>
    <n v="0.60000000000000009"/>
    <n v="3.5714285714285712"/>
    <x v="3"/>
    <x v="89"/>
    <x v="5"/>
  </r>
  <r>
    <x v="12"/>
    <x v="6"/>
    <x v="90"/>
    <x v="89"/>
    <x v="90"/>
    <n v="1.2000000000000002"/>
    <n v="8.3333333333333357"/>
    <x v="75"/>
    <x v="90"/>
    <x v="4"/>
  </r>
  <r>
    <x v="13"/>
    <x v="0"/>
    <x v="91"/>
    <x v="90"/>
    <x v="91"/>
    <n v="1.2000000000000002"/>
    <n v="12.500000000000002"/>
    <x v="76"/>
    <x v="91"/>
    <x v="9"/>
  </r>
  <r>
    <x v="13"/>
    <x v="1"/>
    <x v="92"/>
    <x v="91"/>
    <x v="92"/>
    <n v="0.8"/>
    <n v="3.3333333333333326"/>
    <x v="77"/>
    <x v="92"/>
    <x v="6"/>
  </r>
  <r>
    <x v="13"/>
    <x v="2"/>
    <x v="93"/>
    <x v="92"/>
    <x v="93"/>
    <n v="0.30000000000000004"/>
    <n v="6.2500000000000018"/>
    <x v="78"/>
    <x v="93"/>
    <x v="7"/>
  </r>
  <r>
    <x v="13"/>
    <x v="3"/>
    <x v="94"/>
    <x v="93"/>
    <x v="94"/>
    <n v="0.30000000000000004"/>
    <n v="1.7857142857142856"/>
    <x v="3"/>
    <x v="94"/>
    <x v="5"/>
  </r>
  <r>
    <x v="13"/>
    <x v="4"/>
    <x v="95"/>
    <x v="94"/>
    <x v="95"/>
    <n v="1"/>
    <n v="4.1666666666666661"/>
    <x v="79"/>
    <x v="95"/>
    <x v="6"/>
  </r>
  <r>
    <x v="13"/>
    <x v="5"/>
    <x v="96"/>
    <x v="95"/>
    <x v="96"/>
    <n v="1.2000000000000002"/>
    <n v="5"/>
    <x v="80"/>
    <x v="96"/>
    <x v="6"/>
  </r>
  <r>
    <x v="13"/>
    <x v="6"/>
    <x v="97"/>
    <x v="96"/>
    <x v="97"/>
    <n v="0.30000000000000004"/>
    <n v="3.1250000000000004"/>
    <x v="81"/>
    <x v="97"/>
    <x v="9"/>
  </r>
  <r>
    <x v="14"/>
    <x v="0"/>
    <x v="98"/>
    <x v="97"/>
    <x v="98"/>
    <n v="0.4"/>
    <n v="2.3809523809523805"/>
    <x v="3"/>
    <x v="98"/>
    <x v="5"/>
  </r>
  <r>
    <x v="14"/>
    <x v="1"/>
    <x v="99"/>
    <x v="98"/>
    <x v="99"/>
    <n v="1"/>
    <n v="4.1666666666666661"/>
    <x v="82"/>
    <x v="99"/>
    <x v="6"/>
  </r>
  <r>
    <x v="14"/>
    <x v="2"/>
    <x v="100"/>
    <x v="99"/>
    <x v="100"/>
    <n v="0.60000000000000009"/>
    <n v="3.5714285714285712"/>
    <x v="83"/>
    <x v="100"/>
    <x v="5"/>
  </r>
  <r>
    <x v="14"/>
    <x v="3"/>
    <x v="101"/>
    <x v="100"/>
    <x v="101"/>
    <n v="0.2"/>
    <n v="0.83333333333333326"/>
    <x v="84"/>
    <x v="101"/>
    <x v="6"/>
  </r>
  <r>
    <x v="14"/>
    <x v="4"/>
    <x v="102"/>
    <x v="101"/>
    <x v="102"/>
    <n v="1.6"/>
    <n v="9.5238095238095219"/>
    <x v="85"/>
    <x v="102"/>
    <x v="5"/>
  </r>
  <r>
    <x v="14"/>
    <x v="5"/>
    <x v="103"/>
    <x v="102"/>
    <x v="103"/>
    <n v="1.5"/>
    <n v="12.499999999999996"/>
    <x v="86"/>
    <x v="103"/>
    <x v="1"/>
  </r>
  <r>
    <x v="14"/>
    <x v="6"/>
    <x v="104"/>
    <x v="103"/>
    <x v="104"/>
    <n v="1.2000000000000002"/>
    <n v="16.666666666666668"/>
    <x v="87"/>
    <x v="104"/>
    <x v="2"/>
  </r>
  <r>
    <x v="15"/>
    <x v="0"/>
    <x v="105"/>
    <x v="104"/>
    <x v="105"/>
    <n v="2.5"/>
    <n v="14.880952380952378"/>
    <x v="3"/>
    <x v="105"/>
    <x v="5"/>
  </r>
  <r>
    <x v="15"/>
    <x v="1"/>
    <x v="106"/>
    <x v="105"/>
    <x v="106"/>
    <n v="1.5"/>
    <n v="10.416666666666668"/>
    <x v="88"/>
    <x v="106"/>
    <x v="4"/>
  </r>
  <r>
    <x v="15"/>
    <x v="2"/>
    <x v="107"/>
    <x v="106"/>
    <x v="107"/>
    <n v="1.5"/>
    <n v="31.25"/>
    <x v="89"/>
    <x v="107"/>
    <x v="7"/>
  </r>
  <r>
    <x v="15"/>
    <x v="3"/>
    <x v="108"/>
    <x v="107"/>
    <x v="108"/>
    <n v="1.2000000000000002"/>
    <n v="8.3333333333333357"/>
    <x v="90"/>
    <x v="108"/>
    <x v="4"/>
  </r>
  <r>
    <x v="15"/>
    <x v="4"/>
    <x v="109"/>
    <x v="108"/>
    <x v="109"/>
    <n v="2.5"/>
    <n v="52.083333333333336"/>
    <x v="91"/>
    <x v="109"/>
    <x v="7"/>
  </r>
  <r>
    <x v="15"/>
    <x v="5"/>
    <x v="110"/>
    <x v="109"/>
    <x v="110"/>
    <n v="0.4"/>
    <n v="3.333333333333333"/>
    <x v="3"/>
    <x v="110"/>
    <x v="1"/>
  </r>
  <r>
    <x v="15"/>
    <x v="6"/>
    <x v="111"/>
    <x v="110"/>
    <x v="111"/>
    <n v="0.8"/>
    <n v="3.7037037037037046"/>
    <x v="92"/>
    <x v="111"/>
    <x v="0"/>
  </r>
  <r>
    <x v="16"/>
    <x v="0"/>
    <x v="112"/>
    <x v="111"/>
    <x v="112"/>
    <n v="0.4"/>
    <n v="2.3809523809523805"/>
    <x v="93"/>
    <x v="112"/>
    <x v="5"/>
  </r>
  <r>
    <x v="16"/>
    <x v="1"/>
    <x v="113"/>
    <x v="112"/>
    <x v="113"/>
    <n v="1.2000000000000002"/>
    <n v="16.666666666666668"/>
    <x v="94"/>
    <x v="113"/>
    <x v="2"/>
  </r>
  <r>
    <x v="16"/>
    <x v="2"/>
    <x v="114"/>
    <x v="113"/>
    <x v="114"/>
    <n v="0.8"/>
    <n v="6.6666666666666661"/>
    <x v="3"/>
    <x v="114"/>
    <x v="1"/>
  </r>
  <r>
    <x v="16"/>
    <x v="3"/>
    <x v="115"/>
    <x v="114"/>
    <x v="115"/>
    <n v="0.2"/>
    <n v="2.7777777777777781"/>
    <x v="95"/>
    <x v="115"/>
    <x v="2"/>
  </r>
  <r>
    <x v="16"/>
    <x v="4"/>
    <x v="116"/>
    <x v="115"/>
    <x v="116"/>
    <n v="2"/>
    <n v="9.2592592592592613"/>
    <x v="96"/>
    <x v="116"/>
    <x v="0"/>
  </r>
  <r>
    <x v="16"/>
    <x v="5"/>
    <x v="117"/>
    <x v="116"/>
    <x v="117"/>
    <n v="0.60000000000000009"/>
    <n v="12.5"/>
    <x v="97"/>
    <x v="117"/>
    <x v="7"/>
  </r>
  <r>
    <x v="16"/>
    <x v="6"/>
    <x v="118"/>
    <x v="117"/>
    <x v="118"/>
    <n v="1"/>
    <n v="13.888888888888889"/>
    <x v="3"/>
    <x v="118"/>
    <x v="2"/>
  </r>
  <r>
    <x v="17"/>
    <x v="0"/>
    <x v="119"/>
    <x v="118"/>
    <x v="119"/>
    <n v="0.60000000000000009"/>
    <n v="5"/>
    <x v="98"/>
    <x v="119"/>
    <x v="1"/>
  </r>
  <r>
    <x v="17"/>
    <x v="1"/>
    <x v="120"/>
    <x v="119"/>
    <x v="120"/>
    <n v="0.2"/>
    <n v="1.6666666666666665"/>
    <x v="99"/>
    <x v="120"/>
    <x v="1"/>
  </r>
  <r>
    <x v="17"/>
    <x v="2"/>
    <x v="121"/>
    <x v="120"/>
    <x v="121"/>
    <n v="0.90000000000000013"/>
    <n v="5.3571428571428568"/>
    <x v="100"/>
    <x v="121"/>
    <x v="5"/>
  </r>
  <r>
    <x v="17"/>
    <x v="3"/>
    <x v="122"/>
    <x v="121"/>
    <x v="122"/>
    <n v="0.1"/>
    <n v="2.0833333333333335"/>
    <x v="101"/>
    <x v="122"/>
    <x v="7"/>
  </r>
  <r>
    <x v="17"/>
    <x v="4"/>
    <x v="123"/>
    <x v="122"/>
    <x v="123"/>
    <n v="0.1"/>
    <n v="2.083333333333333"/>
    <x v="102"/>
    <x v="123"/>
    <x v="7"/>
  </r>
  <r>
    <x v="17"/>
    <x v="5"/>
    <x v="124"/>
    <x v="123"/>
    <x v="124"/>
    <n v="0.30000000000000004"/>
    <n v="1.25"/>
    <x v="103"/>
    <x v="124"/>
    <x v="6"/>
  </r>
  <r>
    <x v="17"/>
    <x v="6"/>
    <x v="125"/>
    <x v="124"/>
    <x v="125"/>
    <n v="0.4"/>
    <n v="16.666666666666664"/>
    <x v="104"/>
    <x v="125"/>
    <x v="3"/>
  </r>
  <r>
    <x v="18"/>
    <x v="0"/>
    <x v="126"/>
    <x v="125"/>
    <x v="126"/>
    <n v="0.4"/>
    <n v="3.3333333333333326"/>
    <x v="105"/>
    <x v="126"/>
    <x v="1"/>
  </r>
  <r>
    <x v="18"/>
    <x v="1"/>
    <x v="127"/>
    <x v="126"/>
    <x v="127"/>
    <n v="0.4"/>
    <n v="2.3809523809523805"/>
    <x v="3"/>
    <x v="127"/>
    <x v="5"/>
  </r>
  <r>
    <x v="18"/>
    <x v="2"/>
    <x v="102"/>
    <x v="101"/>
    <x v="128"/>
    <n v="1"/>
    <n v="6.9444444444444446"/>
    <x v="106"/>
    <x v="128"/>
    <x v="4"/>
  </r>
  <r>
    <x v="18"/>
    <x v="3"/>
    <x v="103"/>
    <x v="102"/>
    <x v="129"/>
    <n v="0.2"/>
    <n v="1.0416666666666667"/>
    <x v="107"/>
    <x v="129"/>
    <x v="8"/>
  </r>
  <r>
    <x v="18"/>
    <x v="4"/>
    <x v="104"/>
    <x v="103"/>
    <x v="130"/>
    <n v="0.2"/>
    <n v="1.3888888888888891"/>
    <x v="108"/>
    <x v="130"/>
    <x v="4"/>
  </r>
  <r>
    <x v="18"/>
    <x v="5"/>
    <x v="105"/>
    <x v="104"/>
    <x v="131"/>
    <n v="0.1"/>
    <n v="1.3888888888888888"/>
    <x v="109"/>
    <x v="131"/>
    <x v="2"/>
  </r>
  <r>
    <x v="18"/>
    <x v="6"/>
    <x v="106"/>
    <x v="105"/>
    <x v="132"/>
    <n v="0.5"/>
    <n v="3.4722222222222223"/>
    <x v="110"/>
    <x v="10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6F9EB-5DC5-F546-AE02-97D03175AF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29:H49" firstHeaderRow="1" firstDataRow="1" firstDataCol="1"/>
  <pivotFields count="10">
    <pivotField axis="axisRow" numFmtId="164" showAll="0">
      <items count="20">
        <item x="0"/>
        <item x="1"/>
        <item x="2"/>
        <item x="3"/>
        <item x="4"/>
        <item x="5"/>
        <item x="6"/>
        <item x="7"/>
        <item x="8"/>
        <item x="9"/>
        <item x="10"/>
        <item x="11"/>
        <item x="12"/>
        <item x="13"/>
        <item x="14"/>
        <item x="15"/>
        <item x="16"/>
        <item x="17"/>
        <item x="18"/>
        <item t="default"/>
      </items>
    </pivotField>
    <pivotField showAll="0"/>
    <pivotField showAll="0"/>
    <pivotField dataField="1" showAll="0">
      <items count="128">
        <item x="70"/>
        <item x="61"/>
        <item x="120"/>
        <item x="71"/>
        <item x="52"/>
        <item x="93"/>
        <item x="108"/>
        <item x="14"/>
        <item x="112"/>
        <item x="57"/>
        <item x="20"/>
        <item x="54"/>
        <item x="117"/>
        <item x="122"/>
        <item x="47"/>
        <item x="43"/>
        <item x="74"/>
        <item x="2"/>
        <item x="79"/>
        <item x="22"/>
        <item x="0"/>
        <item x="84"/>
        <item x="109"/>
        <item x="13"/>
        <item x="5"/>
        <item x="26"/>
        <item x="119"/>
        <item x="50"/>
        <item x="99"/>
        <item x="75"/>
        <item x="94"/>
        <item x="29"/>
        <item x="7"/>
        <item x="36"/>
        <item x="111"/>
        <item x="90"/>
        <item x="21"/>
        <item x="17"/>
        <item x="41"/>
        <item x="69"/>
        <item x="123"/>
        <item x="59"/>
        <item x="104"/>
        <item x="118"/>
        <item x="97"/>
        <item x="92"/>
        <item x="46"/>
        <item x="78"/>
        <item x="65"/>
        <item x="121"/>
        <item x="100"/>
        <item x="55"/>
        <item x="125"/>
        <item x="66"/>
        <item x="53"/>
        <item x="86"/>
        <item x="9"/>
        <item x="19"/>
        <item x="105"/>
        <item x="32"/>
        <item x="113"/>
        <item x="116"/>
        <item x="63"/>
        <item x="96"/>
        <item x="39"/>
        <item x="8"/>
        <item x="37"/>
        <item x="91"/>
        <item x="85"/>
        <item x="88"/>
        <item x="3"/>
        <item x="83"/>
        <item x="106"/>
        <item x="38"/>
        <item x="49"/>
        <item x="34"/>
        <item x="1"/>
        <item x="31"/>
        <item x="56"/>
        <item x="42"/>
        <item x="58"/>
        <item x="67"/>
        <item x="60"/>
        <item x="80"/>
        <item x="77"/>
        <item x="24"/>
        <item x="44"/>
        <item x="103"/>
        <item x="28"/>
        <item x="15"/>
        <item x="16"/>
        <item x="25"/>
        <item x="45"/>
        <item x="64"/>
        <item x="101"/>
        <item x="30"/>
        <item x="10"/>
        <item x="72"/>
        <item x="12"/>
        <item x="126"/>
        <item x="11"/>
        <item x="95"/>
        <item x="89"/>
        <item x="18"/>
        <item x="27"/>
        <item x="73"/>
        <item x="68"/>
        <item x="110"/>
        <item x="40"/>
        <item x="23"/>
        <item x="115"/>
        <item x="62"/>
        <item x="124"/>
        <item x="4"/>
        <item x="114"/>
        <item x="76"/>
        <item x="33"/>
        <item x="48"/>
        <item x="102"/>
        <item x="51"/>
        <item x="107"/>
        <item x="87"/>
        <item x="81"/>
        <item x="6"/>
        <item x="98"/>
        <item x="82"/>
        <item x="35"/>
        <item t="default"/>
      </items>
    </pivotField>
    <pivotField numFmtId="165" showAll="0"/>
    <pivotField numFmtId="44" showAll="0"/>
    <pivotField numFmtId="44" showAll="0"/>
    <pivotField numFmtId="44" showAll="0"/>
    <pivotField numFmtId="1" showAll="0"/>
    <pivotField numFmtId="9"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Click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7A8641-5908-054F-986E-B22CF12CFD5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3:H4" firstHeaderRow="1" firstDataRow="1" firstDataCol="0"/>
  <pivotFields count="10">
    <pivotField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items count="129">
        <item x="84"/>
        <item x="30"/>
        <item x="56"/>
        <item x="117"/>
        <item x="91"/>
        <item x="59"/>
        <item x="103"/>
        <item x="90"/>
        <item x="16"/>
        <item x="40"/>
        <item x="42"/>
        <item x="72"/>
        <item x="107"/>
        <item x="114"/>
        <item x="89"/>
        <item x="10"/>
        <item x="121"/>
        <item x="49"/>
        <item x="125"/>
        <item x="2"/>
        <item x="43"/>
        <item x="105"/>
        <item x="61"/>
        <item x="92"/>
        <item x="31"/>
        <item x="58"/>
        <item x="78"/>
        <item x="18"/>
        <item x="71"/>
        <item x="82"/>
        <item x="52"/>
        <item x="1"/>
        <item x="23"/>
        <item x="27"/>
        <item x="48"/>
        <item x="69"/>
        <item x="14"/>
        <item x="97"/>
        <item x="65"/>
        <item x="101"/>
        <item x="62"/>
        <item x="29"/>
        <item x="116"/>
        <item x="86"/>
        <item x="109"/>
        <item x="5"/>
        <item x="24"/>
        <item x="35"/>
        <item x="12"/>
        <item x="127"/>
        <item x="120"/>
        <item x="73"/>
        <item x="15"/>
        <item x="111"/>
        <item x="98"/>
        <item x="60"/>
        <item x="79"/>
        <item x="126"/>
        <item x="25"/>
        <item x="81"/>
        <item x="4"/>
        <item x="41"/>
        <item x="11"/>
        <item x="32"/>
        <item x="51"/>
        <item x="8"/>
        <item x="94"/>
        <item x="75"/>
        <item x="99"/>
        <item x="124"/>
        <item x="57"/>
        <item x="93"/>
        <item x="36"/>
        <item x="66"/>
        <item x="106"/>
        <item x="38"/>
        <item x="50"/>
        <item x="7"/>
        <item x="110"/>
        <item x="6"/>
        <item x="39"/>
        <item x="112"/>
        <item x="123"/>
        <item x="119"/>
        <item x="55"/>
        <item x="37"/>
        <item x="20"/>
        <item x="21"/>
        <item x="45"/>
        <item x="19"/>
        <item x="88"/>
        <item x="47"/>
        <item x="87"/>
        <item x="80"/>
        <item x="54"/>
        <item x="70"/>
        <item x="46"/>
        <item x="33"/>
        <item x="34"/>
        <item x="22"/>
        <item x="108"/>
        <item x="118"/>
        <item x="17"/>
        <item x="0"/>
        <item x="44"/>
        <item x="95"/>
        <item x="26"/>
        <item x="74"/>
        <item x="28"/>
        <item x="77"/>
        <item x="83"/>
        <item x="64"/>
        <item x="68"/>
        <item x="113"/>
        <item x="96"/>
        <item x="63"/>
        <item x="13"/>
        <item x="102"/>
        <item x="115"/>
        <item x="104"/>
        <item x="100"/>
        <item x="9"/>
        <item x="67"/>
        <item x="53"/>
        <item x="85"/>
        <item x="3"/>
        <item x="122"/>
        <item x="76"/>
        <item t="default"/>
      </items>
    </pivotField>
    <pivotField showAll="0"/>
    <pivotField numFmtId="165" showAll="0"/>
    <pivotField numFmtId="44" showAll="0"/>
    <pivotField numFmtId="44" showAll="0"/>
    <pivotField numFmtId="44" showAll="0"/>
    <pivotField numFmtId="1" showAll="0">
      <items count="133">
        <item x="70"/>
        <item x="52"/>
        <item x="109"/>
        <item x="123"/>
        <item x="113"/>
        <item x="71"/>
        <item x="61"/>
        <item x="13"/>
        <item x="3"/>
        <item x="118"/>
        <item x="77"/>
        <item x="24"/>
        <item x="25"/>
        <item x="2"/>
        <item x="121"/>
        <item x="22"/>
        <item x="125"/>
        <item x="93"/>
        <item x="94"/>
        <item x="51"/>
        <item x="26"/>
        <item x="122"/>
        <item x="117"/>
        <item x="39"/>
        <item x="14"/>
        <item x="74"/>
        <item x="107"/>
        <item x="49"/>
        <item x="131"/>
        <item x="42"/>
        <item x="46"/>
        <item x="84"/>
        <item x="110"/>
        <item x="88"/>
        <item x="65"/>
        <item x="57"/>
        <item x="66"/>
        <item x="5"/>
        <item x="120"/>
        <item x="86"/>
        <item x="9"/>
        <item x="47"/>
        <item x="91"/>
        <item x="41"/>
        <item x="20"/>
        <item x="75"/>
        <item x="21"/>
        <item x="79"/>
        <item x="104"/>
        <item x="28"/>
        <item x="16"/>
        <item x="54"/>
        <item x="119"/>
        <item x="45"/>
        <item x="97"/>
        <item x="11"/>
        <item x="43"/>
        <item x="68"/>
        <item x="55"/>
        <item x="100"/>
        <item x="0"/>
        <item x="126"/>
        <item x="17"/>
        <item x="69"/>
        <item x="29"/>
        <item x="115"/>
        <item x="53"/>
        <item x="114"/>
        <item x="36"/>
        <item x="112"/>
        <item x="37"/>
        <item x="105"/>
        <item x="98"/>
        <item x="38"/>
        <item x="78"/>
        <item x="19"/>
        <item x="106"/>
        <item x="1"/>
        <item x="50"/>
        <item x="95"/>
        <item x="15"/>
        <item x="64"/>
        <item x="7"/>
        <item x="10"/>
        <item x="35"/>
        <item x="31"/>
        <item x="8"/>
        <item x="89"/>
        <item x="130"/>
        <item x="124"/>
        <item x="76"/>
        <item x="59"/>
        <item x="32"/>
        <item x="48"/>
        <item x="103"/>
        <item x="128"/>
        <item x="12"/>
        <item x="90"/>
        <item x="101"/>
        <item x="23"/>
        <item x="44"/>
        <item x="62"/>
        <item x="4"/>
        <item x="34"/>
        <item x="102"/>
        <item x="85"/>
        <item x="30"/>
        <item x="108"/>
        <item x="127"/>
        <item x="67"/>
        <item x="60"/>
        <item x="63"/>
        <item x="81"/>
        <item x="83"/>
        <item x="92"/>
        <item x="56"/>
        <item x="80"/>
        <item x="6"/>
        <item x="58"/>
        <item x="72"/>
        <item x="18"/>
        <item x="27"/>
        <item x="129"/>
        <item x="111"/>
        <item x="116"/>
        <item x="82"/>
        <item x="96"/>
        <item x="33"/>
        <item x="73"/>
        <item x="40"/>
        <item x="87"/>
        <item x="99"/>
        <item t="default"/>
      </items>
    </pivotField>
    <pivotField dataField="1" numFmtId="9" showAll="0">
      <items count="11">
        <item x="3"/>
        <item x="7"/>
        <item x="2"/>
        <item x="9"/>
        <item x="1"/>
        <item x="4"/>
        <item x="5"/>
        <item x="8"/>
        <item x="0"/>
        <item x="6"/>
        <item t="default"/>
      </items>
    </pivotField>
  </pivotFields>
  <rowItems count="1">
    <i/>
  </rowItems>
  <colItems count="1">
    <i/>
  </colItems>
  <dataFields count="1">
    <dataField name="Average of Conversion Rate" fld="9" subtotal="average" baseField="0" baseItem="0" numFmtId="166"/>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3E9323-B79D-0F4F-AD0D-60BFC39ABABC}"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J3:K4" firstHeaderRow="0" firstDataRow="1" firstDataCol="0"/>
  <pivotFields count="10">
    <pivotField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pivotField showAll="0"/>
    <pivotField dataField="1" numFmtId="165" showAll="0">
      <items count="134">
        <item x="123"/>
        <item x="71"/>
        <item x="70"/>
        <item x="94"/>
        <item x="131"/>
        <item x="122"/>
        <item x="22"/>
        <item x="9"/>
        <item x="3"/>
        <item x="52"/>
        <item x="20"/>
        <item x="120"/>
        <item x="34"/>
        <item x="58"/>
        <item x="16"/>
        <item x="2"/>
        <item x="72"/>
        <item x="54"/>
        <item x="5"/>
        <item x="43"/>
        <item x="101"/>
        <item x="121"/>
        <item x="110"/>
        <item x="47"/>
        <item x="124"/>
        <item x="38"/>
        <item x="93"/>
        <item x="67"/>
        <item x="130"/>
        <item x="73"/>
        <item x="36"/>
        <item x="112"/>
        <item x="17"/>
        <item x="4"/>
        <item x="50"/>
        <item x="97"/>
        <item x="115"/>
        <item x="98"/>
        <item x="129"/>
        <item x="78"/>
        <item x="6"/>
        <item x="61"/>
        <item x="126"/>
        <item x="14"/>
        <item x="100"/>
        <item x="113"/>
        <item x="19"/>
        <item x="32"/>
        <item x="118"/>
        <item x="8"/>
        <item x="37"/>
        <item x="68"/>
        <item x="13"/>
        <item x="62"/>
        <item x="41"/>
        <item x="33"/>
        <item x="119"/>
        <item x="86"/>
        <item x="57"/>
        <item x="31"/>
        <item x="60"/>
        <item x="132"/>
        <item x="28"/>
        <item x="26"/>
        <item x="29"/>
        <item x="25"/>
        <item x="7"/>
        <item x="127"/>
        <item x="83"/>
        <item x="1"/>
        <item x="117"/>
        <item x="125"/>
        <item x="80"/>
        <item x="95"/>
        <item x="85"/>
        <item x="87"/>
        <item x="89"/>
        <item x="11"/>
        <item x="79"/>
        <item x="109"/>
        <item x="56"/>
        <item x="0"/>
        <item x="21"/>
        <item x="84"/>
        <item x="114"/>
        <item x="30"/>
        <item x="92"/>
        <item x="91"/>
        <item x="35"/>
        <item x="74"/>
        <item x="63"/>
        <item x="39"/>
        <item x="53"/>
        <item x="77"/>
        <item x="75"/>
        <item x="65"/>
        <item x="111"/>
        <item x="49"/>
        <item x="45"/>
        <item x="128"/>
        <item x="48"/>
        <item x="106"/>
        <item x="104"/>
        <item x="88"/>
        <item x="59"/>
        <item x="51"/>
        <item x="46"/>
        <item x="10"/>
        <item x="96"/>
        <item x="90"/>
        <item x="18"/>
        <item x="27"/>
        <item x="107"/>
        <item x="99"/>
        <item x="55"/>
        <item x="40"/>
        <item x="66"/>
        <item x="44"/>
        <item x="69"/>
        <item x="108"/>
        <item x="105"/>
        <item x="15"/>
        <item x="12"/>
        <item x="102"/>
        <item x="23"/>
        <item x="103"/>
        <item x="42"/>
        <item x="81"/>
        <item x="64"/>
        <item x="116"/>
        <item x="76"/>
        <item x="24"/>
        <item x="82"/>
        <item t="default"/>
      </items>
    </pivotField>
    <pivotField numFmtId="44" showAll="0"/>
    <pivotField numFmtId="44" showAll="0"/>
    <pivotField dataField="1" numFmtId="44" showAll="0">
      <items count="112">
        <item x="3"/>
        <item x="60"/>
        <item x="109"/>
        <item x="36"/>
        <item x="101"/>
        <item x="19"/>
        <item x="102"/>
        <item x="58"/>
        <item x="61"/>
        <item x="108"/>
        <item x="93"/>
        <item x="8"/>
        <item x="67"/>
        <item x="12"/>
        <item x="94"/>
        <item x="17"/>
        <item x="99"/>
        <item x="45"/>
        <item x="98"/>
        <item x="4"/>
        <item x="21"/>
        <item x="84"/>
        <item x="6"/>
        <item x="43"/>
        <item x="28"/>
        <item x="97"/>
        <item x="49"/>
        <item x="14"/>
        <item x="2"/>
        <item x="10"/>
        <item x="105"/>
        <item x="78"/>
        <item x="18"/>
        <item x="83"/>
        <item x="62"/>
        <item x="81"/>
        <item x="100"/>
        <item x="95"/>
        <item x="32"/>
        <item x="107"/>
        <item x="110"/>
        <item x="23"/>
        <item x="40"/>
        <item x="103"/>
        <item x="26"/>
        <item x="1"/>
        <item x="104"/>
        <item x="72"/>
        <item x="73"/>
        <item x="53"/>
        <item x="34"/>
        <item x="5"/>
        <item x="68"/>
        <item x="30"/>
        <item x="48"/>
        <item x="42"/>
        <item x="50"/>
        <item x="24"/>
        <item x="7"/>
        <item x="31"/>
        <item x="80"/>
        <item x="77"/>
        <item x="70"/>
        <item x="46"/>
        <item x="11"/>
        <item x="52"/>
        <item x="63"/>
        <item x="54"/>
        <item x="57"/>
        <item x="25"/>
        <item x="51"/>
        <item x="16"/>
        <item x="20"/>
        <item x="91"/>
        <item x="85"/>
        <item x="0"/>
        <item x="27"/>
        <item x="79"/>
        <item x="76"/>
        <item x="44"/>
        <item x="96"/>
        <item x="87"/>
        <item x="29"/>
        <item x="47"/>
        <item x="71"/>
        <item x="66"/>
        <item x="56"/>
        <item x="13"/>
        <item x="41"/>
        <item x="64"/>
        <item x="106"/>
        <item x="92"/>
        <item x="90"/>
        <item x="39"/>
        <item x="38"/>
        <item x="75"/>
        <item x="82"/>
        <item x="88"/>
        <item x="74"/>
        <item x="55"/>
        <item x="9"/>
        <item x="15"/>
        <item x="22"/>
        <item x="89"/>
        <item x="33"/>
        <item x="37"/>
        <item x="59"/>
        <item x="35"/>
        <item x="86"/>
        <item x="65"/>
        <item x="69"/>
        <item t="default"/>
      </items>
    </pivotField>
    <pivotField numFmtId="1" showAll="0"/>
    <pivotField numFmtId="9" showAll="0"/>
  </pivotFields>
  <rowItems count="1">
    <i/>
  </rowItems>
  <colFields count="1">
    <field x="-2"/>
  </colFields>
  <colItems count="2">
    <i>
      <x/>
    </i>
    <i i="1">
      <x v="1"/>
    </i>
  </colItems>
  <dataFields count="2">
    <dataField name="Total Revenue From Ads" fld="7" baseField="0" baseItem="0" numFmtId="42"/>
    <dataField name="Total Ad Costs" fld="4" baseField="0" baseItem="0" numFmtId="42"/>
  </dataFields>
  <formats count="3">
    <format dxfId="25">
      <pivotArea outline="0" collapsedLevelsAreSubtotals="1" fieldPosition="0"/>
    </format>
    <format dxfId="24">
      <pivotArea outline="0" collapsedLevelsAreSubtotals="1" fieldPosition="0"/>
    </format>
    <format dxfId="23">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56293C-6FE9-7A4E-8AD2-8DC71B894FE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Q7:S14" firstHeaderRow="0" firstDataRow="1" firstDataCol="1"/>
  <pivotFields count="10">
    <pivotField numFmtId="164" showAll="0">
      <items count="20">
        <item x="0"/>
        <item x="1"/>
        <item x="2"/>
        <item x="3"/>
        <item x="4"/>
        <item x="5"/>
        <item x="6"/>
        <item x="7"/>
        <item x="8"/>
        <item x="9"/>
        <item x="10"/>
        <item x="11"/>
        <item x="12"/>
        <item x="13"/>
        <item x="14"/>
        <item x="15"/>
        <item x="16"/>
        <item x="17"/>
        <item x="18"/>
        <item t="default"/>
      </items>
    </pivotField>
    <pivotField axis="axisRow" showAll="0">
      <items count="8">
        <item x="0"/>
        <item x="3"/>
        <item h="1" x="6"/>
        <item x="5"/>
        <item x="4"/>
        <item x="1"/>
        <item x="2"/>
        <item t="default"/>
      </items>
    </pivotField>
    <pivotField showAll="0"/>
    <pivotField showAll="0"/>
    <pivotField dataField="1" numFmtId="165" showAll="0">
      <items count="134">
        <item x="123"/>
        <item x="71"/>
        <item x="70"/>
        <item x="94"/>
        <item x="131"/>
        <item x="122"/>
        <item x="22"/>
        <item x="9"/>
        <item x="3"/>
        <item x="52"/>
        <item x="20"/>
        <item x="120"/>
        <item x="34"/>
        <item x="58"/>
        <item x="16"/>
        <item x="2"/>
        <item x="72"/>
        <item x="54"/>
        <item x="5"/>
        <item x="43"/>
        <item x="101"/>
        <item x="121"/>
        <item x="110"/>
        <item x="47"/>
        <item x="124"/>
        <item x="38"/>
        <item x="93"/>
        <item x="67"/>
        <item x="130"/>
        <item x="73"/>
        <item x="36"/>
        <item x="112"/>
        <item x="17"/>
        <item x="4"/>
        <item x="50"/>
        <item x="97"/>
        <item x="115"/>
        <item x="98"/>
        <item x="129"/>
        <item x="78"/>
        <item x="6"/>
        <item x="61"/>
        <item x="126"/>
        <item x="14"/>
        <item x="100"/>
        <item x="113"/>
        <item x="19"/>
        <item x="32"/>
        <item x="118"/>
        <item x="8"/>
        <item x="37"/>
        <item x="68"/>
        <item x="13"/>
        <item x="62"/>
        <item x="41"/>
        <item x="33"/>
        <item x="119"/>
        <item x="86"/>
        <item x="57"/>
        <item x="31"/>
        <item x="60"/>
        <item x="132"/>
        <item x="28"/>
        <item x="26"/>
        <item x="29"/>
        <item x="25"/>
        <item x="7"/>
        <item x="127"/>
        <item x="83"/>
        <item x="1"/>
        <item x="117"/>
        <item x="125"/>
        <item x="80"/>
        <item x="95"/>
        <item x="85"/>
        <item x="87"/>
        <item x="89"/>
        <item x="11"/>
        <item x="79"/>
        <item x="109"/>
        <item x="56"/>
        <item x="0"/>
        <item x="21"/>
        <item x="84"/>
        <item x="114"/>
        <item x="30"/>
        <item x="92"/>
        <item x="91"/>
        <item x="35"/>
        <item x="74"/>
        <item x="63"/>
        <item x="39"/>
        <item x="53"/>
        <item x="77"/>
        <item x="75"/>
        <item x="65"/>
        <item x="111"/>
        <item x="49"/>
        <item x="45"/>
        <item x="128"/>
        <item x="48"/>
        <item x="106"/>
        <item x="104"/>
        <item x="88"/>
        <item x="59"/>
        <item x="51"/>
        <item x="46"/>
        <item x="10"/>
        <item x="96"/>
        <item x="90"/>
        <item x="18"/>
        <item x="27"/>
        <item x="107"/>
        <item x="99"/>
        <item x="55"/>
        <item x="40"/>
        <item x="66"/>
        <item x="44"/>
        <item x="69"/>
        <item x="108"/>
        <item x="105"/>
        <item x="15"/>
        <item x="12"/>
        <item x="102"/>
        <item x="23"/>
        <item x="103"/>
        <item x="42"/>
        <item x="81"/>
        <item x="64"/>
        <item x="116"/>
        <item x="76"/>
        <item x="24"/>
        <item x="82"/>
        <item t="default"/>
      </items>
    </pivotField>
    <pivotField numFmtId="44" showAll="0"/>
    <pivotField numFmtId="44" showAll="0"/>
    <pivotField dataField="1" numFmtId="44" showAll="0">
      <items count="112">
        <item x="3"/>
        <item x="60"/>
        <item x="109"/>
        <item x="36"/>
        <item x="101"/>
        <item x="19"/>
        <item x="102"/>
        <item x="58"/>
        <item x="61"/>
        <item x="108"/>
        <item x="93"/>
        <item x="8"/>
        <item x="67"/>
        <item x="12"/>
        <item x="94"/>
        <item x="17"/>
        <item x="99"/>
        <item x="45"/>
        <item x="98"/>
        <item x="4"/>
        <item x="21"/>
        <item x="84"/>
        <item x="6"/>
        <item x="43"/>
        <item x="28"/>
        <item x="97"/>
        <item x="49"/>
        <item x="14"/>
        <item x="2"/>
        <item x="10"/>
        <item x="105"/>
        <item x="78"/>
        <item x="18"/>
        <item x="83"/>
        <item x="62"/>
        <item x="81"/>
        <item x="100"/>
        <item x="95"/>
        <item x="32"/>
        <item x="107"/>
        <item x="110"/>
        <item x="23"/>
        <item x="40"/>
        <item x="103"/>
        <item x="26"/>
        <item x="1"/>
        <item x="104"/>
        <item x="72"/>
        <item x="73"/>
        <item x="53"/>
        <item x="34"/>
        <item x="5"/>
        <item x="68"/>
        <item x="30"/>
        <item x="48"/>
        <item x="42"/>
        <item x="50"/>
        <item x="24"/>
        <item x="7"/>
        <item x="31"/>
        <item x="80"/>
        <item x="77"/>
        <item x="70"/>
        <item x="46"/>
        <item x="11"/>
        <item x="52"/>
        <item x="63"/>
        <item x="54"/>
        <item x="57"/>
        <item x="25"/>
        <item x="51"/>
        <item x="16"/>
        <item x="20"/>
        <item x="91"/>
        <item x="85"/>
        <item x="0"/>
        <item x="27"/>
        <item x="79"/>
        <item x="76"/>
        <item x="44"/>
        <item x="96"/>
        <item x="87"/>
        <item x="29"/>
        <item x="47"/>
        <item x="71"/>
        <item x="66"/>
        <item x="56"/>
        <item x="13"/>
        <item x="41"/>
        <item x="64"/>
        <item x="106"/>
        <item x="92"/>
        <item x="90"/>
        <item x="39"/>
        <item x="38"/>
        <item x="75"/>
        <item x="82"/>
        <item x="88"/>
        <item x="74"/>
        <item x="55"/>
        <item x="9"/>
        <item x="15"/>
        <item x="22"/>
        <item x="89"/>
        <item x="33"/>
        <item x="37"/>
        <item x="59"/>
        <item x="35"/>
        <item x="86"/>
        <item x="65"/>
        <item x="69"/>
        <item t="default"/>
      </items>
    </pivotField>
    <pivotField numFmtId="1" showAll="0"/>
    <pivotField numFmtId="9" showAll="0"/>
  </pivotFields>
  <rowFields count="1">
    <field x="1"/>
  </rowFields>
  <rowItems count="7">
    <i>
      <x/>
    </i>
    <i>
      <x v="1"/>
    </i>
    <i>
      <x v="3"/>
    </i>
    <i>
      <x v="4"/>
    </i>
    <i>
      <x v="5"/>
    </i>
    <i>
      <x v="6"/>
    </i>
    <i t="grand">
      <x/>
    </i>
  </rowItems>
  <colFields count="1">
    <field x="-2"/>
  </colFields>
  <colItems count="2">
    <i>
      <x/>
    </i>
    <i i="1">
      <x v="1"/>
    </i>
  </colItems>
  <dataFields count="2">
    <dataField name="Sum of ROAS" fld="7" baseField="0" baseItem="0"/>
    <dataField name="Sum of Cost" fld="4" baseField="0" baseItem="0"/>
  </dataFields>
  <chartFormats count="2">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1A945-06B4-824D-BE98-136176BDE0F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7:H22" firstHeaderRow="1" firstDataRow="1" firstDataCol="1"/>
  <pivotFields count="10">
    <pivotField axis="axisRow"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pivotField showAll="0"/>
    <pivotField numFmtId="165" showAll="0"/>
    <pivotField numFmtId="44" showAll="0"/>
    <pivotField numFmtId="44" showAll="0"/>
    <pivotField numFmtId="44" showAll="0"/>
    <pivotField numFmtId="1" showAll="0"/>
    <pivotField dataField="1" numFmtId="9" showAll="0">
      <items count="11">
        <item x="3"/>
        <item x="7"/>
        <item x="2"/>
        <item x="9"/>
        <item x="1"/>
        <item x="4"/>
        <item x="5"/>
        <item x="8"/>
        <item x="0"/>
        <item x="6"/>
        <item t="default"/>
      </items>
    </pivotField>
  </pivotFields>
  <rowFields count="1">
    <field x="0"/>
  </rowFields>
  <rowItems count="15">
    <i>
      <x v="5"/>
    </i>
    <i>
      <x v="6"/>
    </i>
    <i>
      <x v="7"/>
    </i>
    <i>
      <x v="8"/>
    </i>
    <i>
      <x v="9"/>
    </i>
    <i>
      <x v="10"/>
    </i>
    <i>
      <x v="11"/>
    </i>
    <i>
      <x v="12"/>
    </i>
    <i>
      <x v="13"/>
    </i>
    <i>
      <x v="14"/>
    </i>
    <i>
      <x v="15"/>
    </i>
    <i>
      <x v="16"/>
    </i>
    <i>
      <x v="17"/>
    </i>
    <i>
      <x v="18"/>
    </i>
    <i t="grand">
      <x/>
    </i>
  </rowItems>
  <colItems count="1">
    <i/>
  </colItems>
  <dataFields count="1">
    <dataField name="Average of Conversion Rate" fld="9" subtotal="average"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B269FC-537A-2D45-875E-960DD6831F0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3:E4" firstHeaderRow="1" firstDataRow="1" firstDataCol="0"/>
  <pivotFields count="10">
    <pivotField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items count="129">
        <item x="84"/>
        <item x="30"/>
        <item x="56"/>
        <item x="117"/>
        <item x="91"/>
        <item x="59"/>
        <item x="103"/>
        <item x="90"/>
        <item x="16"/>
        <item x="40"/>
        <item x="42"/>
        <item x="72"/>
        <item x="107"/>
        <item x="114"/>
        <item x="89"/>
        <item x="10"/>
        <item x="121"/>
        <item x="49"/>
        <item x="125"/>
        <item x="2"/>
        <item x="43"/>
        <item x="105"/>
        <item x="61"/>
        <item x="92"/>
        <item x="31"/>
        <item x="58"/>
        <item x="78"/>
        <item x="18"/>
        <item x="71"/>
        <item x="82"/>
        <item x="52"/>
        <item x="1"/>
        <item x="23"/>
        <item x="27"/>
        <item x="48"/>
        <item x="69"/>
        <item x="14"/>
        <item x="97"/>
        <item x="65"/>
        <item x="101"/>
        <item x="62"/>
        <item x="29"/>
        <item x="116"/>
        <item x="86"/>
        <item x="109"/>
        <item x="5"/>
        <item x="24"/>
        <item x="35"/>
        <item x="12"/>
        <item x="127"/>
        <item x="120"/>
        <item x="73"/>
        <item x="15"/>
        <item x="111"/>
        <item x="98"/>
        <item x="60"/>
        <item x="79"/>
        <item x="126"/>
        <item x="25"/>
        <item x="81"/>
        <item x="4"/>
        <item x="41"/>
        <item x="11"/>
        <item x="32"/>
        <item x="51"/>
        <item x="8"/>
        <item x="94"/>
        <item x="75"/>
        <item x="99"/>
        <item x="124"/>
        <item x="57"/>
        <item x="93"/>
        <item x="36"/>
        <item x="66"/>
        <item x="106"/>
        <item x="38"/>
        <item x="50"/>
        <item x="7"/>
        <item x="110"/>
        <item x="6"/>
        <item x="39"/>
        <item x="112"/>
        <item x="123"/>
        <item x="119"/>
        <item x="55"/>
        <item x="37"/>
        <item x="20"/>
        <item x="21"/>
        <item x="45"/>
        <item x="19"/>
        <item x="88"/>
        <item x="47"/>
        <item x="87"/>
        <item x="80"/>
        <item x="54"/>
        <item x="70"/>
        <item x="46"/>
        <item x="33"/>
        <item x="34"/>
        <item x="22"/>
        <item x="108"/>
        <item x="118"/>
        <item x="17"/>
        <item x="0"/>
        <item x="44"/>
        <item x="95"/>
        <item x="26"/>
        <item x="74"/>
        <item x="28"/>
        <item x="77"/>
        <item x="83"/>
        <item x="64"/>
        <item x="68"/>
        <item x="113"/>
        <item x="96"/>
        <item x="63"/>
        <item x="13"/>
        <item x="102"/>
        <item x="115"/>
        <item x="104"/>
        <item x="100"/>
        <item x="9"/>
        <item x="67"/>
        <item x="53"/>
        <item x="85"/>
        <item x="3"/>
        <item x="122"/>
        <item x="76"/>
        <item t="default"/>
      </items>
    </pivotField>
    <pivotField showAll="0"/>
    <pivotField numFmtId="165" showAll="0"/>
    <pivotField numFmtId="44" showAll="0"/>
    <pivotField numFmtId="44" showAll="0"/>
    <pivotField numFmtId="44" showAll="0"/>
    <pivotField dataField="1" numFmtId="1" showAll="0">
      <items count="133">
        <item x="70"/>
        <item x="52"/>
        <item x="109"/>
        <item x="123"/>
        <item x="113"/>
        <item x="71"/>
        <item x="61"/>
        <item x="13"/>
        <item x="3"/>
        <item x="118"/>
        <item x="77"/>
        <item x="24"/>
        <item x="25"/>
        <item x="2"/>
        <item x="121"/>
        <item x="22"/>
        <item x="125"/>
        <item x="93"/>
        <item x="94"/>
        <item x="51"/>
        <item x="26"/>
        <item x="122"/>
        <item x="117"/>
        <item x="39"/>
        <item x="14"/>
        <item x="74"/>
        <item x="107"/>
        <item x="49"/>
        <item x="131"/>
        <item x="42"/>
        <item x="46"/>
        <item x="84"/>
        <item x="110"/>
        <item x="88"/>
        <item x="65"/>
        <item x="57"/>
        <item x="66"/>
        <item x="5"/>
        <item x="120"/>
        <item x="86"/>
        <item x="9"/>
        <item x="47"/>
        <item x="91"/>
        <item x="41"/>
        <item x="20"/>
        <item x="75"/>
        <item x="21"/>
        <item x="79"/>
        <item x="104"/>
        <item x="28"/>
        <item x="16"/>
        <item x="54"/>
        <item x="119"/>
        <item x="45"/>
        <item x="97"/>
        <item x="11"/>
        <item x="43"/>
        <item x="68"/>
        <item x="55"/>
        <item x="100"/>
        <item x="0"/>
        <item x="126"/>
        <item x="17"/>
        <item x="69"/>
        <item x="29"/>
        <item x="115"/>
        <item x="53"/>
        <item x="114"/>
        <item x="36"/>
        <item x="112"/>
        <item x="37"/>
        <item x="105"/>
        <item x="98"/>
        <item x="38"/>
        <item x="78"/>
        <item x="19"/>
        <item x="106"/>
        <item x="1"/>
        <item x="50"/>
        <item x="95"/>
        <item x="15"/>
        <item x="64"/>
        <item x="7"/>
        <item x="10"/>
        <item x="35"/>
        <item x="31"/>
        <item x="8"/>
        <item x="89"/>
        <item x="130"/>
        <item x="124"/>
        <item x="76"/>
        <item x="59"/>
        <item x="32"/>
        <item x="48"/>
        <item x="103"/>
        <item x="128"/>
        <item x="12"/>
        <item x="90"/>
        <item x="101"/>
        <item x="23"/>
        <item x="44"/>
        <item x="62"/>
        <item x="4"/>
        <item x="34"/>
        <item x="102"/>
        <item x="85"/>
        <item x="30"/>
        <item x="108"/>
        <item x="127"/>
        <item x="67"/>
        <item x="60"/>
        <item x="63"/>
        <item x="81"/>
        <item x="83"/>
        <item x="92"/>
        <item x="56"/>
        <item x="80"/>
        <item x="6"/>
        <item x="58"/>
        <item x="72"/>
        <item x="18"/>
        <item x="27"/>
        <item x="129"/>
        <item x="111"/>
        <item x="116"/>
        <item x="82"/>
        <item x="96"/>
        <item x="33"/>
        <item x="73"/>
        <item x="40"/>
        <item x="87"/>
        <item x="99"/>
        <item t="default"/>
      </items>
    </pivotField>
    <pivotField numFmtId="9" showAll="0"/>
  </pivotFields>
  <rowItems count="1">
    <i/>
  </rowItems>
  <colItems count="1">
    <i/>
  </colItems>
  <dataFields count="1">
    <dataField name="Sum of Conversions" fld="8" baseField="0" baseItem="0" numFmtId="168"/>
  </dataFields>
  <formats count="3">
    <format dxfId="16">
      <pivotArea outline="0" collapsedLevelsAreSubtotals="1" fieldPosition="0"/>
    </format>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0FDCBE-FDF0-424C-A6BA-5C4C1B5D2F53}"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7:L22" firstHeaderRow="0" firstDataRow="1" firstDataCol="1"/>
  <pivotFields count="10">
    <pivotField axis="axisRow"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pivotField showAll="0"/>
    <pivotField dataField="1" numFmtId="165" showAll="0"/>
    <pivotField numFmtId="44" showAll="0"/>
    <pivotField numFmtId="44" showAll="0"/>
    <pivotField dataField="1" numFmtId="44" showAll="0"/>
    <pivotField numFmtId="1" showAll="0"/>
    <pivotField numFmtId="9" showAll="0"/>
  </pivotFields>
  <rowFields count="1">
    <field x="0"/>
  </rowFields>
  <rowItems count="15">
    <i>
      <x v="5"/>
    </i>
    <i>
      <x v="6"/>
    </i>
    <i>
      <x v="7"/>
    </i>
    <i>
      <x v="8"/>
    </i>
    <i>
      <x v="9"/>
    </i>
    <i>
      <x v="10"/>
    </i>
    <i>
      <x v="11"/>
    </i>
    <i>
      <x v="12"/>
    </i>
    <i>
      <x v="13"/>
    </i>
    <i>
      <x v="14"/>
    </i>
    <i>
      <x v="15"/>
    </i>
    <i>
      <x v="16"/>
    </i>
    <i>
      <x v="17"/>
    </i>
    <i>
      <x v="18"/>
    </i>
    <i t="grand">
      <x/>
    </i>
  </rowItems>
  <colFields count="1">
    <field x="-2"/>
  </colFields>
  <colItems count="2">
    <i>
      <x/>
    </i>
    <i i="1">
      <x v="1"/>
    </i>
  </colItems>
  <dataFields count="2">
    <dataField name="Cost " fld="4" baseField="0" baseItem="0" numFmtId="167"/>
    <dataField name="Revenue From Ads" fld="7" baseField="0" baseItem="0" numFmtId="167"/>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4ED6CC-A638-C147-B440-CA9F4109761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D7:E22" firstHeaderRow="1" firstDataRow="1" firstDataCol="1"/>
  <pivotFields count="10">
    <pivotField axis="axisRow"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showAll="0"/>
    <pivotField showAll="0"/>
    <pivotField numFmtId="165" showAll="0"/>
    <pivotField numFmtId="44" showAll="0"/>
    <pivotField numFmtId="44" showAll="0"/>
    <pivotField numFmtId="44" showAll="0"/>
    <pivotField dataField="1" numFmtId="1" showAll="0">
      <items count="133">
        <item x="70"/>
        <item x="52"/>
        <item x="109"/>
        <item x="123"/>
        <item x="113"/>
        <item x="71"/>
        <item x="61"/>
        <item x="13"/>
        <item x="3"/>
        <item x="118"/>
        <item x="77"/>
        <item x="24"/>
        <item x="25"/>
        <item x="2"/>
        <item x="121"/>
        <item x="22"/>
        <item x="125"/>
        <item x="93"/>
        <item x="94"/>
        <item x="51"/>
        <item x="26"/>
        <item x="122"/>
        <item x="117"/>
        <item x="39"/>
        <item x="14"/>
        <item x="74"/>
        <item x="107"/>
        <item x="49"/>
        <item x="131"/>
        <item x="42"/>
        <item x="46"/>
        <item x="84"/>
        <item x="110"/>
        <item x="88"/>
        <item x="65"/>
        <item x="57"/>
        <item x="66"/>
        <item x="5"/>
        <item x="120"/>
        <item x="86"/>
        <item x="9"/>
        <item x="47"/>
        <item x="91"/>
        <item x="41"/>
        <item x="20"/>
        <item x="75"/>
        <item x="21"/>
        <item x="79"/>
        <item x="104"/>
        <item x="28"/>
        <item x="16"/>
        <item x="54"/>
        <item x="119"/>
        <item x="45"/>
        <item x="97"/>
        <item x="11"/>
        <item x="43"/>
        <item x="68"/>
        <item x="55"/>
        <item x="100"/>
        <item x="0"/>
        <item x="126"/>
        <item x="17"/>
        <item x="69"/>
        <item x="29"/>
        <item x="115"/>
        <item x="53"/>
        <item x="114"/>
        <item x="36"/>
        <item x="112"/>
        <item x="37"/>
        <item x="105"/>
        <item x="98"/>
        <item x="38"/>
        <item x="78"/>
        <item x="19"/>
        <item x="106"/>
        <item x="1"/>
        <item x="50"/>
        <item x="95"/>
        <item x="15"/>
        <item x="64"/>
        <item x="7"/>
        <item x="10"/>
        <item x="35"/>
        <item x="31"/>
        <item x="8"/>
        <item x="89"/>
        <item x="130"/>
        <item x="124"/>
        <item x="76"/>
        <item x="59"/>
        <item x="32"/>
        <item x="48"/>
        <item x="103"/>
        <item x="128"/>
        <item x="12"/>
        <item x="90"/>
        <item x="101"/>
        <item x="23"/>
        <item x="44"/>
        <item x="62"/>
        <item x="4"/>
        <item x="34"/>
        <item x="102"/>
        <item x="85"/>
        <item x="30"/>
        <item x="108"/>
        <item x="127"/>
        <item x="67"/>
        <item x="60"/>
        <item x="63"/>
        <item x="81"/>
        <item x="83"/>
        <item x="92"/>
        <item x="56"/>
        <item x="80"/>
        <item x="6"/>
        <item x="58"/>
        <item x="72"/>
        <item x="18"/>
        <item x="27"/>
        <item x="129"/>
        <item x="111"/>
        <item x="116"/>
        <item x="82"/>
        <item x="96"/>
        <item x="33"/>
        <item x="73"/>
        <item x="40"/>
        <item x="87"/>
        <item x="99"/>
        <item t="default"/>
      </items>
    </pivotField>
    <pivotField numFmtId="9" showAll="0"/>
  </pivotFields>
  <rowFields count="1">
    <field x="0"/>
  </rowFields>
  <rowItems count="15">
    <i>
      <x v="5"/>
    </i>
    <i>
      <x v="6"/>
    </i>
    <i>
      <x v="7"/>
    </i>
    <i>
      <x v="8"/>
    </i>
    <i>
      <x v="9"/>
    </i>
    <i>
      <x v="10"/>
    </i>
    <i>
      <x v="11"/>
    </i>
    <i>
      <x v="12"/>
    </i>
    <i>
      <x v="13"/>
    </i>
    <i>
      <x v="14"/>
    </i>
    <i>
      <x v="15"/>
    </i>
    <i>
      <x v="16"/>
    </i>
    <i>
      <x v="17"/>
    </i>
    <i>
      <x v="18"/>
    </i>
    <i t="grand">
      <x/>
    </i>
  </rowItems>
  <colItems count="1">
    <i/>
  </colItems>
  <dataFields count="1">
    <dataField name="Sum of Conversions" fld="8"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6A8A04-C647-E348-B056-D3DE5235AC4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10">
    <pivotField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dataField="1" showAll="0">
      <items count="129">
        <item x="84"/>
        <item x="30"/>
        <item x="56"/>
        <item x="117"/>
        <item x="91"/>
        <item x="59"/>
        <item x="103"/>
        <item x="90"/>
        <item x="16"/>
        <item x="40"/>
        <item x="42"/>
        <item x="72"/>
        <item x="107"/>
        <item x="114"/>
        <item x="89"/>
        <item x="10"/>
        <item x="121"/>
        <item x="49"/>
        <item x="125"/>
        <item x="2"/>
        <item x="43"/>
        <item x="105"/>
        <item x="61"/>
        <item x="92"/>
        <item x="31"/>
        <item x="58"/>
        <item x="78"/>
        <item x="18"/>
        <item x="71"/>
        <item x="82"/>
        <item x="52"/>
        <item x="1"/>
        <item x="23"/>
        <item x="27"/>
        <item x="48"/>
        <item x="69"/>
        <item x="14"/>
        <item x="97"/>
        <item x="65"/>
        <item x="101"/>
        <item x="62"/>
        <item x="29"/>
        <item x="116"/>
        <item x="86"/>
        <item x="109"/>
        <item x="5"/>
        <item x="24"/>
        <item x="35"/>
        <item x="12"/>
        <item x="127"/>
        <item x="120"/>
        <item x="73"/>
        <item x="15"/>
        <item x="111"/>
        <item x="98"/>
        <item x="60"/>
        <item x="79"/>
        <item x="126"/>
        <item x="25"/>
        <item x="81"/>
        <item x="4"/>
        <item x="41"/>
        <item x="11"/>
        <item x="32"/>
        <item x="51"/>
        <item x="8"/>
        <item x="94"/>
        <item x="75"/>
        <item x="99"/>
        <item x="124"/>
        <item x="57"/>
        <item x="93"/>
        <item x="36"/>
        <item x="66"/>
        <item x="106"/>
        <item x="38"/>
        <item x="50"/>
        <item x="7"/>
        <item x="110"/>
        <item x="6"/>
        <item x="39"/>
        <item x="112"/>
        <item x="123"/>
        <item x="119"/>
        <item x="55"/>
        <item x="37"/>
        <item x="20"/>
        <item x="21"/>
        <item x="45"/>
        <item x="19"/>
        <item x="88"/>
        <item x="47"/>
        <item x="87"/>
        <item x="80"/>
        <item x="54"/>
        <item x="70"/>
        <item x="46"/>
        <item x="33"/>
        <item x="34"/>
        <item x="22"/>
        <item x="108"/>
        <item x="118"/>
        <item x="17"/>
        <item x="0"/>
        <item x="44"/>
        <item x="95"/>
        <item x="26"/>
        <item x="74"/>
        <item x="28"/>
        <item x="77"/>
        <item x="83"/>
        <item x="64"/>
        <item x="68"/>
        <item x="113"/>
        <item x="96"/>
        <item x="63"/>
        <item x="13"/>
        <item x="102"/>
        <item x="115"/>
        <item x="104"/>
        <item x="100"/>
        <item x="9"/>
        <item x="67"/>
        <item x="53"/>
        <item x="85"/>
        <item x="3"/>
        <item x="122"/>
        <item x="76"/>
        <item t="default"/>
      </items>
    </pivotField>
    <pivotField showAll="0"/>
    <pivotField numFmtId="165" showAll="0"/>
    <pivotField numFmtId="44" showAll="0"/>
    <pivotField numFmtId="44" showAll="0"/>
    <pivotField numFmtId="44" showAll="0"/>
    <pivotField numFmtId="1" showAll="0"/>
    <pivotField numFmtId="9" showAll="0"/>
  </pivotFields>
  <rowItems count="1">
    <i/>
  </rowItems>
  <colItems count="1">
    <i/>
  </colItems>
  <dataFields count="1">
    <dataField name="Sum of Impressions" fld="2" baseField="0" baseItem="0" numFmtId="168"/>
  </dataFields>
  <formats count="3">
    <format dxfId="19">
      <pivotArea outline="0" collapsedLevelsAreSubtotals="1" fieldPosition="0"/>
    </format>
    <format dxfId="18">
      <pivotArea outline="0" collapsedLevelsAreSubtotals="1" fieldPosition="0"/>
    </format>
    <format dxfId="17">
      <pivotArea outline="0" collapsedLevelsAreSubtotals="1" fieldPosition="0"/>
    </format>
  </format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94E92-8003-B640-BA78-64FE370D11B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7:B22" firstHeaderRow="1" firstDataRow="1" firstDataCol="1"/>
  <pivotFields count="10">
    <pivotField axis="axisRow" numFmtId="164" showAll="0">
      <items count="20">
        <item x="0"/>
        <item x="1"/>
        <item x="2"/>
        <item x="3"/>
        <item x="4"/>
        <item x="5"/>
        <item x="6"/>
        <item x="7"/>
        <item x="8"/>
        <item x="9"/>
        <item x="10"/>
        <item x="11"/>
        <item x="12"/>
        <item x="13"/>
        <item x="14"/>
        <item x="15"/>
        <item x="16"/>
        <item x="17"/>
        <item x="18"/>
        <item t="default"/>
      </items>
    </pivotField>
    <pivotField showAll="0">
      <items count="8">
        <item x="0"/>
        <item x="3"/>
        <item h="1" x="6"/>
        <item x="5"/>
        <item x="4"/>
        <item x="1"/>
        <item x="2"/>
        <item t="default"/>
      </items>
    </pivotField>
    <pivotField dataField="1" showAll="0">
      <items count="129">
        <item x="84"/>
        <item x="30"/>
        <item x="56"/>
        <item x="117"/>
        <item x="91"/>
        <item x="59"/>
        <item x="103"/>
        <item x="90"/>
        <item x="16"/>
        <item x="40"/>
        <item x="42"/>
        <item x="72"/>
        <item x="107"/>
        <item x="114"/>
        <item x="89"/>
        <item x="10"/>
        <item x="121"/>
        <item x="49"/>
        <item x="125"/>
        <item x="2"/>
        <item x="43"/>
        <item x="105"/>
        <item x="61"/>
        <item x="92"/>
        <item x="31"/>
        <item x="58"/>
        <item x="78"/>
        <item x="18"/>
        <item x="71"/>
        <item x="82"/>
        <item x="52"/>
        <item x="1"/>
        <item x="23"/>
        <item x="27"/>
        <item x="48"/>
        <item x="69"/>
        <item x="14"/>
        <item x="97"/>
        <item x="65"/>
        <item x="101"/>
        <item x="62"/>
        <item x="29"/>
        <item x="116"/>
        <item x="86"/>
        <item x="109"/>
        <item x="5"/>
        <item x="24"/>
        <item x="35"/>
        <item x="12"/>
        <item x="127"/>
        <item x="120"/>
        <item x="73"/>
        <item x="15"/>
        <item x="111"/>
        <item x="98"/>
        <item x="60"/>
        <item x="79"/>
        <item x="126"/>
        <item x="25"/>
        <item x="81"/>
        <item x="4"/>
        <item x="41"/>
        <item x="11"/>
        <item x="32"/>
        <item x="51"/>
        <item x="8"/>
        <item x="94"/>
        <item x="75"/>
        <item x="99"/>
        <item x="124"/>
        <item x="57"/>
        <item x="93"/>
        <item x="36"/>
        <item x="66"/>
        <item x="106"/>
        <item x="38"/>
        <item x="50"/>
        <item x="7"/>
        <item x="110"/>
        <item x="6"/>
        <item x="39"/>
        <item x="112"/>
        <item x="123"/>
        <item x="119"/>
        <item x="55"/>
        <item x="37"/>
        <item x="20"/>
        <item x="21"/>
        <item x="45"/>
        <item x="19"/>
        <item x="88"/>
        <item x="47"/>
        <item x="87"/>
        <item x="80"/>
        <item x="54"/>
        <item x="70"/>
        <item x="46"/>
        <item x="33"/>
        <item x="34"/>
        <item x="22"/>
        <item x="108"/>
        <item x="118"/>
        <item x="17"/>
        <item x="0"/>
        <item x="44"/>
        <item x="95"/>
        <item x="26"/>
        <item x="74"/>
        <item x="28"/>
        <item x="77"/>
        <item x="83"/>
        <item x="64"/>
        <item x="68"/>
        <item x="113"/>
        <item x="96"/>
        <item x="63"/>
        <item x="13"/>
        <item x="102"/>
        <item x="115"/>
        <item x="104"/>
        <item x="100"/>
        <item x="9"/>
        <item x="67"/>
        <item x="53"/>
        <item x="85"/>
        <item x="3"/>
        <item x="122"/>
        <item x="76"/>
        <item t="default"/>
      </items>
    </pivotField>
    <pivotField showAll="0"/>
    <pivotField numFmtId="165" showAll="0"/>
    <pivotField numFmtId="44" showAll="0"/>
    <pivotField numFmtId="44" showAll="0"/>
    <pivotField numFmtId="44" showAll="0"/>
    <pivotField numFmtId="1" showAll="0"/>
    <pivotField numFmtId="9" showAll="0"/>
  </pivotFields>
  <rowFields count="1">
    <field x="0"/>
  </rowFields>
  <rowItems count="15">
    <i>
      <x v="5"/>
    </i>
    <i>
      <x v="6"/>
    </i>
    <i>
      <x v="7"/>
    </i>
    <i>
      <x v="8"/>
    </i>
    <i>
      <x v="9"/>
    </i>
    <i>
      <x v="10"/>
    </i>
    <i>
      <x v="11"/>
    </i>
    <i>
      <x v="12"/>
    </i>
    <i>
      <x v="13"/>
    </i>
    <i>
      <x v="14"/>
    </i>
    <i>
      <x v="15"/>
    </i>
    <i>
      <x v="16"/>
    </i>
    <i>
      <x v="17"/>
    </i>
    <i>
      <x v="18"/>
    </i>
    <i t="grand">
      <x/>
    </i>
  </rowItems>
  <colItems count="1">
    <i/>
  </colItems>
  <dataFields count="1">
    <dataField name="Sum of Impressions" fld="2" baseField="0" baseItem="0" numFmtId="3"/>
  </dataFields>
  <chartFormats count="4">
    <chartFormat chart="2"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9"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667194-FF79-E847-BB4A-76EC30FAD045}"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N7:O14" firstHeaderRow="1" firstDataRow="1" firstDataCol="1"/>
  <pivotFields count="10">
    <pivotField numFmtId="164" showAll="0">
      <items count="20">
        <item x="0"/>
        <item x="1"/>
        <item x="2"/>
        <item x="3"/>
        <item x="4"/>
        <item x="5"/>
        <item x="6"/>
        <item x="7"/>
        <item x="8"/>
        <item x="9"/>
        <item x="10"/>
        <item x="11"/>
        <item x="12"/>
        <item x="13"/>
        <item x="14"/>
        <item x="15"/>
        <item x="16"/>
        <item x="17"/>
        <item x="18"/>
        <item t="default"/>
      </items>
    </pivotField>
    <pivotField axis="axisRow" showAll="0">
      <items count="8">
        <item x="0"/>
        <item x="3"/>
        <item h="1" x="6"/>
        <item x="5"/>
        <item x="4"/>
        <item x="1"/>
        <item x="2"/>
        <item t="default"/>
      </items>
    </pivotField>
    <pivotField showAll="0"/>
    <pivotField showAll="0"/>
    <pivotField numFmtId="165" showAll="0"/>
    <pivotField numFmtId="44" showAll="0"/>
    <pivotField numFmtId="44" showAll="0"/>
    <pivotField numFmtId="44" showAll="0"/>
    <pivotField dataField="1" numFmtId="1" showAll="0">
      <items count="133">
        <item x="70"/>
        <item x="52"/>
        <item x="109"/>
        <item x="123"/>
        <item x="113"/>
        <item x="71"/>
        <item x="61"/>
        <item x="13"/>
        <item x="3"/>
        <item x="118"/>
        <item x="77"/>
        <item x="24"/>
        <item x="25"/>
        <item x="2"/>
        <item x="121"/>
        <item x="22"/>
        <item x="125"/>
        <item x="93"/>
        <item x="94"/>
        <item x="51"/>
        <item x="26"/>
        <item x="122"/>
        <item x="117"/>
        <item x="39"/>
        <item x="14"/>
        <item x="74"/>
        <item x="107"/>
        <item x="49"/>
        <item x="131"/>
        <item x="42"/>
        <item x="46"/>
        <item x="84"/>
        <item x="110"/>
        <item x="88"/>
        <item x="65"/>
        <item x="57"/>
        <item x="66"/>
        <item x="5"/>
        <item x="120"/>
        <item x="86"/>
        <item x="9"/>
        <item x="47"/>
        <item x="91"/>
        <item x="41"/>
        <item x="20"/>
        <item x="75"/>
        <item x="21"/>
        <item x="79"/>
        <item x="104"/>
        <item x="28"/>
        <item x="16"/>
        <item x="54"/>
        <item x="119"/>
        <item x="45"/>
        <item x="97"/>
        <item x="11"/>
        <item x="43"/>
        <item x="68"/>
        <item x="55"/>
        <item x="100"/>
        <item x="0"/>
        <item x="126"/>
        <item x="17"/>
        <item x="69"/>
        <item x="29"/>
        <item x="115"/>
        <item x="53"/>
        <item x="114"/>
        <item x="36"/>
        <item x="112"/>
        <item x="37"/>
        <item x="105"/>
        <item x="98"/>
        <item x="38"/>
        <item x="78"/>
        <item x="19"/>
        <item x="106"/>
        <item x="1"/>
        <item x="50"/>
        <item x="95"/>
        <item x="15"/>
        <item x="64"/>
        <item x="7"/>
        <item x="10"/>
        <item x="35"/>
        <item x="31"/>
        <item x="8"/>
        <item x="89"/>
        <item x="130"/>
        <item x="124"/>
        <item x="76"/>
        <item x="59"/>
        <item x="32"/>
        <item x="48"/>
        <item x="103"/>
        <item x="128"/>
        <item x="12"/>
        <item x="90"/>
        <item x="101"/>
        <item x="23"/>
        <item x="44"/>
        <item x="62"/>
        <item x="4"/>
        <item x="34"/>
        <item x="102"/>
        <item x="85"/>
        <item x="30"/>
        <item x="108"/>
        <item x="127"/>
        <item x="67"/>
        <item x="60"/>
        <item x="63"/>
        <item x="81"/>
        <item x="83"/>
        <item x="92"/>
        <item x="56"/>
        <item x="80"/>
        <item x="6"/>
        <item x="58"/>
        <item x="72"/>
        <item x="18"/>
        <item x="27"/>
        <item x="129"/>
        <item x="111"/>
        <item x="116"/>
        <item x="82"/>
        <item x="96"/>
        <item x="33"/>
        <item x="73"/>
        <item x="40"/>
        <item x="87"/>
        <item x="99"/>
        <item t="default"/>
      </items>
    </pivotField>
    <pivotField numFmtId="9" showAll="0"/>
  </pivotFields>
  <rowFields count="1">
    <field x="1"/>
  </rowFields>
  <rowItems count="7">
    <i>
      <x/>
    </i>
    <i>
      <x v="1"/>
    </i>
    <i>
      <x v="3"/>
    </i>
    <i>
      <x v="4"/>
    </i>
    <i>
      <x v="5"/>
    </i>
    <i>
      <x v="6"/>
    </i>
    <i t="grand">
      <x/>
    </i>
  </rowItems>
  <colItems count="1">
    <i/>
  </colItems>
  <dataFields count="1">
    <dataField name="Sum of Conversions" fld="8" baseField="0" baseItem="0"/>
  </dataFields>
  <pivotTableStyleInfo name="PivotStyleLight16" showRowHeaders="1" showColHeaders="1" showRowStripes="0" showColStripes="0" showLastColumn="1"/>
  <filters count="1">
    <filter fld="0" type="dateBetween" evalOrder="-1" id="77" name="Date">
      <autoFilter ref="A1">
        <filterColumn colId="0">
          <customFilters and="1">
            <customFilter operator="greaterThanOrEqual" val="4322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42965CDD-F050-A04A-857B-C2E6664A8829}" sourceName="Campaign">
  <pivotTables>
    <pivotTable tabId="3" name="PivotTable2"/>
    <pivotTable tabId="3" name="PivotTable1"/>
    <pivotTable tabId="3" name="PivotTable10"/>
    <pivotTable tabId="3" name="PivotTable12"/>
    <pivotTable tabId="3" name="PivotTable14"/>
    <pivotTable tabId="3" name="PivotTable3"/>
    <pivotTable tabId="3" name="PivotTable4"/>
    <pivotTable tabId="3" name="PivotTable6"/>
    <pivotTable tabId="3" name="PivotTable7"/>
    <pivotTable tabId="3" name="PivotTable8"/>
  </pivotTables>
  <data>
    <tabular pivotCacheId="1087410150">
      <items count="7">
        <i x="0" s="1"/>
        <i x="3" s="1"/>
        <i x="6"/>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xr10:uid="{37FA9643-46C2-4547-B4BD-6278CC853352}" cache="Slicer_Campaign" caption="Campaign"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F2749B-053B-BD44-8683-3A6E4D683C21}" name="analytics" displayName="analytics" ref="A1:J134" totalsRowShown="0" headerRowDxfId="13" headerRowBorderDxfId="12" tableBorderDxfId="11" totalsRowBorderDxfId="10">
  <autoFilter ref="A1:J134" xr:uid="{56F2749B-053B-BD44-8683-3A6E4D683C21}"/>
  <tableColumns count="10">
    <tableColumn id="1" xr3:uid="{C8B58E8B-5254-A541-B35C-7FC9C6C7D7FB}" name="Date" dataDxfId="9"/>
    <tableColumn id="2" xr3:uid="{A676DC08-1DE0-4641-8A61-32F2AA465B98}" name="Campaign" dataDxfId="8"/>
    <tableColumn id="3" xr3:uid="{D500BE97-A5A6-2448-BE40-39D0952BE237}" name="Impressions" dataDxfId="7"/>
    <tableColumn id="4" xr3:uid="{BB163FA9-0FFF-5D4E-9DFF-E48FF12DEE71}" name="Clicks" dataDxfId="6"/>
    <tableColumn id="5" xr3:uid="{774EDC62-7AF1-0D4D-B09C-9BB381EF6CFD}" name="Cost" dataDxfId="5"/>
    <tableColumn id="6" xr3:uid="{AE7EA7CD-BA22-CC44-8277-A49113886A20}" name="Cost Per Click" dataDxfId="4" dataCellStyle="Currency"/>
    <tableColumn id="7" xr3:uid="{0AC9F3D3-6ED0-5241-A1C5-9F640E10AC9B}" name="Cost Per Conversion" dataDxfId="3" dataCellStyle="Currency"/>
    <tableColumn id="8" xr3:uid="{51516737-149E-BD42-AB5E-92312C80EB4D}" name="Revenue From Ads" dataDxfId="2"/>
    <tableColumn id="9" xr3:uid="{6D72D2EA-74D5-3443-89C2-F5E8CB8E20AA}" name="Conversions" dataDxfId="1"/>
    <tableColumn id="10" xr3:uid="{AF52715B-3010-9B4F-BD16-74D96BECB740}" name="Conversion Rate"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618740F-3A71-E24D-BA1A-47A87AAF6994}" sourceName="Date">
  <pivotTables>
    <pivotTable tabId="3" name="PivotTable2"/>
    <pivotTable tabId="3" name="PivotTable1"/>
    <pivotTable tabId="3" name="PivotTable10"/>
    <pivotTable tabId="3" name="PivotTable12"/>
    <pivotTable tabId="3" name="PivotTable14"/>
    <pivotTable tabId="3" name="PivotTable3"/>
    <pivotTable tabId="3" name="PivotTable4"/>
    <pivotTable tabId="3" name="PivotTable6"/>
    <pivotTable tabId="3" name="PivotTable7"/>
    <pivotTable tabId="3" name="PivotTable8"/>
  </pivotTables>
  <state minimalRefreshVersion="6" lastRefreshVersion="6" pivotCacheId="1087410150" filterType="dateBetween">
    <selection startDate="2018-05-01T00:00:00" endDate="2019-12-31T00:00:00"/>
    <bounds startDate="2017-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A20D132-9CEA-7B46-989B-7E2C5A7908AB}" cache="NativeTimeline_Date" caption="Date" level="2" selectionLevel="2" scrollPosition="2018-02-02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0F178-33AD-C944-A9B1-0F2D168EF268}">
  <dimension ref="A1:BP405"/>
  <sheetViews>
    <sheetView showGridLines="0" tabSelected="1" topLeftCell="A2" zoomScale="75" zoomScaleNormal="75" workbookViewId="0">
      <selection activeCell="O17" sqref="O17"/>
    </sheetView>
  </sheetViews>
  <sheetFormatPr defaultColWidth="11" defaultRowHeight="15.75" x14ac:dyDescent="0.5"/>
  <cols>
    <col min="4" max="4" width="14.8125" customWidth="1"/>
  </cols>
  <sheetData>
    <row r="1" spans="1:68" x14ac:dyDescent="0.5">
      <c r="A1" s="39"/>
      <c r="B1" s="39"/>
      <c r="C1" s="39"/>
      <c r="D1" s="39"/>
      <c r="E1" s="38"/>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row>
    <row r="2" spans="1:68" x14ac:dyDescent="0.5">
      <c r="A2" s="39"/>
      <c r="B2" s="39"/>
      <c r="C2" s="39"/>
      <c r="D2" s="39"/>
      <c r="E2" s="38"/>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row>
    <row r="3" spans="1:68" x14ac:dyDescent="0.5">
      <c r="A3" s="39"/>
      <c r="B3" s="39"/>
      <c r="C3" s="39"/>
      <c r="D3" s="39"/>
      <c r="E3" s="38"/>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row>
    <row r="4" spans="1:68" x14ac:dyDescent="0.5">
      <c r="A4" s="39"/>
      <c r="B4" s="39"/>
      <c r="C4" s="39"/>
      <c r="D4" s="39"/>
      <c r="E4" s="38"/>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row>
    <row r="5" spans="1:68" x14ac:dyDescent="0.5">
      <c r="A5" s="39"/>
      <c r="B5" s="39"/>
      <c r="C5" s="39"/>
      <c r="D5" s="39"/>
      <c r="E5" s="38"/>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row>
    <row r="6" spans="1:68" x14ac:dyDescent="0.5">
      <c r="A6" s="39"/>
      <c r="B6" s="39"/>
      <c r="C6" s="39"/>
      <c r="D6" s="39"/>
      <c r="E6" s="38"/>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row>
    <row r="7" spans="1:68" x14ac:dyDescent="0.5">
      <c r="A7" s="39"/>
      <c r="B7" s="39"/>
      <c r="C7" s="39"/>
      <c r="D7" s="39"/>
      <c r="E7" s="38"/>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row>
    <row r="8" spans="1:68" x14ac:dyDescent="0.5">
      <c r="A8" s="39"/>
      <c r="B8" s="39"/>
      <c r="C8" s="39"/>
      <c r="D8" s="39"/>
      <c r="E8" s="38"/>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row>
    <row r="9" spans="1:68" x14ac:dyDescent="0.5">
      <c r="A9" s="39"/>
      <c r="B9" s="39"/>
      <c r="C9" s="39"/>
      <c r="D9" s="39"/>
      <c r="E9" s="38"/>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row>
    <row r="10" spans="1:68" x14ac:dyDescent="0.5">
      <c r="A10" s="39"/>
      <c r="B10" s="39"/>
      <c r="C10" s="39"/>
      <c r="D10" s="39"/>
      <c r="E10" s="38"/>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row>
    <row r="11" spans="1:68" x14ac:dyDescent="0.5">
      <c r="A11" s="39"/>
      <c r="B11" s="39"/>
      <c r="C11" s="39"/>
      <c r="D11" s="39"/>
      <c r="E11" s="38"/>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row>
    <row r="12" spans="1:68" x14ac:dyDescent="0.5">
      <c r="A12" s="39"/>
      <c r="B12" s="39"/>
      <c r="C12" s="39"/>
      <c r="D12" s="39"/>
      <c r="E12" s="38"/>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row>
    <row r="13" spans="1:68" x14ac:dyDescent="0.5">
      <c r="A13" s="39"/>
      <c r="B13" s="39"/>
      <c r="C13" s="39"/>
      <c r="D13" s="39"/>
      <c r="E13" s="38"/>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row>
    <row r="14" spans="1:68" x14ac:dyDescent="0.5">
      <c r="A14" s="39"/>
      <c r="B14" s="39"/>
      <c r="C14" s="39"/>
      <c r="D14" s="39"/>
      <c r="E14" s="38"/>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row>
    <row r="15" spans="1:68" x14ac:dyDescent="0.5">
      <c r="A15" s="39"/>
      <c r="B15" s="39"/>
      <c r="C15" s="39"/>
      <c r="D15" s="39"/>
      <c r="E15" s="38"/>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row>
    <row r="16" spans="1:68" x14ac:dyDescent="0.5">
      <c r="A16" s="39"/>
      <c r="B16" s="39"/>
      <c r="C16" s="39"/>
      <c r="D16" s="39"/>
      <c r="E16" s="38"/>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row>
    <row r="17" spans="1:68" x14ac:dyDescent="0.5">
      <c r="A17" s="39"/>
      <c r="B17" s="39"/>
      <c r="C17" s="39"/>
      <c r="D17" s="39"/>
      <c r="E17" s="38"/>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row>
    <row r="18" spans="1:68" x14ac:dyDescent="0.5">
      <c r="A18" s="39"/>
      <c r="B18" s="39"/>
      <c r="C18" s="39"/>
      <c r="D18" s="39"/>
      <c r="E18" s="38"/>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row>
    <row r="19" spans="1:68" x14ac:dyDescent="0.5">
      <c r="A19" s="39"/>
      <c r="B19" s="39"/>
      <c r="C19" s="39"/>
      <c r="D19" s="39"/>
      <c r="E19" s="38"/>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row>
    <row r="20" spans="1:68" x14ac:dyDescent="0.5">
      <c r="A20" s="39"/>
      <c r="B20" s="39"/>
      <c r="C20" s="39"/>
      <c r="D20" s="39"/>
      <c r="E20" s="38"/>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row>
    <row r="21" spans="1:68" x14ac:dyDescent="0.5">
      <c r="A21" s="39"/>
      <c r="B21" s="39"/>
      <c r="C21" s="39"/>
      <c r="D21" s="39"/>
      <c r="E21" s="38"/>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row>
    <row r="22" spans="1:68" x14ac:dyDescent="0.5">
      <c r="A22" s="39"/>
      <c r="B22" s="39"/>
      <c r="C22" s="39"/>
      <c r="D22" s="39"/>
      <c r="E22" s="38"/>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row>
    <row r="23" spans="1:68" x14ac:dyDescent="0.5">
      <c r="A23" s="39"/>
      <c r="B23" s="39"/>
      <c r="C23" s="39"/>
      <c r="D23" s="39"/>
      <c r="E23" s="38"/>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row>
    <row r="24" spans="1:68" x14ac:dyDescent="0.5">
      <c r="A24" s="39"/>
      <c r="B24" s="39"/>
      <c r="C24" s="39"/>
      <c r="D24" s="39"/>
      <c r="E24" s="38"/>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row>
    <row r="25" spans="1:68" x14ac:dyDescent="0.5">
      <c r="A25" s="39"/>
      <c r="B25" s="39"/>
      <c r="C25" s="39"/>
      <c r="D25" s="39"/>
      <c r="E25" s="38"/>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row>
    <row r="26" spans="1:68" x14ac:dyDescent="0.5">
      <c r="A26" s="39"/>
      <c r="B26" s="39"/>
      <c r="C26" s="39"/>
      <c r="D26" s="39"/>
      <c r="E26" s="38"/>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row>
    <row r="27" spans="1:68" x14ac:dyDescent="0.5">
      <c r="A27" s="39"/>
      <c r="B27" s="39"/>
      <c r="C27" s="39"/>
      <c r="D27" s="39"/>
      <c r="E27" s="38"/>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row>
    <row r="28" spans="1:68" x14ac:dyDescent="0.5">
      <c r="A28" s="39"/>
      <c r="B28" s="39"/>
      <c r="C28" s="39"/>
      <c r="D28" s="39"/>
      <c r="E28" s="38"/>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row>
    <row r="29" spans="1:68" x14ac:dyDescent="0.5">
      <c r="A29" s="39"/>
      <c r="B29" s="39"/>
      <c r="C29" s="39"/>
      <c r="D29" s="39"/>
      <c r="E29" s="38"/>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row>
    <row r="30" spans="1:68" x14ac:dyDescent="0.5">
      <c r="A30" s="39"/>
      <c r="B30" s="39"/>
      <c r="C30" s="39"/>
      <c r="D30" s="39"/>
      <c r="E30" s="38"/>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row>
    <row r="31" spans="1:68" x14ac:dyDescent="0.5">
      <c r="A31" s="39"/>
      <c r="B31" s="39"/>
      <c r="C31" s="39"/>
      <c r="D31" s="39"/>
      <c r="E31" s="38"/>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row>
    <row r="32" spans="1:68" x14ac:dyDescent="0.5">
      <c r="A32" s="39"/>
      <c r="B32" s="39"/>
      <c r="C32" s="39"/>
      <c r="D32" s="39"/>
      <c r="E32" s="38"/>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row>
    <row r="33" spans="1:68" x14ac:dyDescent="0.5">
      <c r="A33" s="39"/>
      <c r="B33" s="39"/>
      <c r="C33" s="39"/>
      <c r="D33" s="39"/>
      <c r="E33" s="38"/>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row>
    <row r="34" spans="1:68" x14ac:dyDescent="0.5">
      <c r="A34" s="39"/>
      <c r="B34" s="39"/>
      <c r="C34" s="39"/>
      <c r="D34" s="39"/>
      <c r="E34" s="38"/>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row>
    <row r="35" spans="1:68" x14ac:dyDescent="0.5">
      <c r="A35" s="39"/>
      <c r="B35" s="39"/>
      <c r="C35" s="39"/>
      <c r="D35" s="39"/>
      <c r="E35" s="38"/>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row>
    <row r="36" spans="1:68" x14ac:dyDescent="0.5">
      <c r="A36" s="39"/>
      <c r="B36" s="39"/>
      <c r="C36" s="39"/>
      <c r="D36" s="39"/>
      <c r="E36" s="38"/>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row>
    <row r="37" spans="1:68" x14ac:dyDescent="0.5">
      <c r="A37" s="39"/>
      <c r="B37" s="39"/>
      <c r="C37" s="39"/>
      <c r="D37" s="39"/>
      <c r="E37" s="38"/>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row>
    <row r="38" spans="1:68" x14ac:dyDescent="0.5">
      <c r="A38" s="39"/>
      <c r="B38" s="39"/>
      <c r="C38" s="39"/>
      <c r="D38" s="39"/>
      <c r="E38" s="38"/>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row>
    <row r="39" spans="1:68" x14ac:dyDescent="0.5">
      <c r="A39" s="39"/>
      <c r="B39" s="39"/>
      <c r="C39" s="39"/>
      <c r="D39" s="39"/>
      <c r="E39" s="38"/>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row>
    <row r="40" spans="1:68" x14ac:dyDescent="0.5">
      <c r="A40" s="39"/>
      <c r="B40" s="39"/>
      <c r="C40" s="39"/>
      <c r="D40" s="39"/>
      <c r="E40" s="38"/>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row>
    <row r="41" spans="1:68" x14ac:dyDescent="0.5">
      <c r="A41" s="39"/>
      <c r="B41" s="39"/>
      <c r="C41" s="39"/>
      <c r="D41" s="39"/>
      <c r="E41" s="38"/>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row>
    <row r="42" spans="1:68" x14ac:dyDescent="0.5">
      <c r="A42" s="39"/>
      <c r="B42" s="39"/>
      <c r="C42" s="39"/>
      <c r="D42" s="39"/>
      <c r="E42" s="38"/>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row>
    <row r="43" spans="1:68" x14ac:dyDescent="0.5">
      <c r="A43" s="39"/>
      <c r="B43" s="39"/>
      <c r="C43" s="39"/>
      <c r="D43" s="39"/>
      <c r="E43" s="38"/>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row>
    <row r="44" spans="1:68" x14ac:dyDescent="0.5">
      <c r="A44" s="39"/>
      <c r="B44" s="39"/>
      <c r="C44" s="39"/>
      <c r="D44" s="39"/>
      <c r="E44" s="38"/>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row>
    <row r="45" spans="1:68" x14ac:dyDescent="0.5">
      <c r="A45" s="39"/>
      <c r="B45" s="39"/>
      <c r="C45" s="39"/>
      <c r="D45" s="39"/>
      <c r="E45" s="38"/>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row>
    <row r="46" spans="1:68" x14ac:dyDescent="0.5">
      <c r="A46" s="39"/>
      <c r="B46" s="39"/>
      <c r="C46" s="39"/>
      <c r="D46" s="39"/>
      <c r="E46" s="38"/>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row>
    <row r="47" spans="1:68" x14ac:dyDescent="0.5">
      <c r="A47" s="39"/>
      <c r="B47" s="39"/>
      <c r="C47" s="39"/>
      <c r="D47" s="39"/>
      <c r="E47" s="38"/>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row>
    <row r="48" spans="1:68" x14ac:dyDescent="0.5">
      <c r="A48" s="39"/>
      <c r="B48" s="39"/>
      <c r="C48" s="39"/>
      <c r="D48" s="39"/>
      <c r="E48" s="38"/>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row>
    <row r="49" spans="1:68" x14ac:dyDescent="0.5">
      <c r="A49" s="39"/>
      <c r="B49" s="39"/>
      <c r="C49" s="39"/>
      <c r="D49" s="39"/>
      <c r="E49" s="38"/>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row>
    <row r="50" spans="1:68" x14ac:dyDescent="0.5">
      <c r="A50" s="39"/>
      <c r="B50" s="39"/>
      <c r="C50" s="39"/>
      <c r="D50" s="39"/>
      <c r="E50" s="38"/>
      <c r="F50" s="32"/>
      <c r="G50" s="32"/>
      <c r="H50" s="32"/>
      <c r="I50" s="32"/>
      <c r="J50" s="32"/>
      <c r="K50" s="32"/>
      <c r="L50" s="32"/>
      <c r="M50" s="4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row>
    <row r="51" spans="1:68" x14ac:dyDescent="0.5">
      <c r="A51" s="39"/>
      <c r="B51" s="39"/>
      <c r="C51" s="39"/>
      <c r="D51" s="39"/>
      <c r="E51" s="38"/>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row>
    <row r="52" spans="1:68" x14ac:dyDescent="0.5">
      <c r="A52" s="39"/>
      <c r="B52" s="39"/>
      <c r="C52" s="39"/>
      <c r="D52" s="39"/>
      <c r="E52" s="38"/>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row>
    <row r="53" spans="1:68" x14ac:dyDescent="0.5">
      <c r="A53" s="39"/>
      <c r="B53" s="39"/>
      <c r="C53" s="39"/>
      <c r="D53" s="39"/>
      <c r="E53" s="38"/>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row>
    <row r="54" spans="1:68" x14ac:dyDescent="0.5">
      <c r="A54" s="39"/>
      <c r="B54" s="39"/>
      <c r="C54" s="39"/>
      <c r="D54" s="39"/>
      <c r="E54" s="38"/>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row>
    <row r="55" spans="1:68" x14ac:dyDescent="0.5">
      <c r="A55" s="39"/>
      <c r="B55" s="39"/>
      <c r="C55" s="39"/>
      <c r="D55" s="39"/>
      <c r="E55" s="38"/>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row>
    <row r="56" spans="1:68" x14ac:dyDescent="0.5">
      <c r="A56" s="39"/>
      <c r="B56" s="39"/>
      <c r="C56" s="39"/>
      <c r="D56" s="39"/>
      <c r="E56" s="38"/>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row>
    <row r="57" spans="1:68" x14ac:dyDescent="0.5">
      <c r="A57" s="39"/>
      <c r="B57" s="39"/>
      <c r="C57" s="39"/>
      <c r="D57" s="39"/>
      <c r="E57" s="38"/>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row>
    <row r="58" spans="1:68" x14ac:dyDescent="0.5">
      <c r="A58" s="39"/>
      <c r="B58" s="39"/>
      <c r="C58" s="39"/>
      <c r="D58" s="39"/>
      <c r="E58" s="38"/>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row>
    <row r="59" spans="1:68" x14ac:dyDescent="0.5">
      <c r="A59" s="39"/>
      <c r="B59" s="39"/>
      <c r="C59" s="39"/>
      <c r="D59" s="39"/>
      <c r="E59" s="38"/>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row>
    <row r="60" spans="1:68" x14ac:dyDescent="0.5">
      <c r="A60" s="39"/>
      <c r="B60" s="39"/>
      <c r="C60" s="39"/>
      <c r="D60" s="39"/>
      <c r="E60" s="38"/>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row>
    <row r="61" spans="1:68" x14ac:dyDescent="0.5">
      <c r="A61" s="39"/>
      <c r="B61" s="39"/>
      <c r="C61" s="39"/>
      <c r="D61" s="39"/>
      <c r="E61" s="38"/>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row>
    <row r="62" spans="1:68" x14ac:dyDescent="0.5">
      <c r="A62" s="39"/>
      <c r="B62" s="39"/>
      <c r="C62" s="39"/>
      <c r="D62" s="39"/>
      <c r="E62" s="38"/>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row>
    <row r="63" spans="1:68" x14ac:dyDescent="0.5">
      <c r="A63" s="39"/>
      <c r="B63" s="39"/>
      <c r="C63" s="39"/>
      <c r="D63" s="39"/>
      <c r="E63" s="38"/>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row>
    <row r="64" spans="1:68" x14ac:dyDescent="0.5">
      <c r="A64" s="39"/>
      <c r="B64" s="39"/>
      <c r="C64" s="39"/>
      <c r="D64" s="39"/>
      <c r="E64" s="38"/>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row>
    <row r="65" spans="1:68" x14ac:dyDescent="0.5">
      <c r="A65" s="39"/>
      <c r="B65" s="39"/>
      <c r="C65" s="39"/>
      <c r="D65" s="39"/>
      <c r="E65" s="38"/>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row>
    <row r="66" spans="1:68" x14ac:dyDescent="0.5">
      <c r="A66" s="39"/>
      <c r="B66" s="39"/>
      <c r="C66" s="39"/>
      <c r="D66" s="39"/>
      <c r="E66" s="38"/>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row>
    <row r="67" spans="1:68" x14ac:dyDescent="0.5">
      <c r="A67" s="39"/>
      <c r="B67" s="39"/>
      <c r="C67" s="39"/>
      <c r="D67" s="39"/>
      <c r="E67" s="38"/>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row>
    <row r="68" spans="1:68" x14ac:dyDescent="0.5">
      <c r="A68" s="39"/>
      <c r="B68" s="39"/>
      <c r="C68" s="39"/>
      <c r="D68" s="39"/>
      <c r="E68" s="38"/>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row>
    <row r="69" spans="1:68" x14ac:dyDescent="0.5">
      <c r="A69" s="39"/>
      <c r="B69" s="39"/>
      <c r="C69" s="39"/>
      <c r="D69" s="39"/>
      <c r="E69" s="38"/>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row>
    <row r="70" spans="1:68" x14ac:dyDescent="0.5">
      <c r="A70" s="39"/>
      <c r="B70" s="39"/>
      <c r="C70" s="39"/>
      <c r="D70" s="39"/>
      <c r="E70" s="38"/>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row>
    <row r="71" spans="1:68" x14ac:dyDescent="0.5">
      <c r="A71" s="39"/>
      <c r="B71" s="39"/>
      <c r="C71" s="39"/>
      <c r="D71" s="39"/>
      <c r="E71" s="38"/>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row>
    <row r="72" spans="1:68" x14ac:dyDescent="0.5">
      <c r="A72" s="39"/>
      <c r="B72" s="39"/>
      <c r="C72" s="39"/>
      <c r="D72" s="39"/>
      <c r="E72" s="38"/>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row>
    <row r="73" spans="1:68" x14ac:dyDescent="0.5">
      <c r="A73" s="39"/>
      <c r="B73" s="39"/>
      <c r="C73" s="39"/>
      <c r="D73" s="39"/>
      <c r="E73" s="38"/>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row>
    <row r="74" spans="1:68" x14ac:dyDescent="0.5">
      <c r="A74" s="39"/>
      <c r="B74" s="39"/>
      <c r="C74" s="39"/>
      <c r="D74" s="39"/>
      <c r="E74" s="38"/>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row>
    <row r="75" spans="1:68" x14ac:dyDescent="0.5">
      <c r="A75" s="39"/>
      <c r="B75" s="39"/>
      <c r="C75" s="39"/>
      <c r="D75" s="39"/>
      <c r="E75" s="38"/>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row>
    <row r="76" spans="1:68" x14ac:dyDescent="0.5">
      <c r="A76" s="39"/>
      <c r="B76" s="39"/>
      <c r="C76" s="39"/>
      <c r="D76" s="39"/>
      <c r="E76" s="38"/>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row>
    <row r="77" spans="1:68" x14ac:dyDescent="0.5">
      <c r="A77" s="39"/>
      <c r="B77" s="39"/>
      <c r="C77" s="39"/>
      <c r="D77" s="39"/>
      <c r="E77" s="38"/>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row>
    <row r="78" spans="1:68" x14ac:dyDescent="0.5">
      <c r="A78" s="39"/>
      <c r="B78" s="39"/>
      <c r="C78" s="39"/>
      <c r="D78" s="39"/>
      <c r="E78" s="38"/>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row>
    <row r="79" spans="1:68" x14ac:dyDescent="0.5">
      <c r="A79" s="39"/>
      <c r="B79" s="39"/>
      <c r="C79" s="39"/>
      <c r="D79" s="39"/>
      <c r="E79" s="38"/>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row>
    <row r="80" spans="1:68" x14ac:dyDescent="0.5">
      <c r="A80" s="39"/>
      <c r="B80" s="39"/>
      <c r="C80" s="39"/>
      <c r="D80" s="39"/>
      <c r="E80" s="38"/>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row>
    <row r="81" spans="1:68" x14ac:dyDescent="0.5">
      <c r="A81" s="39"/>
      <c r="B81" s="39"/>
      <c r="C81" s="39"/>
      <c r="D81" s="39"/>
      <c r="E81" s="38"/>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row>
    <row r="82" spans="1:68" x14ac:dyDescent="0.5">
      <c r="A82" s="39"/>
      <c r="B82" s="39"/>
      <c r="C82" s="39"/>
      <c r="D82" s="39"/>
      <c r="E82" s="38"/>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row>
    <row r="83" spans="1:68" x14ac:dyDescent="0.5">
      <c r="A83" s="39"/>
      <c r="B83" s="39"/>
      <c r="C83" s="39"/>
      <c r="D83" s="39"/>
      <c r="E83" s="38"/>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row>
    <row r="84" spans="1:68" x14ac:dyDescent="0.5">
      <c r="A84" s="39"/>
      <c r="B84" s="39"/>
      <c r="C84" s="39"/>
      <c r="D84" s="39"/>
      <c r="E84" s="38"/>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row>
    <row r="85" spans="1:68" x14ac:dyDescent="0.5">
      <c r="A85" s="39"/>
      <c r="B85" s="39"/>
      <c r="C85" s="39"/>
      <c r="D85" s="39"/>
      <c r="E85" s="38"/>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row>
    <row r="86" spans="1:68" x14ac:dyDescent="0.5">
      <c r="A86" s="39"/>
      <c r="B86" s="39"/>
      <c r="C86" s="39"/>
      <c r="D86" s="39"/>
      <c r="E86" s="38"/>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row>
    <row r="87" spans="1:68" x14ac:dyDescent="0.5">
      <c r="A87" s="39"/>
      <c r="B87" s="39"/>
      <c r="C87" s="39"/>
      <c r="D87" s="39"/>
      <c r="E87" s="38"/>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row>
    <row r="88" spans="1:68" x14ac:dyDescent="0.5">
      <c r="A88" s="39"/>
      <c r="B88" s="39"/>
      <c r="C88" s="39"/>
      <c r="D88" s="39"/>
      <c r="E88" s="38"/>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row>
    <row r="89" spans="1:68" x14ac:dyDescent="0.5">
      <c r="A89" s="39"/>
      <c r="B89" s="39"/>
      <c r="C89" s="39"/>
      <c r="D89" s="39"/>
      <c r="E89" s="38"/>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row>
    <row r="90" spans="1:68" x14ac:dyDescent="0.5">
      <c r="A90" s="39"/>
      <c r="B90" s="39"/>
      <c r="C90" s="39"/>
      <c r="D90" s="39"/>
      <c r="E90" s="38"/>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row>
    <row r="91" spans="1:68" x14ac:dyDescent="0.5">
      <c r="A91" s="39"/>
      <c r="B91" s="39"/>
      <c r="C91" s="39"/>
      <c r="D91" s="39"/>
      <c r="E91" s="38"/>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row>
    <row r="92" spans="1:68" x14ac:dyDescent="0.5">
      <c r="A92" s="39"/>
      <c r="B92" s="39"/>
      <c r="C92" s="39"/>
      <c r="D92" s="39"/>
      <c r="E92" s="38"/>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row>
    <row r="93" spans="1:68" x14ac:dyDescent="0.5">
      <c r="A93" s="39"/>
      <c r="B93" s="39"/>
      <c r="C93" s="39"/>
      <c r="D93" s="39"/>
      <c r="E93" s="38"/>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row>
    <row r="94" spans="1:68" x14ac:dyDescent="0.5">
      <c r="A94" s="39"/>
      <c r="B94" s="39"/>
      <c r="C94" s="39"/>
      <c r="D94" s="39"/>
      <c r="E94" s="38"/>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row>
    <row r="95" spans="1:68" x14ac:dyDescent="0.5">
      <c r="A95" s="39"/>
      <c r="B95" s="39"/>
      <c r="C95" s="39"/>
      <c r="D95" s="39"/>
      <c r="E95" s="38"/>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row>
    <row r="96" spans="1:68" x14ac:dyDescent="0.5">
      <c r="A96" s="39"/>
      <c r="B96" s="39"/>
      <c r="C96" s="39"/>
      <c r="D96" s="39"/>
      <c r="E96" s="38"/>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row>
    <row r="97" spans="1:68" x14ac:dyDescent="0.5">
      <c r="A97" s="39"/>
      <c r="B97" s="39"/>
      <c r="C97" s="39"/>
      <c r="D97" s="39"/>
      <c r="E97" s="38"/>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row>
    <row r="98" spans="1:68" x14ac:dyDescent="0.5">
      <c r="A98" s="39"/>
      <c r="B98" s="39"/>
      <c r="C98" s="39"/>
      <c r="D98" s="39"/>
      <c r="E98" s="38"/>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row>
    <row r="99" spans="1:68" x14ac:dyDescent="0.5">
      <c r="A99" s="39"/>
      <c r="B99" s="39"/>
      <c r="C99" s="39"/>
      <c r="D99" s="39"/>
      <c r="E99" s="38"/>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row>
    <row r="100" spans="1:68" x14ac:dyDescent="0.5">
      <c r="A100" s="39"/>
      <c r="B100" s="39"/>
      <c r="C100" s="39"/>
      <c r="D100" s="39"/>
      <c r="E100" s="38"/>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row>
    <row r="101" spans="1:68" x14ac:dyDescent="0.5">
      <c r="A101" s="39"/>
      <c r="B101" s="39"/>
      <c r="C101" s="39"/>
      <c r="D101" s="39"/>
      <c r="E101" s="38"/>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row>
    <row r="102" spans="1:68" x14ac:dyDescent="0.5">
      <c r="A102" s="39"/>
      <c r="B102" s="39"/>
      <c r="C102" s="39"/>
      <c r="D102" s="39"/>
      <c r="E102" s="38"/>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row>
    <row r="103" spans="1:68" x14ac:dyDescent="0.5">
      <c r="A103" s="39"/>
      <c r="B103" s="39"/>
      <c r="C103" s="39"/>
      <c r="D103" s="39"/>
      <c r="E103" s="38"/>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row>
    <row r="104" spans="1:68" x14ac:dyDescent="0.5">
      <c r="A104" s="39"/>
      <c r="B104" s="39"/>
      <c r="C104" s="39"/>
      <c r="D104" s="39"/>
      <c r="E104" s="38"/>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row>
    <row r="105" spans="1:68" x14ac:dyDescent="0.5">
      <c r="A105" s="39"/>
      <c r="B105" s="39"/>
      <c r="C105" s="39"/>
      <c r="D105" s="39"/>
      <c r="E105" s="38"/>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row>
    <row r="106" spans="1:68" x14ac:dyDescent="0.5">
      <c r="A106" s="39"/>
      <c r="B106" s="39"/>
      <c r="C106" s="39"/>
      <c r="D106" s="39"/>
      <c r="E106" s="38"/>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row>
    <row r="107" spans="1:68" x14ac:dyDescent="0.5">
      <c r="A107" s="39"/>
      <c r="B107" s="39"/>
      <c r="C107" s="39"/>
      <c r="D107" s="39"/>
      <c r="E107" s="38"/>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row>
    <row r="108" spans="1:68" x14ac:dyDescent="0.5">
      <c r="A108" s="39"/>
      <c r="B108" s="39"/>
      <c r="C108" s="39"/>
      <c r="D108" s="39"/>
      <c r="E108" s="38"/>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row>
    <row r="109" spans="1:68" x14ac:dyDescent="0.5">
      <c r="A109" s="39"/>
      <c r="B109" s="39"/>
      <c r="C109" s="39"/>
      <c r="D109" s="39"/>
      <c r="E109" s="38"/>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row>
    <row r="110" spans="1:68" x14ac:dyDescent="0.5">
      <c r="A110" s="39"/>
      <c r="B110" s="39"/>
      <c r="C110" s="39"/>
      <c r="D110" s="39"/>
      <c r="E110" s="38"/>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row>
    <row r="111" spans="1:68" x14ac:dyDescent="0.5">
      <c r="A111" s="39"/>
      <c r="B111" s="39"/>
      <c r="C111" s="39"/>
      <c r="D111" s="39"/>
      <c r="E111" s="38"/>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row>
    <row r="112" spans="1:68" x14ac:dyDescent="0.5">
      <c r="A112" s="39"/>
      <c r="B112" s="39"/>
      <c r="C112" s="39"/>
      <c r="D112" s="39"/>
      <c r="E112" s="38"/>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row>
    <row r="113" spans="1:68" x14ac:dyDescent="0.5">
      <c r="A113" s="39"/>
      <c r="B113" s="39"/>
      <c r="C113" s="39"/>
      <c r="D113" s="39"/>
      <c r="E113" s="38"/>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row>
    <row r="114" spans="1:68" x14ac:dyDescent="0.5">
      <c r="A114" s="39"/>
      <c r="B114" s="39"/>
      <c r="C114" s="39"/>
      <c r="D114" s="39"/>
      <c r="E114" s="38"/>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row>
    <row r="115" spans="1:68" x14ac:dyDescent="0.5">
      <c r="A115" s="39"/>
      <c r="B115" s="39"/>
      <c r="C115" s="39"/>
      <c r="D115" s="39"/>
      <c r="E115" s="38"/>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row>
    <row r="116" spans="1:68" x14ac:dyDescent="0.5">
      <c r="A116" s="39"/>
      <c r="B116" s="39"/>
      <c r="C116" s="39"/>
      <c r="D116" s="39"/>
      <c r="E116" s="38"/>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row>
    <row r="117" spans="1:68" x14ac:dyDescent="0.5">
      <c r="A117" s="39"/>
      <c r="B117" s="39"/>
      <c r="C117" s="39"/>
      <c r="D117" s="39"/>
      <c r="E117" s="38"/>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row>
    <row r="118" spans="1:68" x14ac:dyDescent="0.5">
      <c r="A118" s="39"/>
      <c r="B118" s="39"/>
      <c r="C118" s="39"/>
      <c r="D118" s="39"/>
      <c r="E118" s="38"/>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row>
    <row r="119" spans="1:68" x14ac:dyDescent="0.5">
      <c r="A119" s="39"/>
      <c r="B119" s="39"/>
      <c r="C119" s="39"/>
      <c r="D119" s="39"/>
      <c r="E119" s="38"/>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row>
    <row r="120" spans="1:68" x14ac:dyDescent="0.5">
      <c r="A120" s="39"/>
      <c r="B120" s="39"/>
      <c r="C120" s="39"/>
      <c r="D120" s="39"/>
      <c r="E120" s="38"/>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row>
    <row r="121" spans="1:68" x14ac:dyDescent="0.5">
      <c r="A121" s="39"/>
      <c r="B121" s="39"/>
      <c r="C121" s="39"/>
      <c r="D121" s="39"/>
      <c r="E121" s="38"/>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row>
    <row r="122" spans="1:68" x14ac:dyDescent="0.5">
      <c r="A122" s="39"/>
      <c r="B122" s="39"/>
      <c r="C122" s="39"/>
      <c r="D122" s="39"/>
      <c r="E122" s="38"/>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row>
    <row r="123" spans="1:68" x14ac:dyDescent="0.5">
      <c r="A123" s="39"/>
      <c r="B123" s="39"/>
      <c r="C123" s="39"/>
      <c r="D123" s="39"/>
      <c r="E123" s="38"/>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row>
    <row r="124" spans="1:68" x14ac:dyDescent="0.5">
      <c r="A124" s="39"/>
      <c r="B124" s="39"/>
      <c r="C124" s="39"/>
      <c r="D124" s="39"/>
      <c r="E124" s="38"/>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row>
    <row r="125" spans="1:68" x14ac:dyDescent="0.5">
      <c r="A125" s="39"/>
      <c r="B125" s="39"/>
      <c r="C125" s="39"/>
      <c r="D125" s="39"/>
      <c r="E125" s="38"/>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row>
    <row r="126" spans="1:68" x14ac:dyDescent="0.5">
      <c r="A126" s="39"/>
      <c r="B126" s="39"/>
      <c r="C126" s="39"/>
      <c r="D126" s="39"/>
      <c r="E126" s="38"/>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row>
    <row r="127" spans="1:68" x14ac:dyDescent="0.5">
      <c r="A127" s="39"/>
      <c r="B127" s="39"/>
      <c r="C127" s="39"/>
      <c r="D127" s="39"/>
      <c r="E127" s="38"/>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row>
    <row r="128" spans="1:68" x14ac:dyDescent="0.5">
      <c r="A128" s="39"/>
      <c r="B128" s="39"/>
      <c r="C128" s="39"/>
      <c r="D128" s="39"/>
      <c r="E128" s="38"/>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row>
    <row r="129" spans="1:68" x14ac:dyDescent="0.5">
      <c r="A129" s="39"/>
      <c r="B129" s="39"/>
      <c r="C129" s="39"/>
      <c r="D129" s="39"/>
      <c r="E129" s="38"/>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row>
    <row r="130" spans="1:68" x14ac:dyDescent="0.5">
      <c r="A130" s="39"/>
      <c r="B130" s="39"/>
      <c r="C130" s="39"/>
      <c r="D130" s="39"/>
      <c r="E130" s="38"/>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row>
    <row r="131" spans="1:68" x14ac:dyDescent="0.5">
      <c r="A131" s="39"/>
      <c r="B131" s="39"/>
      <c r="C131" s="39"/>
      <c r="D131" s="39"/>
      <c r="E131" s="38"/>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row>
    <row r="132" spans="1:68" x14ac:dyDescent="0.5">
      <c r="A132" s="39"/>
      <c r="B132" s="39"/>
      <c r="C132" s="39"/>
      <c r="D132" s="39"/>
      <c r="E132" s="38"/>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row>
    <row r="133" spans="1:68" x14ac:dyDescent="0.5">
      <c r="A133" s="39"/>
      <c r="B133" s="39"/>
      <c r="C133" s="39"/>
      <c r="D133" s="39"/>
      <c r="E133" s="38"/>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row>
    <row r="134" spans="1:68" x14ac:dyDescent="0.5">
      <c r="A134" s="39"/>
      <c r="B134" s="39"/>
      <c r="C134" s="39"/>
      <c r="D134" s="39"/>
      <c r="E134" s="38"/>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row>
    <row r="135" spans="1:68" x14ac:dyDescent="0.5">
      <c r="A135" s="39"/>
      <c r="B135" s="39"/>
      <c r="C135" s="39"/>
      <c r="D135" s="39"/>
      <c r="E135" s="38"/>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row>
    <row r="136" spans="1:68" x14ac:dyDescent="0.5">
      <c r="A136" s="39"/>
      <c r="B136" s="39"/>
      <c r="C136" s="39"/>
      <c r="D136" s="39"/>
      <c r="E136" s="38"/>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row>
    <row r="137" spans="1:68" x14ac:dyDescent="0.5">
      <c r="A137" s="39"/>
      <c r="B137" s="39"/>
      <c r="C137" s="39"/>
      <c r="D137" s="39"/>
      <c r="E137" s="38"/>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row>
    <row r="138" spans="1:68" x14ac:dyDescent="0.5">
      <c r="A138" s="39"/>
      <c r="B138" s="39"/>
      <c r="C138" s="39"/>
      <c r="D138" s="39"/>
      <c r="E138" s="38"/>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row>
    <row r="139" spans="1:68" x14ac:dyDescent="0.5">
      <c r="A139" s="39"/>
      <c r="B139" s="39"/>
      <c r="C139" s="39"/>
      <c r="D139" s="39"/>
      <c r="E139" s="38"/>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row>
    <row r="140" spans="1:68" x14ac:dyDescent="0.5">
      <c r="A140" s="39"/>
      <c r="B140" s="39"/>
      <c r="C140" s="39"/>
      <c r="D140" s="39"/>
      <c r="E140" s="38"/>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row>
    <row r="141" spans="1:68" x14ac:dyDescent="0.5">
      <c r="A141" s="39"/>
      <c r="B141" s="39"/>
      <c r="C141" s="39"/>
      <c r="D141" s="39"/>
      <c r="E141" s="38"/>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row>
    <row r="142" spans="1:68" x14ac:dyDescent="0.5">
      <c r="A142" s="39"/>
      <c r="B142" s="39"/>
      <c r="C142" s="39"/>
      <c r="D142" s="39"/>
      <c r="E142" s="38"/>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row>
    <row r="143" spans="1:68" x14ac:dyDescent="0.5">
      <c r="A143" s="39"/>
      <c r="B143" s="39"/>
      <c r="C143" s="39"/>
      <c r="D143" s="39"/>
      <c r="E143" s="38"/>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row>
    <row r="144" spans="1:68" x14ac:dyDescent="0.5">
      <c r="A144" s="39"/>
      <c r="B144" s="39"/>
      <c r="C144" s="39"/>
      <c r="D144" s="39"/>
      <c r="E144" s="38"/>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row>
    <row r="145" spans="1:68" x14ac:dyDescent="0.5">
      <c r="A145" s="39"/>
      <c r="B145" s="39"/>
      <c r="C145" s="39"/>
      <c r="D145" s="39"/>
      <c r="E145" s="38"/>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row>
    <row r="146" spans="1:68" x14ac:dyDescent="0.5">
      <c r="A146" s="39"/>
      <c r="B146" s="39"/>
      <c r="C146" s="39"/>
      <c r="D146" s="39"/>
      <c r="E146" s="38"/>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row>
    <row r="147" spans="1:68" x14ac:dyDescent="0.5">
      <c r="A147" s="39"/>
      <c r="B147" s="39"/>
      <c r="C147" s="39"/>
      <c r="D147" s="39"/>
      <c r="E147" s="38"/>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row>
    <row r="148" spans="1:68" x14ac:dyDescent="0.5">
      <c r="A148" s="39"/>
      <c r="B148" s="39"/>
      <c r="C148" s="39"/>
      <c r="D148" s="39"/>
      <c r="E148" s="38"/>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row>
    <row r="149" spans="1:68" x14ac:dyDescent="0.5">
      <c r="A149" s="39"/>
      <c r="B149" s="39"/>
      <c r="C149" s="39"/>
      <c r="D149" s="39"/>
      <c r="E149" s="38"/>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row>
    <row r="150" spans="1:68" x14ac:dyDescent="0.5">
      <c r="A150" s="39"/>
      <c r="B150" s="39"/>
      <c r="C150" s="39"/>
      <c r="D150" s="39"/>
      <c r="E150" s="38"/>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row>
    <row r="151" spans="1:68" x14ac:dyDescent="0.5">
      <c r="A151" s="39"/>
      <c r="B151" s="39"/>
      <c r="C151" s="39"/>
      <c r="D151" s="39"/>
      <c r="E151" s="38"/>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row>
    <row r="152" spans="1:68" x14ac:dyDescent="0.5">
      <c r="A152" s="39"/>
      <c r="B152" s="39"/>
      <c r="C152" s="39"/>
      <c r="D152" s="39"/>
      <c r="E152" s="38"/>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row>
    <row r="153" spans="1:68" x14ac:dyDescent="0.5">
      <c r="A153" s="39"/>
      <c r="B153" s="39"/>
      <c r="C153" s="39"/>
      <c r="D153" s="39"/>
      <c r="E153" s="38"/>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row>
    <row r="154" spans="1:68" x14ac:dyDescent="0.5">
      <c r="A154" s="39"/>
      <c r="B154" s="39"/>
      <c r="C154" s="39"/>
      <c r="D154" s="39"/>
      <c r="E154" s="38"/>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row>
    <row r="155" spans="1:68" x14ac:dyDescent="0.5">
      <c r="A155" s="39"/>
      <c r="B155" s="39"/>
      <c r="C155" s="39"/>
      <c r="D155" s="39"/>
      <c r="E155" s="38"/>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row>
    <row r="156" spans="1:68" x14ac:dyDescent="0.5">
      <c r="A156" s="39"/>
      <c r="B156" s="39"/>
      <c r="C156" s="39"/>
      <c r="D156" s="39"/>
      <c r="E156" s="38"/>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row>
    <row r="157" spans="1:68" x14ac:dyDescent="0.5">
      <c r="A157" s="39"/>
      <c r="B157" s="39"/>
      <c r="C157" s="39"/>
      <c r="D157" s="39"/>
      <c r="E157" s="38"/>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row>
    <row r="158" spans="1:68" x14ac:dyDescent="0.5">
      <c r="A158" s="39"/>
      <c r="B158" s="39"/>
      <c r="C158" s="39"/>
      <c r="D158" s="39"/>
      <c r="E158" s="38"/>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row>
    <row r="159" spans="1:68" x14ac:dyDescent="0.5">
      <c r="A159" s="39"/>
      <c r="B159" s="39"/>
      <c r="C159" s="39"/>
      <c r="D159" s="39"/>
      <c r="E159" s="38"/>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row>
    <row r="160" spans="1:68" x14ac:dyDescent="0.5">
      <c r="A160" s="39"/>
      <c r="B160" s="39"/>
      <c r="C160" s="39"/>
      <c r="D160" s="39"/>
      <c r="E160" s="38"/>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row>
    <row r="161" spans="1:68" x14ac:dyDescent="0.5">
      <c r="A161" s="39"/>
      <c r="B161" s="39"/>
      <c r="C161" s="39"/>
      <c r="D161" s="39"/>
      <c r="E161" s="38"/>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row>
    <row r="162" spans="1:68" x14ac:dyDescent="0.5">
      <c r="A162" s="39"/>
      <c r="B162" s="39"/>
      <c r="C162" s="39"/>
      <c r="D162" s="39"/>
      <c r="E162" s="38"/>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row>
    <row r="163" spans="1:68" x14ac:dyDescent="0.5">
      <c r="A163" s="39"/>
      <c r="B163" s="39"/>
      <c r="C163" s="39"/>
      <c r="D163" s="39"/>
      <c r="E163" s="38"/>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row>
    <row r="164" spans="1:68" x14ac:dyDescent="0.5">
      <c r="A164" s="39"/>
      <c r="B164" s="39"/>
      <c r="C164" s="39"/>
      <c r="D164" s="39"/>
      <c r="E164" s="38"/>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row>
    <row r="165" spans="1:68" x14ac:dyDescent="0.5">
      <c r="A165" s="39"/>
      <c r="B165" s="39"/>
      <c r="C165" s="39"/>
      <c r="D165" s="39"/>
      <c r="E165" s="38"/>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row>
    <row r="166" spans="1:68" x14ac:dyDescent="0.5">
      <c r="A166" s="39"/>
      <c r="B166" s="39"/>
      <c r="C166" s="39"/>
      <c r="D166" s="39"/>
      <c r="E166" s="38"/>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row>
    <row r="167" spans="1:68" x14ac:dyDescent="0.5">
      <c r="A167" s="39"/>
      <c r="B167" s="39"/>
      <c r="C167" s="39"/>
      <c r="D167" s="39"/>
      <c r="E167" s="38"/>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row>
    <row r="168" spans="1:68" x14ac:dyDescent="0.5">
      <c r="A168" s="39"/>
      <c r="B168" s="39"/>
      <c r="C168" s="39"/>
      <c r="D168" s="39"/>
      <c r="E168" s="38"/>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row>
    <row r="169" spans="1:68" x14ac:dyDescent="0.5">
      <c r="A169" s="39"/>
      <c r="B169" s="39"/>
      <c r="C169" s="39"/>
      <c r="D169" s="39"/>
      <c r="E169" s="38"/>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row>
    <row r="170" spans="1:68" x14ac:dyDescent="0.5">
      <c r="A170" s="39"/>
      <c r="B170" s="39"/>
      <c r="C170" s="39"/>
      <c r="D170" s="39"/>
      <c r="E170" s="38"/>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row>
    <row r="171" spans="1:68" x14ac:dyDescent="0.5">
      <c r="A171" s="39"/>
      <c r="B171" s="39"/>
      <c r="C171" s="39"/>
      <c r="D171" s="39"/>
      <c r="E171" s="38"/>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row>
    <row r="172" spans="1:68" x14ac:dyDescent="0.5">
      <c r="A172" s="39"/>
      <c r="B172" s="39"/>
      <c r="C172" s="39"/>
      <c r="D172" s="39"/>
      <c r="E172" s="38"/>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row>
    <row r="173" spans="1:68" x14ac:dyDescent="0.5">
      <c r="A173" s="39"/>
      <c r="B173" s="39"/>
      <c r="C173" s="39"/>
      <c r="D173" s="39"/>
      <c r="E173" s="38"/>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row>
    <row r="174" spans="1:68" x14ac:dyDescent="0.5">
      <c r="A174" s="39"/>
      <c r="B174" s="39"/>
      <c r="C174" s="39"/>
      <c r="D174" s="39"/>
      <c r="E174" s="38"/>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row>
    <row r="175" spans="1:68" x14ac:dyDescent="0.5">
      <c r="A175" s="39"/>
      <c r="B175" s="39"/>
      <c r="C175" s="39"/>
      <c r="D175" s="39"/>
      <c r="E175" s="38"/>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row>
    <row r="176" spans="1:68" x14ac:dyDescent="0.5">
      <c r="A176" s="39"/>
      <c r="B176" s="39"/>
      <c r="C176" s="39"/>
      <c r="D176" s="39"/>
      <c r="E176" s="38"/>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row>
    <row r="177" spans="1:68" x14ac:dyDescent="0.5">
      <c r="A177" s="39"/>
      <c r="B177" s="39"/>
      <c r="C177" s="39"/>
      <c r="D177" s="39"/>
      <c r="E177" s="38"/>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row>
    <row r="178" spans="1:68" x14ac:dyDescent="0.5">
      <c r="A178" s="39"/>
      <c r="B178" s="39"/>
      <c r="C178" s="39"/>
      <c r="D178" s="39"/>
      <c r="E178" s="38"/>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row>
    <row r="179" spans="1:68" x14ac:dyDescent="0.5">
      <c r="A179" s="39"/>
      <c r="B179" s="39"/>
      <c r="C179" s="39"/>
      <c r="D179" s="39"/>
      <c r="E179" s="38"/>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row>
    <row r="180" spans="1:68" x14ac:dyDescent="0.5">
      <c r="A180" s="39"/>
      <c r="B180" s="39"/>
      <c r="C180" s="39"/>
      <c r="D180" s="39"/>
      <c r="E180" s="38"/>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row>
    <row r="181" spans="1:68" x14ac:dyDescent="0.5">
      <c r="A181" s="39"/>
      <c r="B181" s="39"/>
      <c r="C181" s="39"/>
      <c r="D181" s="39"/>
      <c r="E181" s="38"/>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row>
    <row r="182" spans="1:68" x14ac:dyDescent="0.5">
      <c r="A182" s="39"/>
      <c r="B182" s="39"/>
      <c r="C182" s="39"/>
      <c r="D182" s="39"/>
      <c r="E182" s="38"/>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row>
    <row r="183" spans="1:68" x14ac:dyDescent="0.5">
      <c r="A183" s="39"/>
      <c r="B183" s="39"/>
      <c r="C183" s="39"/>
      <c r="D183" s="39"/>
      <c r="E183" s="38"/>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row>
    <row r="184" spans="1:68" x14ac:dyDescent="0.5">
      <c r="A184" s="39"/>
      <c r="B184" s="39"/>
      <c r="C184" s="39"/>
      <c r="D184" s="39"/>
      <c r="E184" s="38"/>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row>
    <row r="185" spans="1:68" x14ac:dyDescent="0.5">
      <c r="A185" s="39"/>
      <c r="B185" s="39"/>
      <c r="C185" s="39"/>
      <c r="D185" s="39"/>
      <c r="E185" s="38"/>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row>
    <row r="186" spans="1:68" x14ac:dyDescent="0.5">
      <c r="A186" s="39"/>
      <c r="B186" s="39"/>
      <c r="C186" s="39"/>
      <c r="D186" s="39"/>
      <c r="E186" s="38"/>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row>
    <row r="187" spans="1:68" x14ac:dyDescent="0.5">
      <c r="A187" s="39"/>
      <c r="B187" s="39"/>
      <c r="C187" s="39"/>
      <c r="D187" s="39"/>
      <c r="E187" s="38"/>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row>
    <row r="188" spans="1:68" x14ac:dyDescent="0.5">
      <c r="A188" s="39"/>
      <c r="B188" s="39"/>
      <c r="C188" s="39"/>
      <c r="D188" s="39"/>
      <c r="E188" s="38"/>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row>
    <row r="189" spans="1:68" x14ac:dyDescent="0.5">
      <c r="A189" s="39"/>
      <c r="B189" s="39"/>
      <c r="C189" s="39"/>
      <c r="D189" s="39"/>
      <c r="E189" s="38"/>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row>
    <row r="190" spans="1:68" x14ac:dyDescent="0.5">
      <c r="A190" s="39"/>
      <c r="B190" s="39"/>
      <c r="C190" s="39"/>
      <c r="D190" s="39"/>
      <c r="E190" s="38"/>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row>
    <row r="191" spans="1:68" x14ac:dyDescent="0.5">
      <c r="A191" s="39"/>
      <c r="B191" s="39"/>
      <c r="C191" s="39"/>
      <c r="D191" s="39"/>
      <c r="E191" s="38"/>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row>
    <row r="192" spans="1:68" x14ac:dyDescent="0.5">
      <c r="A192" s="39"/>
      <c r="B192" s="39"/>
      <c r="C192" s="39"/>
      <c r="D192" s="39"/>
      <c r="E192" s="38"/>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row>
    <row r="193" spans="1:68" x14ac:dyDescent="0.5">
      <c r="A193" s="39"/>
      <c r="B193" s="39"/>
      <c r="C193" s="39"/>
      <c r="D193" s="39"/>
      <c r="E193" s="38"/>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row>
    <row r="194" spans="1:68" x14ac:dyDescent="0.5">
      <c r="A194" s="39"/>
      <c r="B194" s="39"/>
      <c r="C194" s="39"/>
      <c r="D194" s="39"/>
      <c r="E194" s="38"/>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row>
    <row r="195" spans="1:68" x14ac:dyDescent="0.5">
      <c r="A195" s="39"/>
      <c r="B195" s="39"/>
      <c r="C195" s="39"/>
      <c r="D195" s="39"/>
      <c r="E195" s="38"/>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row>
    <row r="196" spans="1:68" x14ac:dyDescent="0.5">
      <c r="A196" s="39"/>
      <c r="B196" s="39"/>
      <c r="C196" s="39"/>
      <c r="D196" s="39"/>
      <c r="E196" s="38"/>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row>
    <row r="197" spans="1:68" x14ac:dyDescent="0.5">
      <c r="A197" s="39"/>
      <c r="B197" s="39"/>
      <c r="C197" s="39"/>
      <c r="D197" s="39"/>
      <c r="E197" s="38"/>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row>
    <row r="198" spans="1:68" x14ac:dyDescent="0.5">
      <c r="A198" s="39"/>
      <c r="B198" s="39"/>
      <c r="C198" s="39"/>
      <c r="D198" s="39"/>
      <c r="E198" s="38"/>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row>
    <row r="199" spans="1:68" x14ac:dyDescent="0.5">
      <c r="A199" s="39"/>
      <c r="B199" s="39"/>
      <c r="C199" s="39"/>
      <c r="D199" s="39"/>
      <c r="E199" s="38"/>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row>
    <row r="200" spans="1:68" x14ac:dyDescent="0.5">
      <c r="A200" s="39"/>
      <c r="B200" s="39"/>
      <c r="C200" s="39"/>
      <c r="D200" s="39"/>
      <c r="E200" s="38"/>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row>
    <row r="201" spans="1:68" x14ac:dyDescent="0.5">
      <c r="A201" s="39"/>
      <c r="B201" s="39"/>
      <c r="C201" s="39"/>
      <c r="D201" s="39"/>
      <c r="E201" s="38"/>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row>
    <row r="202" spans="1:68" x14ac:dyDescent="0.5">
      <c r="A202" s="39"/>
      <c r="B202" s="39"/>
      <c r="C202" s="39"/>
      <c r="D202" s="39"/>
      <c r="E202" s="38"/>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row>
    <row r="203" spans="1:68" x14ac:dyDescent="0.5">
      <c r="A203" s="39"/>
      <c r="B203" s="39"/>
      <c r="C203" s="39"/>
      <c r="D203" s="39"/>
      <c r="E203" s="38"/>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row>
    <row r="204" spans="1:68" x14ac:dyDescent="0.5">
      <c r="A204" s="39"/>
      <c r="B204" s="39"/>
      <c r="C204" s="39"/>
      <c r="D204" s="39"/>
      <c r="E204" s="38"/>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row>
    <row r="205" spans="1:68" x14ac:dyDescent="0.5">
      <c r="A205" s="39"/>
      <c r="B205" s="39"/>
      <c r="C205" s="39"/>
      <c r="D205" s="39"/>
      <c r="E205" s="38"/>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row>
    <row r="206" spans="1:68" x14ac:dyDescent="0.5">
      <c r="A206" s="39"/>
      <c r="B206" s="39"/>
      <c r="C206" s="39"/>
      <c r="D206" s="39"/>
      <c r="E206" s="38"/>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row>
    <row r="207" spans="1:68" x14ac:dyDescent="0.5">
      <c r="A207" s="39"/>
      <c r="B207" s="39"/>
      <c r="C207" s="39"/>
      <c r="D207" s="39"/>
      <c r="E207" s="38"/>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row>
    <row r="208" spans="1:68" x14ac:dyDescent="0.5">
      <c r="A208" s="39"/>
      <c r="B208" s="39"/>
      <c r="C208" s="39"/>
      <c r="D208" s="39"/>
      <c r="E208" s="38"/>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row>
    <row r="209" spans="1:68" x14ac:dyDescent="0.5">
      <c r="A209" s="39"/>
      <c r="B209" s="39"/>
      <c r="C209" s="39"/>
      <c r="D209" s="39"/>
      <c r="E209" s="38"/>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row>
    <row r="210" spans="1:68" x14ac:dyDescent="0.5">
      <c r="A210" s="39"/>
      <c r="B210" s="39"/>
      <c r="C210" s="39"/>
      <c r="D210" s="39"/>
      <c r="E210" s="38"/>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row>
    <row r="211" spans="1:68" x14ac:dyDescent="0.5">
      <c r="A211" s="39"/>
      <c r="B211" s="39"/>
      <c r="C211" s="39"/>
      <c r="D211" s="39"/>
      <c r="E211" s="38"/>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row>
    <row r="212" spans="1:68" x14ac:dyDescent="0.5">
      <c r="A212" s="39"/>
      <c r="B212" s="39"/>
      <c r="C212" s="39"/>
      <c r="D212" s="39"/>
      <c r="E212" s="38"/>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row>
    <row r="213" spans="1:68" x14ac:dyDescent="0.5">
      <c r="A213" s="39"/>
      <c r="B213" s="39"/>
      <c r="C213" s="39"/>
      <c r="D213" s="39"/>
      <c r="E213" s="38"/>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row>
    <row r="214" spans="1:68" x14ac:dyDescent="0.5">
      <c r="A214" s="39"/>
      <c r="B214" s="39"/>
      <c r="C214" s="39"/>
      <c r="D214" s="39"/>
      <c r="E214" s="38"/>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row>
    <row r="215" spans="1:68" x14ac:dyDescent="0.5">
      <c r="A215" s="39"/>
      <c r="B215" s="39"/>
      <c r="C215" s="39"/>
      <c r="D215" s="39"/>
      <c r="E215" s="38"/>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row>
    <row r="216" spans="1:68" x14ac:dyDescent="0.5">
      <c r="A216" s="39"/>
      <c r="B216" s="39"/>
      <c r="C216" s="39"/>
      <c r="D216" s="39"/>
      <c r="E216" s="38"/>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row>
    <row r="217" spans="1:68" x14ac:dyDescent="0.5">
      <c r="A217" s="39"/>
      <c r="B217" s="39"/>
      <c r="C217" s="39"/>
      <c r="D217" s="39"/>
      <c r="E217" s="38"/>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row>
    <row r="218" spans="1:68" x14ac:dyDescent="0.5">
      <c r="A218" s="39"/>
      <c r="B218" s="39"/>
      <c r="C218" s="39"/>
      <c r="D218" s="39"/>
      <c r="E218" s="38"/>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row>
    <row r="219" spans="1:68" x14ac:dyDescent="0.5">
      <c r="A219" s="39"/>
      <c r="B219" s="39"/>
      <c r="C219" s="39"/>
      <c r="D219" s="39"/>
      <c r="E219" s="38"/>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row>
    <row r="220" spans="1:68" x14ac:dyDescent="0.5">
      <c r="A220" s="39"/>
      <c r="B220" s="39"/>
      <c r="C220" s="39"/>
      <c r="D220" s="39"/>
      <c r="E220" s="38"/>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row>
    <row r="221" spans="1:68" x14ac:dyDescent="0.5">
      <c r="A221" s="39"/>
      <c r="B221" s="39"/>
      <c r="C221" s="39"/>
      <c r="D221" s="39"/>
      <c r="E221" s="38"/>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row>
    <row r="222" spans="1:68" x14ac:dyDescent="0.5">
      <c r="A222" s="39"/>
      <c r="B222" s="39"/>
      <c r="C222" s="39"/>
      <c r="D222" s="39"/>
      <c r="E222" s="38"/>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row>
    <row r="223" spans="1:68" x14ac:dyDescent="0.5">
      <c r="A223" s="39"/>
      <c r="B223" s="39"/>
      <c r="C223" s="39"/>
      <c r="D223" s="39"/>
      <c r="E223" s="38"/>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row>
    <row r="224" spans="1:68" x14ac:dyDescent="0.5">
      <c r="A224" s="39"/>
      <c r="B224" s="39"/>
      <c r="C224" s="39"/>
      <c r="D224" s="39"/>
      <c r="E224" s="38"/>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row>
    <row r="225" spans="1:68" x14ac:dyDescent="0.5">
      <c r="A225" s="39"/>
      <c r="B225" s="39"/>
      <c r="C225" s="39"/>
      <c r="D225" s="39"/>
      <c r="E225" s="38"/>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row>
    <row r="226" spans="1:68" x14ac:dyDescent="0.5">
      <c r="A226" s="39"/>
      <c r="B226" s="39"/>
      <c r="C226" s="39"/>
      <c r="D226" s="39"/>
      <c r="E226" s="38"/>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row>
    <row r="227" spans="1:68" x14ac:dyDescent="0.5">
      <c r="A227" s="39"/>
      <c r="B227" s="39"/>
      <c r="C227" s="39"/>
      <c r="D227" s="39"/>
      <c r="E227" s="38"/>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row>
    <row r="228" spans="1:68" x14ac:dyDescent="0.5">
      <c r="A228" s="39"/>
      <c r="B228" s="39"/>
      <c r="C228" s="39"/>
      <c r="D228" s="39"/>
      <c r="E228" s="38"/>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row>
    <row r="229" spans="1:68" x14ac:dyDescent="0.5">
      <c r="A229" s="39"/>
      <c r="B229" s="39"/>
      <c r="C229" s="39"/>
      <c r="D229" s="39"/>
      <c r="E229" s="38"/>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row>
    <row r="230" spans="1:68" x14ac:dyDescent="0.5">
      <c r="A230" s="39"/>
      <c r="B230" s="39"/>
      <c r="C230" s="39"/>
      <c r="D230" s="39"/>
      <c r="E230" s="38"/>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row>
    <row r="231" spans="1:68" x14ac:dyDescent="0.5">
      <c r="A231" s="39"/>
      <c r="B231" s="39"/>
      <c r="C231" s="39"/>
      <c r="D231" s="39"/>
      <c r="E231" s="38"/>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row>
    <row r="232" spans="1:68" x14ac:dyDescent="0.5">
      <c r="A232" s="39"/>
      <c r="B232" s="39"/>
      <c r="C232" s="39"/>
      <c r="D232" s="39"/>
      <c r="E232" s="38"/>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row>
    <row r="233" spans="1:68" x14ac:dyDescent="0.5">
      <c r="A233" s="39"/>
      <c r="B233" s="39"/>
      <c r="C233" s="39"/>
      <c r="D233" s="39"/>
      <c r="E233" s="38"/>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row>
    <row r="234" spans="1:68" x14ac:dyDescent="0.5">
      <c r="A234" s="39"/>
      <c r="B234" s="39"/>
      <c r="C234" s="39"/>
      <c r="D234" s="39"/>
      <c r="E234" s="38"/>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row>
    <row r="235" spans="1:68" x14ac:dyDescent="0.5">
      <c r="A235" s="39"/>
      <c r="B235" s="39"/>
      <c r="C235" s="39"/>
      <c r="D235" s="39"/>
      <c r="E235" s="38"/>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row>
    <row r="236" spans="1:68" x14ac:dyDescent="0.5">
      <c r="A236" s="39"/>
      <c r="B236" s="39"/>
      <c r="C236" s="39"/>
      <c r="D236" s="39"/>
      <c r="E236" s="38"/>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row>
    <row r="237" spans="1:68" x14ac:dyDescent="0.5">
      <c r="A237" s="39"/>
      <c r="B237" s="39"/>
      <c r="C237" s="39"/>
      <c r="D237" s="39"/>
      <c r="E237" s="38"/>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row>
    <row r="238" spans="1:68" x14ac:dyDescent="0.5">
      <c r="A238" s="39"/>
      <c r="B238" s="39"/>
      <c r="C238" s="39"/>
      <c r="D238" s="39"/>
      <c r="E238" s="38"/>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row>
    <row r="239" spans="1:68" x14ac:dyDescent="0.5">
      <c r="A239" s="39"/>
      <c r="B239" s="39"/>
      <c r="C239" s="39"/>
      <c r="D239" s="39"/>
      <c r="E239" s="38"/>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row>
    <row r="240" spans="1:68" x14ac:dyDescent="0.5">
      <c r="A240" s="39"/>
      <c r="B240" s="39"/>
      <c r="C240" s="39"/>
      <c r="D240" s="39"/>
      <c r="E240" s="38"/>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row>
    <row r="241" spans="1:68" x14ac:dyDescent="0.5">
      <c r="A241" s="39"/>
      <c r="B241" s="39"/>
      <c r="C241" s="39"/>
      <c r="D241" s="39"/>
      <c r="E241" s="38"/>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row>
    <row r="242" spans="1:68" x14ac:dyDescent="0.5">
      <c r="A242" s="39"/>
      <c r="B242" s="39"/>
      <c r="C242" s="39"/>
      <c r="D242" s="39"/>
      <c r="E242" s="38"/>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row>
    <row r="243" spans="1:68" x14ac:dyDescent="0.5">
      <c r="A243" s="39"/>
      <c r="B243" s="39"/>
      <c r="C243" s="39"/>
      <c r="D243" s="39"/>
      <c r="E243" s="38"/>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row>
    <row r="244" spans="1:68" x14ac:dyDescent="0.5">
      <c r="A244" s="39"/>
      <c r="B244" s="39"/>
      <c r="C244" s="39"/>
      <c r="D244" s="39"/>
      <c r="E244" s="38"/>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row>
    <row r="245" spans="1:68" x14ac:dyDescent="0.5">
      <c r="A245" s="39"/>
      <c r="B245" s="39"/>
      <c r="C245" s="39"/>
      <c r="D245" s="39"/>
      <c r="E245" s="38"/>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row>
    <row r="246" spans="1:68" x14ac:dyDescent="0.5">
      <c r="A246" s="39"/>
      <c r="B246" s="39"/>
      <c r="C246" s="39"/>
      <c r="D246" s="39"/>
      <c r="E246" s="38"/>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row>
    <row r="247" spans="1:68" x14ac:dyDescent="0.5">
      <c r="A247" s="39"/>
      <c r="B247" s="39"/>
      <c r="C247" s="39"/>
      <c r="D247" s="39"/>
      <c r="E247" s="38"/>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row>
    <row r="248" spans="1:68" x14ac:dyDescent="0.5">
      <c r="A248" s="39"/>
      <c r="B248" s="39"/>
      <c r="C248" s="39"/>
      <c r="D248" s="39"/>
      <c r="E248" s="38"/>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row>
    <row r="249" spans="1:68" x14ac:dyDescent="0.5">
      <c r="A249" s="39"/>
      <c r="B249" s="39"/>
      <c r="C249" s="39"/>
      <c r="D249" s="39"/>
      <c r="E249" s="38"/>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row>
    <row r="250" spans="1:68" x14ac:dyDescent="0.5">
      <c r="A250" s="39"/>
      <c r="B250" s="39"/>
      <c r="C250" s="39"/>
      <c r="D250" s="39"/>
      <c r="E250" s="38"/>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row>
    <row r="251" spans="1:68" x14ac:dyDescent="0.5">
      <c r="A251" s="39"/>
      <c r="B251" s="39"/>
      <c r="C251" s="39"/>
      <c r="D251" s="39"/>
      <c r="E251" s="38"/>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row>
    <row r="252" spans="1:68" x14ac:dyDescent="0.5">
      <c r="A252" s="39"/>
      <c r="B252" s="39"/>
      <c r="C252" s="39"/>
      <c r="D252" s="39"/>
      <c r="E252" s="38"/>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row>
    <row r="253" spans="1:68" x14ac:dyDescent="0.5">
      <c r="A253" s="39"/>
      <c r="B253" s="39"/>
      <c r="C253" s="39"/>
      <c r="D253" s="39"/>
      <c r="E253" s="38"/>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row>
    <row r="254" spans="1:68" x14ac:dyDescent="0.5">
      <c r="A254" s="39"/>
      <c r="B254" s="39"/>
      <c r="C254" s="39"/>
      <c r="D254" s="39"/>
      <c r="E254" s="38"/>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row>
    <row r="255" spans="1:68" x14ac:dyDescent="0.5">
      <c r="A255" s="39"/>
      <c r="B255" s="39"/>
      <c r="C255" s="39"/>
      <c r="D255" s="39"/>
      <c r="E255" s="38"/>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row>
    <row r="256" spans="1:68" x14ac:dyDescent="0.5">
      <c r="A256" s="39"/>
      <c r="B256" s="39"/>
      <c r="C256" s="39"/>
      <c r="D256" s="39"/>
      <c r="E256" s="38"/>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row>
    <row r="257" spans="1:68" x14ac:dyDescent="0.5">
      <c r="A257" s="39"/>
      <c r="B257" s="39"/>
      <c r="C257" s="39"/>
      <c r="D257" s="39"/>
      <c r="E257" s="38"/>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row>
    <row r="258" spans="1:68" x14ac:dyDescent="0.5">
      <c r="A258" s="39"/>
      <c r="B258" s="39"/>
      <c r="C258" s="39"/>
      <c r="D258" s="39"/>
      <c r="E258" s="38"/>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row>
    <row r="259" spans="1:68" x14ac:dyDescent="0.5">
      <c r="A259" s="39"/>
      <c r="B259" s="39"/>
      <c r="C259" s="39"/>
      <c r="D259" s="39"/>
      <c r="E259" s="38"/>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row>
    <row r="260" spans="1:68" x14ac:dyDescent="0.5">
      <c r="A260" s="39"/>
      <c r="B260" s="39"/>
      <c r="C260" s="39"/>
      <c r="D260" s="39"/>
      <c r="E260" s="38"/>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row>
    <row r="261" spans="1:68" x14ac:dyDescent="0.5">
      <c r="A261" s="39"/>
      <c r="B261" s="39"/>
      <c r="C261" s="39"/>
      <c r="D261" s="39"/>
      <c r="E261" s="38"/>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row>
    <row r="262" spans="1:68" x14ac:dyDescent="0.5">
      <c r="A262" s="39"/>
      <c r="B262" s="39"/>
      <c r="C262" s="39"/>
      <c r="D262" s="39"/>
      <c r="E262" s="38"/>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row>
    <row r="263" spans="1:68" x14ac:dyDescent="0.5">
      <c r="A263" s="39"/>
      <c r="B263" s="39"/>
      <c r="C263" s="39"/>
      <c r="D263" s="39"/>
      <c r="E263" s="38"/>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row>
    <row r="264" spans="1:68" x14ac:dyDescent="0.5">
      <c r="A264" s="39"/>
      <c r="B264" s="39"/>
      <c r="C264" s="39"/>
      <c r="D264" s="39"/>
      <c r="E264" s="38"/>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row>
    <row r="265" spans="1:68" x14ac:dyDescent="0.5">
      <c r="A265" s="39"/>
      <c r="B265" s="39"/>
      <c r="C265" s="39"/>
      <c r="D265" s="39"/>
      <c r="E265" s="38"/>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row>
    <row r="266" spans="1:68" x14ac:dyDescent="0.5">
      <c r="A266" s="39"/>
      <c r="B266" s="39"/>
      <c r="C266" s="39"/>
      <c r="D266" s="39"/>
      <c r="E266" s="38"/>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row>
    <row r="267" spans="1:68" x14ac:dyDescent="0.5">
      <c r="A267" s="39"/>
      <c r="B267" s="39"/>
      <c r="C267" s="39"/>
      <c r="D267" s="39"/>
      <c r="E267" s="38"/>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row>
    <row r="268" spans="1:68" x14ac:dyDescent="0.5">
      <c r="A268" s="39"/>
      <c r="B268" s="39"/>
      <c r="C268" s="39"/>
      <c r="D268" s="39"/>
      <c r="E268" s="38"/>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row>
    <row r="269" spans="1:68" x14ac:dyDescent="0.5">
      <c r="A269" s="39"/>
      <c r="B269" s="39"/>
      <c r="C269" s="39"/>
      <c r="D269" s="39"/>
      <c r="E269" s="38"/>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row>
    <row r="270" spans="1:68" x14ac:dyDescent="0.5">
      <c r="A270" s="39"/>
      <c r="B270" s="39"/>
      <c r="C270" s="39"/>
      <c r="D270" s="39"/>
      <c r="E270" s="38"/>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row>
    <row r="271" spans="1:68" x14ac:dyDescent="0.5">
      <c r="A271" s="39"/>
      <c r="B271" s="39"/>
      <c r="C271" s="39"/>
      <c r="D271" s="39"/>
      <c r="E271" s="38"/>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row>
    <row r="272" spans="1:68" x14ac:dyDescent="0.5">
      <c r="A272" s="39"/>
      <c r="B272" s="39"/>
      <c r="C272" s="39"/>
      <c r="D272" s="39"/>
      <c r="E272" s="38"/>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row>
    <row r="273" spans="1:68" x14ac:dyDescent="0.5">
      <c r="A273" s="39"/>
      <c r="B273" s="39"/>
      <c r="C273" s="39"/>
      <c r="D273" s="39"/>
      <c r="E273" s="38"/>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row>
    <row r="274" spans="1:68" x14ac:dyDescent="0.5">
      <c r="A274" s="39"/>
      <c r="B274" s="39"/>
      <c r="C274" s="39"/>
      <c r="D274" s="39"/>
      <c r="E274" s="38"/>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row>
    <row r="275" spans="1:68" x14ac:dyDescent="0.5">
      <c r="A275" s="39"/>
      <c r="B275" s="39"/>
      <c r="C275" s="39"/>
      <c r="D275" s="39"/>
      <c r="E275" s="38"/>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row>
    <row r="276" spans="1:68" x14ac:dyDescent="0.5">
      <c r="A276" s="39"/>
      <c r="B276" s="39"/>
      <c r="C276" s="39"/>
      <c r="D276" s="39"/>
      <c r="E276" s="38"/>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row>
    <row r="277" spans="1:68" x14ac:dyDescent="0.5">
      <c r="A277" s="39"/>
      <c r="B277" s="39"/>
      <c r="C277" s="39"/>
      <c r="D277" s="39"/>
      <c r="E277" s="38"/>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row>
    <row r="278" spans="1:68" x14ac:dyDescent="0.5">
      <c r="A278" s="39"/>
      <c r="B278" s="39"/>
      <c r="C278" s="39"/>
      <c r="D278" s="39"/>
      <c r="E278" s="38"/>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row>
    <row r="279" spans="1:68" x14ac:dyDescent="0.5">
      <c r="A279" s="39"/>
      <c r="B279" s="39"/>
      <c r="C279" s="39"/>
      <c r="D279" s="39"/>
      <c r="E279" s="38"/>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row>
    <row r="280" spans="1:68" x14ac:dyDescent="0.5">
      <c r="A280" s="39"/>
      <c r="B280" s="39"/>
      <c r="C280" s="39"/>
      <c r="D280" s="39"/>
      <c r="E280" s="38"/>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row>
    <row r="281" spans="1:68" x14ac:dyDescent="0.5">
      <c r="A281" s="39"/>
      <c r="B281" s="39"/>
      <c r="C281" s="39"/>
      <c r="D281" s="39"/>
      <c r="E281" s="38"/>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row>
    <row r="282" spans="1:68" x14ac:dyDescent="0.5">
      <c r="A282" s="39"/>
      <c r="B282" s="39"/>
      <c r="C282" s="39"/>
      <c r="D282" s="39"/>
      <c r="E282" s="38"/>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row>
    <row r="283" spans="1:68" x14ac:dyDescent="0.5">
      <c r="A283" s="39"/>
      <c r="B283" s="39"/>
      <c r="C283" s="39"/>
      <c r="D283" s="39"/>
      <c r="E283" s="38"/>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row>
    <row r="284" spans="1:68" x14ac:dyDescent="0.5">
      <c r="A284" s="39"/>
      <c r="B284" s="39"/>
      <c r="C284" s="39"/>
      <c r="D284" s="39"/>
      <c r="E284" s="38"/>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row>
    <row r="285" spans="1:68" x14ac:dyDescent="0.5">
      <c r="A285" s="39"/>
      <c r="B285" s="39"/>
      <c r="C285" s="39"/>
      <c r="D285" s="39"/>
      <c r="E285" s="38"/>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row>
    <row r="286" spans="1:68" x14ac:dyDescent="0.5">
      <c r="A286" s="39"/>
      <c r="B286" s="39"/>
      <c r="C286" s="39"/>
      <c r="D286" s="39"/>
      <c r="E286" s="38"/>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row>
    <row r="287" spans="1:68" x14ac:dyDescent="0.5">
      <c r="A287" s="39"/>
      <c r="B287" s="39"/>
      <c r="C287" s="39"/>
      <c r="D287" s="39"/>
      <c r="E287" s="38"/>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row>
    <row r="288" spans="1:68" x14ac:dyDescent="0.5">
      <c r="A288" s="39"/>
      <c r="B288" s="39"/>
      <c r="C288" s="39"/>
      <c r="D288" s="39"/>
      <c r="E288" s="38"/>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row>
    <row r="289" spans="1:68" x14ac:dyDescent="0.5">
      <c r="A289" s="39"/>
      <c r="B289" s="39"/>
      <c r="C289" s="39"/>
      <c r="D289" s="39"/>
      <c r="E289" s="38"/>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row>
    <row r="290" spans="1:68" x14ac:dyDescent="0.5">
      <c r="A290" s="39"/>
      <c r="B290" s="39"/>
      <c r="C290" s="39"/>
      <c r="D290" s="39"/>
      <c r="E290" s="38"/>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row>
    <row r="291" spans="1:68" x14ac:dyDescent="0.5">
      <c r="A291" s="39"/>
      <c r="B291" s="39"/>
      <c r="C291" s="39"/>
      <c r="D291" s="39"/>
      <c r="E291" s="38"/>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row>
    <row r="292" spans="1:68" x14ac:dyDescent="0.5">
      <c r="A292" s="39"/>
      <c r="B292" s="39"/>
      <c r="C292" s="39"/>
      <c r="D292" s="39"/>
      <c r="E292" s="38"/>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row>
    <row r="293" spans="1:68" x14ac:dyDescent="0.5">
      <c r="A293" s="39"/>
      <c r="B293" s="39"/>
      <c r="C293" s="39"/>
      <c r="D293" s="39"/>
      <c r="E293" s="38"/>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row>
    <row r="294" spans="1:68" x14ac:dyDescent="0.5">
      <c r="A294" s="39"/>
      <c r="B294" s="39"/>
      <c r="C294" s="39"/>
      <c r="D294" s="39"/>
      <c r="E294" s="38"/>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row>
    <row r="295" spans="1:68" x14ac:dyDescent="0.5">
      <c r="A295" s="39"/>
      <c r="B295" s="39"/>
      <c r="C295" s="39"/>
      <c r="D295" s="39"/>
      <c r="E295" s="38"/>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row>
    <row r="296" spans="1:68" x14ac:dyDescent="0.5">
      <c r="A296" s="39"/>
      <c r="B296" s="39"/>
      <c r="C296" s="39"/>
      <c r="D296" s="39"/>
      <c r="E296" s="38"/>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row>
    <row r="297" spans="1:68" x14ac:dyDescent="0.5">
      <c r="A297" s="39"/>
      <c r="B297" s="39"/>
      <c r="C297" s="39"/>
      <c r="D297" s="39"/>
      <c r="E297" s="38"/>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row>
    <row r="298" spans="1:68" x14ac:dyDescent="0.5">
      <c r="A298" s="39"/>
      <c r="B298" s="39"/>
      <c r="C298" s="39"/>
      <c r="D298" s="39"/>
      <c r="E298" s="38"/>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row>
    <row r="299" spans="1:68" x14ac:dyDescent="0.5">
      <c r="A299" s="39"/>
      <c r="B299" s="39"/>
      <c r="C299" s="39"/>
      <c r="D299" s="39"/>
      <c r="E299" s="38"/>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row>
    <row r="300" spans="1:68" x14ac:dyDescent="0.5">
      <c r="A300" s="39"/>
      <c r="B300" s="39"/>
      <c r="C300" s="39"/>
      <c r="D300" s="39"/>
      <c r="E300" s="38"/>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row>
    <row r="301" spans="1:68" x14ac:dyDescent="0.5">
      <c r="A301" s="39"/>
      <c r="B301" s="39"/>
      <c r="C301" s="39"/>
      <c r="D301" s="39"/>
      <c r="E301" s="38"/>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row>
    <row r="302" spans="1:68" x14ac:dyDescent="0.5">
      <c r="A302" s="39"/>
      <c r="B302" s="39"/>
      <c r="C302" s="39"/>
      <c r="D302" s="39"/>
      <c r="E302" s="38"/>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row>
    <row r="303" spans="1:68" x14ac:dyDescent="0.5">
      <c r="A303" s="39"/>
      <c r="B303" s="39"/>
      <c r="C303" s="39"/>
      <c r="D303" s="39"/>
      <c r="E303" s="38"/>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row>
    <row r="304" spans="1:68" x14ac:dyDescent="0.5">
      <c r="A304" s="39"/>
      <c r="B304" s="39"/>
      <c r="C304" s="39"/>
      <c r="D304" s="39"/>
      <c r="E304" s="38"/>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row>
    <row r="305" spans="1:68" x14ac:dyDescent="0.5">
      <c r="A305" s="39"/>
      <c r="B305" s="39"/>
      <c r="C305" s="39"/>
      <c r="D305" s="39"/>
      <c r="E305" s="38"/>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row>
    <row r="306" spans="1:68" x14ac:dyDescent="0.5">
      <c r="A306" s="39"/>
      <c r="B306" s="39"/>
      <c r="C306" s="39"/>
      <c r="D306" s="39"/>
      <c r="E306" s="38"/>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row>
    <row r="307" spans="1:68" x14ac:dyDescent="0.5">
      <c r="A307" s="39"/>
      <c r="B307" s="39"/>
      <c r="C307" s="39"/>
      <c r="D307" s="39"/>
      <c r="E307" s="38"/>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row>
    <row r="308" spans="1:68" x14ac:dyDescent="0.5">
      <c r="A308" s="39"/>
      <c r="B308" s="39"/>
      <c r="C308" s="39"/>
      <c r="D308" s="39"/>
      <c r="E308" s="38"/>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row>
    <row r="309" spans="1:68" x14ac:dyDescent="0.5">
      <c r="A309" s="39"/>
      <c r="B309" s="39"/>
      <c r="C309" s="39"/>
      <c r="D309" s="39"/>
      <c r="E309" s="38"/>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row>
    <row r="310" spans="1:68" x14ac:dyDescent="0.5">
      <c r="A310" s="39"/>
      <c r="B310" s="39"/>
      <c r="C310" s="39"/>
      <c r="D310" s="39"/>
      <c r="E310" s="38"/>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row>
    <row r="311" spans="1:68" x14ac:dyDescent="0.5">
      <c r="A311" s="39"/>
      <c r="B311" s="39"/>
      <c r="C311" s="39"/>
      <c r="D311" s="39"/>
      <c r="E311" s="38"/>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row>
    <row r="312" spans="1:68" x14ac:dyDescent="0.5">
      <c r="A312" s="39"/>
      <c r="B312" s="39"/>
      <c r="C312" s="39"/>
      <c r="D312" s="39"/>
      <c r="E312" s="38"/>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row>
    <row r="313" spans="1:68" x14ac:dyDescent="0.5">
      <c r="A313" s="39"/>
      <c r="B313" s="39"/>
      <c r="C313" s="39"/>
      <c r="D313" s="39"/>
      <c r="E313" s="38"/>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row>
    <row r="314" spans="1:68" x14ac:dyDescent="0.5">
      <c r="A314" s="39"/>
      <c r="B314" s="39"/>
      <c r="C314" s="39"/>
      <c r="D314" s="39"/>
      <c r="E314" s="38"/>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row>
    <row r="315" spans="1:68" x14ac:dyDescent="0.5">
      <c r="A315" s="39"/>
      <c r="B315" s="39"/>
      <c r="C315" s="39"/>
      <c r="D315" s="39"/>
      <c r="E315" s="38"/>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row>
    <row r="316" spans="1:68" x14ac:dyDescent="0.5">
      <c r="A316" s="39"/>
      <c r="B316" s="39"/>
      <c r="C316" s="39"/>
      <c r="D316" s="39"/>
      <c r="E316" s="38"/>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row>
    <row r="317" spans="1:68" x14ac:dyDescent="0.5">
      <c r="A317" s="39"/>
      <c r="B317" s="39"/>
      <c r="C317" s="39"/>
      <c r="D317" s="39"/>
      <c r="E317" s="38"/>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row>
    <row r="318" spans="1:68" x14ac:dyDescent="0.5">
      <c r="A318" s="39"/>
      <c r="B318" s="39"/>
      <c r="C318" s="39"/>
      <c r="D318" s="39"/>
      <c r="E318" s="38"/>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row>
    <row r="319" spans="1:68" x14ac:dyDescent="0.5">
      <c r="A319" s="39"/>
      <c r="B319" s="39"/>
      <c r="C319" s="39"/>
      <c r="D319" s="39"/>
      <c r="E319" s="38"/>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row>
    <row r="320" spans="1:68" x14ac:dyDescent="0.5">
      <c r="A320" s="39"/>
      <c r="B320" s="39"/>
      <c r="C320" s="39"/>
      <c r="D320" s="39"/>
      <c r="E320" s="38"/>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row>
    <row r="321" spans="1:68" x14ac:dyDescent="0.5">
      <c r="A321" s="39"/>
      <c r="B321" s="39"/>
      <c r="C321" s="39"/>
      <c r="D321" s="39"/>
      <c r="E321" s="38"/>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row>
    <row r="322" spans="1:68" x14ac:dyDescent="0.5">
      <c r="A322" s="39"/>
      <c r="B322" s="39"/>
      <c r="C322" s="39"/>
      <c r="D322" s="39"/>
      <c r="E322" s="38"/>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row>
    <row r="323" spans="1:68" x14ac:dyDescent="0.5">
      <c r="A323" s="39"/>
      <c r="B323" s="39"/>
      <c r="C323" s="39"/>
      <c r="D323" s="39"/>
      <c r="E323" s="38"/>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row>
    <row r="324" spans="1:68" x14ac:dyDescent="0.5">
      <c r="A324" s="39"/>
      <c r="B324" s="39"/>
      <c r="C324" s="39"/>
      <c r="D324" s="39"/>
      <c r="E324" s="38"/>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row>
    <row r="325" spans="1:68" x14ac:dyDescent="0.5">
      <c r="A325" s="39"/>
      <c r="B325" s="39"/>
      <c r="C325" s="39"/>
      <c r="D325" s="39"/>
      <c r="E325" s="38"/>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row>
    <row r="326" spans="1:68" x14ac:dyDescent="0.5">
      <c r="A326" s="39"/>
      <c r="B326" s="39"/>
      <c r="C326" s="39"/>
      <c r="D326" s="39"/>
      <c r="E326" s="38"/>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row>
    <row r="327" spans="1:68" x14ac:dyDescent="0.5">
      <c r="A327" s="39"/>
      <c r="B327" s="39"/>
      <c r="C327" s="39"/>
      <c r="D327" s="39"/>
      <c r="E327" s="38"/>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row>
    <row r="328" spans="1:68" x14ac:dyDescent="0.5">
      <c r="A328" s="39"/>
      <c r="B328" s="39"/>
      <c r="C328" s="39"/>
      <c r="D328" s="39"/>
      <c r="E328" s="38"/>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row>
    <row r="329" spans="1:68" x14ac:dyDescent="0.5">
      <c r="A329" s="39"/>
      <c r="B329" s="39"/>
      <c r="C329" s="39"/>
      <c r="D329" s="39"/>
      <c r="E329" s="38"/>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row>
    <row r="330" spans="1:68" x14ac:dyDescent="0.5">
      <c r="A330" s="39"/>
      <c r="B330" s="39"/>
      <c r="C330" s="39"/>
      <c r="D330" s="39"/>
      <c r="E330" s="38"/>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row>
    <row r="331" spans="1:68" x14ac:dyDescent="0.5">
      <c r="A331" s="39"/>
      <c r="B331" s="39"/>
      <c r="C331" s="39"/>
      <c r="D331" s="39"/>
      <c r="E331" s="38"/>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row>
    <row r="332" spans="1:68" x14ac:dyDescent="0.5">
      <c r="A332" s="39"/>
      <c r="B332" s="39"/>
      <c r="C332" s="39"/>
      <c r="D332" s="39"/>
      <c r="E332" s="38"/>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row>
    <row r="333" spans="1:68" x14ac:dyDescent="0.5">
      <c r="A333" s="39"/>
      <c r="B333" s="39"/>
      <c r="C333" s="39"/>
      <c r="D333" s="39"/>
      <c r="E333" s="38"/>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row>
    <row r="334" spans="1:68" x14ac:dyDescent="0.5">
      <c r="A334" s="39"/>
      <c r="B334" s="39"/>
      <c r="C334" s="39"/>
      <c r="D334" s="39"/>
      <c r="E334" s="38"/>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row>
    <row r="335" spans="1:68" x14ac:dyDescent="0.5">
      <c r="A335" s="39"/>
      <c r="B335" s="39"/>
      <c r="C335" s="39"/>
      <c r="D335" s="39"/>
      <c r="E335" s="38"/>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row>
    <row r="336" spans="1:68" x14ac:dyDescent="0.5">
      <c r="A336" s="39"/>
      <c r="B336" s="39"/>
      <c r="C336" s="39"/>
      <c r="D336" s="39"/>
      <c r="E336" s="38"/>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row>
    <row r="337" spans="1:68" x14ac:dyDescent="0.5">
      <c r="A337" s="39"/>
      <c r="B337" s="39"/>
      <c r="C337" s="39"/>
      <c r="D337" s="39"/>
      <c r="E337" s="38"/>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row>
    <row r="338" spans="1:68" x14ac:dyDescent="0.5">
      <c r="A338" s="39"/>
      <c r="B338" s="39"/>
      <c r="C338" s="39"/>
      <c r="D338" s="39"/>
      <c r="E338" s="38"/>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row>
    <row r="339" spans="1:68" x14ac:dyDescent="0.5">
      <c r="A339" s="39"/>
      <c r="B339" s="39"/>
      <c r="C339" s="39"/>
      <c r="D339" s="39"/>
      <c r="E339" s="38"/>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row>
    <row r="340" spans="1:68" x14ac:dyDescent="0.5">
      <c r="A340" s="39"/>
      <c r="B340" s="39"/>
      <c r="C340" s="39"/>
      <c r="D340" s="39"/>
      <c r="E340" s="38"/>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row>
    <row r="341" spans="1:68" x14ac:dyDescent="0.5">
      <c r="A341" s="39"/>
      <c r="B341" s="39"/>
      <c r="C341" s="39"/>
      <c r="D341" s="39"/>
      <c r="E341" s="38"/>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row>
    <row r="342" spans="1:68" x14ac:dyDescent="0.5">
      <c r="A342" s="39"/>
      <c r="B342" s="39"/>
      <c r="C342" s="39"/>
      <c r="D342" s="39"/>
      <c r="E342" s="38"/>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row>
    <row r="343" spans="1:68" x14ac:dyDescent="0.5">
      <c r="A343" s="39"/>
      <c r="B343" s="39"/>
      <c r="C343" s="39"/>
      <c r="D343" s="39"/>
      <c r="E343" s="38"/>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row>
    <row r="344" spans="1:68" x14ac:dyDescent="0.5">
      <c r="A344" s="39"/>
      <c r="B344" s="39"/>
      <c r="C344" s="39"/>
      <c r="D344" s="39"/>
      <c r="E344" s="38"/>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row>
    <row r="345" spans="1:68" x14ac:dyDescent="0.5">
      <c r="A345" s="39"/>
      <c r="B345" s="39"/>
      <c r="C345" s="39"/>
      <c r="D345" s="39"/>
      <c r="E345" s="38"/>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row>
    <row r="346" spans="1:68" x14ac:dyDescent="0.5">
      <c r="A346" s="39"/>
      <c r="B346" s="39"/>
      <c r="C346" s="39"/>
      <c r="D346" s="39"/>
      <c r="E346" s="38"/>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row>
    <row r="347" spans="1:68" x14ac:dyDescent="0.5">
      <c r="A347" s="39"/>
      <c r="B347" s="39"/>
      <c r="C347" s="39"/>
      <c r="D347" s="39"/>
      <c r="E347" s="38"/>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row>
    <row r="348" spans="1:68" x14ac:dyDescent="0.5">
      <c r="A348" s="39"/>
      <c r="B348" s="39"/>
      <c r="C348" s="39"/>
      <c r="D348" s="39"/>
      <c r="E348" s="38"/>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row>
    <row r="349" spans="1:68" x14ac:dyDescent="0.5">
      <c r="A349" s="39"/>
      <c r="B349" s="39"/>
      <c r="C349" s="39"/>
      <c r="D349" s="39"/>
      <c r="E349" s="38"/>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row>
    <row r="350" spans="1:68" x14ac:dyDescent="0.5">
      <c r="A350" s="39"/>
      <c r="B350" s="39"/>
      <c r="C350" s="39"/>
      <c r="D350" s="39"/>
      <c r="E350" s="38"/>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row>
    <row r="351" spans="1:68" x14ac:dyDescent="0.5">
      <c r="A351" s="39"/>
      <c r="B351" s="39"/>
      <c r="C351" s="39"/>
      <c r="D351" s="39"/>
      <c r="E351" s="38"/>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row>
    <row r="352" spans="1:68" x14ac:dyDescent="0.5">
      <c r="A352" s="39"/>
      <c r="B352" s="39"/>
      <c r="C352" s="39"/>
      <c r="D352" s="39"/>
      <c r="E352" s="38"/>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row>
    <row r="353" spans="1:68" x14ac:dyDescent="0.5">
      <c r="A353" s="39"/>
      <c r="B353" s="39"/>
      <c r="C353" s="39"/>
      <c r="D353" s="39"/>
      <c r="E353" s="38"/>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row>
    <row r="354" spans="1:68" x14ac:dyDescent="0.5">
      <c r="A354" s="39"/>
      <c r="B354" s="39"/>
      <c r="C354" s="39"/>
      <c r="D354" s="39"/>
      <c r="E354" s="38"/>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row>
    <row r="355" spans="1:68" x14ac:dyDescent="0.5">
      <c r="A355" s="39"/>
      <c r="B355" s="39"/>
      <c r="C355" s="39"/>
      <c r="D355" s="39"/>
      <c r="E355" s="38"/>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row>
    <row r="356" spans="1:68" x14ac:dyDescent="0.5">
      <c r="A356" s="39"/>
      <c r="B356" s="39"/>
      <c r="C356" s="39"/>
      <c r="D356" s="39"/>
      <c r="E356" s="38"/>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row>
    <row r="357" spans="1:68" x14ac:dyDescent="0.5">
      <c r="A357" s="39"/>
      <c r="B357" s="39"/>
      <c r="C357" s="39"/>
      <c r="D357" s="39"/>
      <c r="E357" s="38"/>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row>
    <row r="358" spans="1:68" x14ac:dyDescent="0.5">
      <c r="A358" s="39"/>
      <c r="B358" s="39"/>
      <c r="C358" s="39"/>
      <c r="D358" s="39"/>
      <c r="E358" s="38"/>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row>
    <row r="359" spans="1:68" x14ac:dyDescent="0.5">
      <c r="A359" s="39"/>
      <c r="B359" s="39"/>
      <c r="C359" s="39"/>
      <c r="D359" s="39"/>
      <c r="E359" s="38"/>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row>
    <row r="360" spans="1:68" x14ac:dyDescent="0.5">
      <c r="A360" s="39"/>
      <c r="B360" s="39"/>
      <c r="C360" s="39"/>
      <c r="D360" s="39"/>
      <c r="E360" s="38"/>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row>
    <row r="361" spans="1:68" x14ac:dyDescent="0.5">
      <c r="A361" s="39"/>
      <c r="B361" s="39"/>
      <c r="C361" s="39"/>
      <c r="D361" s="39"/>
      <c r="E361" s="38"/>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row>
    <row r="362" spans="1:68" x14ac:dyDescent="0.5">
      <c r="A362" s="39"/>
      <c r="B362" s="39"/>
      <c r="C362" s="39"/>
      <c r="D362" s="39"/>
      <c r="E362" s="38"/>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row>
    <row r="363" spans="1:68" x14ac:dyDescent="0.5">
      <c r="A363" s="39"/>
      <c r="B363" s="39"/>
      <c r="C363" s="39"/>
      <c r="D363" s="39"/>
      <c r="E363" s="38"/>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row>
    <row r="364" spans="1:68" x14ac:dyDescent="0.5">
      <c r="A364" s="39"/>
      <c r="B364" s="39"/>
      <c r="C364" s="39"/>
      <c r="D364" s="39"/>
      <c r="E364" s="38"/>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row>
    <row r="365" spans="1:68" x14ac:dyDescent="0.5">
      <c r="A365" s="39"/>
      <c r="B365" s="39"/>
      <c r="C365" s="39"/>
      <c r="D365" s="39"/>
      <c r="E365" s="38"/>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row>
    <row r="366" spans="1:68" x14ac:dyDescent="0.5">
      <c r="A366" s="39"/>
      <c r="B366" s="39"/>
      <c r="C366" s="39"/>
      <c r="D366" s="39"/>
      <c r="E366" s="38"/>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row>
    <row r="367" spans="1:68" x14ac:dyDescent="0.5">
      <c r="A367" s="39"/>
      <c r="B367" s="39"/>
      <c r="C367" s="39"/>
      <c r="D367" s="39"/>
      <c r="E367" s="38"/>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row>
    <row r="368" spans="1:68" x14ac:dyDescent="0.5">
      <c r="A368" s="39"/>
      <c r="B368" s="39"/>
      <c r="C368" s="39"/>
      <c r="D368" s="39"/>
      <c r="E368" s="38"/>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row>
    <row r="369" spans="1:68" x14ac:dyDescent="0.5">
      <c r="A369" s="39"/>
      <c r="B369" s="39"/>
      <c r="C369" s="39"/>
      <c r="D369" s="39"/>
      <c r="E369" s="38"/>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row>
    <row r="370" spans="1:68" x14ac:dyDescent="0.5">
      <c r="A370" s="39"/>
      <c r="B370" s="39"/>
      <c r="C370" s="39"/>
      <c r="D370" s="39"/>
      <c r="E370" s="38"/>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row>
    <row r="371" spans="1:68" x14ac:dyDescent="0.5">
      <c r="A371" s="39"/>
      <c r="B371" s="39"/>
      <c r="C371" s="39"/>
      <c r="D371" s="39"/>
      <c r="E371" s="38"/>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row>
    <row r="372" spans="1:68" x14ac:dyDescent="0.5">
      <c r="A372" s="39"/>
      <c r="B372" s="39"/>
      <c r="C372" s="39"/>
      <c r="D372" s="39"/>
      <c r="E372" s="38"/>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row>
    <row r="373" spans="1:68" x14ac:dyDescent="0.5">
      <c r="A373" s="39"/>
      <c r="B373" s="39"/>
      <c r="C373" s="39"/>
      <c r="D373" s="39"/>
      <c r="E373" s="38"/>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row>
    <row r="374" spans="1:68" x14ac:dyDescent="0.5">
      <c r="A374" s="39"/>
      <c r="B374" s="39"/>
      <c r="C374" s="39"/>
      <c r="D374" s="39"/>
      <c r="E374" s="38"/>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row>
    <row r="375" spans="1:68" x14ac:dyDescent="0.5">
      <c r="A375" s="39"/>
      <c r="B375" s="39"/>
      <c r="C375" s="39"/>
      <c r="D375" s="39"/>
      <c r="E375" s="38"/>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row>
    <row r="376" spans="1:68" x14ac:dyDescent="0.5">
      <c r="A376" s="39"/>
      <c r="B376" s="39"/>
      <c r="C376" s="39"/>
      <c r="D376" s="39"/>
      <c r="E376" s="38"/>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row>
    <row r="377" spans="1:68" x14ac:dyDescent="0.5">
      <c r="A377" s="39"/>
      <c r="B377" s="39"/>
      <c r="C377" s="39"/>
      <c r="D377" s="39"/>
      <c r="E377" s="38"/>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row>
    <row r="378" spans="1:68" x14ac:dyDescent="0.5">
      <c r="A378" s="39"/>
      <c r="B378" s="39"/>
      <c r="C378" s="39"/>
      <c r="D378" s="39"/>
      <c r="E378" s="38"/>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row>
    <row r="379" spans="1:68" x14ac:dyDescent="0.5">
      <c r="A379" s="39"/>
      <c r="B379" s="39"/>
      <c r="C379" s="39"/>
      <c r="D379" s="39"/>
      <c r="E379" s="38"/>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row>
    <row r="380" spans="1:68" x14ac:dyDescent="0.5">
      <c r="A380" s="39"/>
      <c r="B380" s="39"/>
      <c r="C380" s="39"/>
      <c r="D380" s="39"/>
      <c r="E380" s="38"/>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row>
    <row r="381" spans="1:68" x14ac:dyDescent="0.5">
      <c r="A381" s="39"/>
      <c r="B381" s="39"/>
      <c r="C381" s="39"/>
      <c r="D381" s="39"/>
      <c r="E381" s="38"/>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row>
    <row r="382" spans="1:68" x14ac:dyDescent="0.5">
      <c r="A382" s="39"/>
      <c r="B382" s="39"/>
      <c r="C382" s="39"/>
      <c r="D382" s="39"/>
      <c r="E382" s="38"/>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row>
    <row r="383" spans="1:68" x14ac:dyDescent="0.5">
      <c r="A383" s="39"/>
      <c r="B383" s="39"/>
      <c r="C383" s="39"/>
      <c r="D383" s="39"/>
      <c r="E383" s="38"/>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row>
    <row r="384" spans="1:68" x14ac:dyDescent="0.5">
      <c r="A384" s="39"/>
      <c r="B384" s="39"/>
      <c r="C384" s="39"/>
      <c r="D384" s="39"/>
      <c r="E384" s="38"/>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32"/>
      <c r="BL384" s="32"/>
      <c r="BM384" s="32"/>
      <c r="BN384" s="32"/>
      <c r="BO384" s="32"/>
      <c r="BP384" s="32"/>
    </row>
    <row r="385" spans="1:68" x14ac:dyDescent="0.5">
      <c r="A385" s="39"/>
      <c r="B385" s="39"/>
      <c r="C385" s="39"/>
      <c r="D385" s="39"/>
      <c r="E385" s="38"/>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32"/>
      <c r="BL385" s="32"/>
      <c r="BM385" s="32"/>
      <c r="BN385" s="32"/>
      <c r="BO385" s="32"/>
      <c r="BP385" s="32"/>
    </row>
    <row r="386" spans="1:68" x14ac:dyDescent="0.5">
      <c r="A386" s="39"/>
      <c r="B386" s="39"/>
      <c r="C386" s="39"/>
      <c r="D386" s="39"/>
      <c r="E386" s="38"/>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32"/>
      <c r="BL386" s="32"/>
      <c r="BM386" s="32"/>
      <c r="BN386" s="32"/>
      <c r="BO386" s="32"/>
      <c r="BP386" s="32"/>
    </row>
    <row r="387" spans="1:68" x14ac:dyDescent="0.5">
      <c r="A387" s="39"/>
      <c r="B387" s="39"/>
      <c r="C387" s="39"/>
      <c r="D387" s="39"/>
      <c r="E387" s="38"/>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32"/>
      <c r="BL387" s="32"/>
      <c r="BM387" s="32"/>
      <c r="BN387" s="32"/>
      <c r="BO387" s="32"/>
      <c r="BP387" s="32"/>
    </row>
    <row r="388" spans="1:68" x14ac:dyDescent="0.5">
      <c r="A388" s="39"/>
      <c r="B388" s="39"/>
      <c r="C388" s="39"/>
      <c r="D388" s="39"/>
      <c r="E388" s="38"/>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32"/>
      <c r="BL388" s="32"/>
      <c r="BM388" s="32"/>
      <c r="BN388" s="32"/>
      <c r="BO388" s="32"/>
      <c r="BP388" s="32"/>
    </row>
    <row r="389" spans="1:68" x14ac:dyDescent="0.5">
      <c r="A389" s="39"/>
      <c r="B389" s="39"/>
      <c r="C389" s="39"/>
      <c r="D389" s="39"/>
      <c r="E389" s="38"/>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32"/>
      <c r="BL389" s="32"/>
      <c r="BM389" s="32"/>
      <c r="BN389" s="32"/>
      <c r="BO389" s="32"/>
      <c r="BP389" s="32"/>
    </row>
    <row r="390" spans="1:68" x14ac:dyDescent="0.5">
      <c r="A390" s="39"/>
      <c r="B390" s="39"/>
      <c r="C390" s="39"/>
      <c r="D390" s="39"/>
      <c r="E390" s="38"/>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32"/>
      <c r="BL390" s="32"/>
      <c r="BM390" s="32"/>
      <c r="BN390" s="32"/>
      <c r="BO390" s="32"/>
      <c r="BP390" s="32"/>
    </row>
    <row r="391" spans="1:68" x14ac:dyDescent="0.5">
      <c r="A391" s="39"/>
      <c r="B391" s="39"/>
      <c r="C391" s="39"/>
      <c r="D391" s="39"/>
      <c r="E391" s="38"/>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32"/>
      <c r="BL391" s="32"/>
      <c r="BM391" s="32"/>
      <c r="BN391" s="32"/>
      <c r="BO391" s="32"/>
      <c r="BP391" s="32"/>
    </row>
    <row r="392" spans="1:68" x14ac:dyDescent="0.5">
      <c r="A392" s="39"/>
      <c r="B392" s="39"/>
      <c r="C392" s="39"/>
      <c r="D392" s="39"/>
      <c r="E392" s="38"/>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32"/>
      <c r="BL392" s="32"/>
      <c r="BM392" s="32"/>
      <c r="BN392" s="32"/>
      <c r="BO392" s="32"/>
      <c r="BP392" s="32"/>
    </row>
    <row r="393" spans="1:68" x14ac:dyDescent="0.5">
      <c r="A393" s="39"/>
      <c r="B393" s="39"/>
      <c r="C393" s="39"/>
      <c r="D393" s="39"/>
      <c r="E393" s="38"/>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32"/>
      <c r="BL393" s="32"/>
      <c r="BM393" s="32"/>
      <c r="BN393" s="32"/>
      <c r="BO393" s="32"/>
      <c r="BP393" s="32"/>
    </row>
    <row r="394" spans="1:68" x14ac:dyDescent="0.5">
      <c r="A394" s="39"/>
      <c r="B394" s="39"/>
      <c r="C394" s="39"/>
      <c r="D394" s="39"/>
      <c r="E394" s="38"/>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row>
    <row r="395" spans="1:68" x14ac:dyDescent="0.5">
      <c r="A395" s="39"/>
      <c r="B395" s="39"/>
      <c r="C395" s="39"/>
      <c r="D395" s="39"/>
      <c r="E395" s="38"/>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32"/>
      <c r="BL395" s="32"/>
      <c r="BM395" s="32"/>
      <c r="BN395" s="32"/>
      <c r="BO395" s="32"/>
      <c r="BP395" s="32"/>
    </row>
    <row r="396" spans="1:68" x14ac:dyDescent="0.5">
      <c r="A396" s="39"/>
      <c r="B396" s="39"/>
      <c r="C396" s="39"/>
      <c r="D396" s="39"/>
      <c r="E396" s="38"/>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32"/>
      <c r="BL396" s="32"/>
      <c r="BM396" s="32"/>
      <c r="BN396" s="32"/>
      <c r="BO396" s="32"/>
      <c r="BP396" s="32"/>
    </row>
    <row r="397" spans="1:68" x14ac:dyDescent="0.5">
      <c r="A397" s="39"/>
      <c r="B397" s="39"/>
      <c r="C397" s="39"/>
      <c r="D397" s="39"/>
      <c r="E397" s="38"/>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32"/>
      <c r="BL397" s="32"/>
      <c r="BM397" s="32"/>
      <c r="BN397" s="32"/>
      <c r="BO397" s="32"/>
      <c r="BP397" s="32"/>
    </row>
    <row r="398" spans="1:68" x14ac:dyDescent="0.5">
      <c r="A398" s="39"/>
      <c r="B398" s="39"/>
      <c r="C398" s="39"/>
      <c r="D398" s="39"/>
      <c r="E398" s="38"/>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32"/>
      <c r="BL398" s="32"/>
      <c r="BM398" s="32"/>
      <c r="BN398" s="32"/>
      <c r="BO398" s="32"/>
      <c r="BP398" s="32"/>
    </row>
    <row r="399" spans="1:68" x14ac:dyDescent="0.5">
      <c r="A399" s="39"/>
      <c r="B399" s="39"/>
      <c r="C399" s="39"/>
      <c r="D399" s="39"/>
      <c r="E399" s="38"/>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32"/>
      <c r="BL399" s="32"/>
      <c r="BM399" s="32"/>
      <c r="BN399" s="32"/>
      <c r="BO399" s="32"/>
      <c r="BP399" s="32"/>
    </row>
    <row r="400" spans="1:68" x14ac:dyDescent="0.5">
      <c r="A400" s="39"/>
      <c r="B400" s="39"/>
      <c r="C400" s="39"/>
      <c r="D400" s="39"/>
      <c r="E400" s="38"/>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row>
    <row r="401" spans="1:68" x14ac:dyDescent="0.5">
      <c r="A401" s="39"/>
      <c r="B401" s="39"/>
      <c r="C401" s="39"/>
      <c r="D401" s="39"/>
      <c r="E401" s="38"/>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row>
    <row r="402" spans="1:68" x14ac:dyDescent="0.5">
      <c r="A402" s="39"/>
      <c r="B402" s="39"/>
      <c r="C402" s="39"/>
      <c r="D402" s="39"/>
      <c r="E402" s="38"/>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row>
    <row r="403" spans="1:68" x14ac:dyDescent="0.5">
      <c r="A403" s="39"/>
      <c r="B403" s="39"/>
      <c r="C403" s="39"/>
      <c r="D403" s="39"/>
      <c r="E403" s="38"/>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row>
    <row r="404" spans="1:68" x14ac:dyDescent="0.5">
      <c r="A404" s="39"/>
      <c r="B404" s="39"/>
      <c r="C404" s="39"/>
      <c r="D404" s="39"/>
      <c r="E404" s="38"/>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row>
    <row r="405" spans="1:68" x14ac:dyDescent="0.5">
      <c r="A405" s="39"/>
      <c r="B405" s="39"/>
      <c r="C405" s="39"/>
      <c r="D405" s="39"/>
      <c r="E405" s="38"/>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7332-F039-FF4C-A3BB-4758B05FF9FE}">
  <dimension ref="B3:R122"/>
  <sheetViews>
    <sheetView showGridLines="0" workbookViewId="0">
      <selection activeCell="L109" sqref="L109"/>
    </sheetView>
  </sheetViews>
  <sheetFormatPr defaultColWidth="11" defaultRowHeight="15.75" x14ac:dyDescent="0.5"/>
  <sheetData>
    <row r="3" spans="2:18" ht="30.75" x14ac:dyDescent="0.9">
      <c r="B3" s="40" t="s">
        <v>28</v>
      </c>
      <c r="R3" s="40" t="s">
        <v>29</v>
      </c>
    </row>
    <row r="5" spans="2:18" x14ac:dyDescent="0.5">
      <c r="B5" t="s">
        <v>27</v>
      </c>
      <c r="R5" t="s">
        <v>33</v>
      </c>
    </row>
    <row r="21" spans="18:18" x14ac:dyDescent="0.5">
      <c r="R21" t="s">
        <v>34</v>
      </c>
    </row>
    <row r="37" spans="2:18" x14ac:dyDescent="0.5">
      <c r="B37" t="s">
        <v>36</v>
      </c>
    </row>
    <row r="39" spans="2:18" x14ac:dyDescent="0.5">
      <c r="R39" t="s">
        <v>35</v>
      </c>
    </row>
    <row r="52" spans="2:2" x14ac:dyDescent="0.5">
      <c r="B52" t="s">
        <v>37</v>
      </c>
    </row>
    <row r="65" spans="2:2" x14ac:dyDescent="0.5">
      <c r="B65" t="s">
        <v>38</v>
      </c>
    </row>
    <row r="94" spans="2:2" x14ac:dyDescent="0.5">
      <c r="B94" t="s">
        <v>39</v>
      </c>
    </row>
    <row r="95" spans="2:2" x14ac:dyDescent="0.5">
      <c r="B95" s="41" t="s">
        <v>30</v>
      </c>
    </row>
    <row r="122" spans="2:2" x14ac:dyDescent="0.5">
      <c r="B122" t="s">
        <v>32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4CFB0-9BFB-1B47-BDE9-872192DB523E}">
  <dimension ref="A3:S49"/>
  <sheetViews>
    <sheetView zoomScaleNormal="100" workbookViewId="0">
      <selection activeCell="L4" sqref="L4"/>
    </sheetView>
  </sheetViews>
  <sheetFormatPr defaultColWidth="11" defaultRowHeight="15.75" x14ac:dyDescent="0.5"/>
  <cols>
    <col min="1" max="1" width="13" bestFit="1" customWidth="1"/>
    <col min="2" max="2" width="19.5" bestFit="1" customWidth="1"/>
    <col min="4" max="4" width="13" bestFit="1" customWidth="1"/>
    <col min="5" max="5" width="22" bestFit="1" customWidth="1"/>
    <col min="6" max="6" width="17.5" bestFit="1" customWidth="1"/>
    <col min="7" max="7" width="13" bestFit="1" customWidth="1"/>
    <col min="8" max="8" width="24.3125" bestFit="1" customWidth="1"/>
    <col min="9" max="9" width="21" customWidth="1"/>
    <col min="10" max="10" width="33.5" bestFit="1" customWidth="1"/>
    <col min="11" max="11" width="28.8125" bestFit="1" customWidth="1"/>
    <col min="12" max="12" width="16.8125" bestFit="1" customWidth="1"/>
    <col min="14" max="14" width="13" bestFit="1" customWidth="1"/>
    <col min="15" max="15" width="17.5" bestFit="1" customWidth="1"/>
    <col min="16" max="16" width="11.3125" bestFit="1" customWidth="1"/>
    <col min="17" max="17" width="13" bestFit="1" customWidth="1"/>
    <col min="18" max="18" width="12.1875" bestFit="1" customWidth="1"/>
    <col min="19" max="19" width="11" bestFit="1" customWidth="1"/>
    <col min="20" max="21" width="10.1875" bestFit="1" customWidth="1"/>
    <col min="22" max="22" width="11.1875" bestFit="1" customWidth="1"/>
  </cols>
  <sheetData>
    <row r="3" spans="1:19" x14ac:dyDescent="0.5">
      <c r="B3" t="s">
        <v>18</v>
      </c>
      <c r="E3" t="s">
        <v>19</v>
      </c>
      <c r="H3" t="s">
        <v>20</v>
      </c>
      <c r="J3" t="s">
        <v>23</v>
      </c>
      <c r="K3" t="s">
        <v>24</v>
      </c>
    </row>
    <row r="4" spans="1:19" ht="46.15" x14ac:dyDescent="1.35">
      <c r="B4" s="33">
        <v>30021073</v>
      </c>
      <c r="C4" s="34"/>
      <c r="D4" s="34"/>
      <c r="E4" s="33">
        <v>159308.13600000006</v>
      </c>
      <c r="F4" s="34"/>
      <c r="G4" s="34"/>
      <c r="H4" s="35">
        <v>0.14257142857142849</v>
      </c>
      <c r="I4" s="34"/>
      <c r="J4" s="36">
        <v>1043124.9600000001</v>
      </c>
      <c r="K4" s="36">
        <v>966265.80000000016</v>
      </c>
      <c r="L4" s="36">
        <f>GETPIVOTDATA("Total Revenue From Ads",$J$3)-GETPIVOTDATA("Total Ad Costs",$J$3)</f>
        <v>76859.159999999916</v>
      </c>
    </row>
    <row r="7" spans="1:19" x14ac:dyDescent="0.5">
      <c r="A7" s="26" t="s">
        <v>16</v>
      </c>
      <c r="B7" t="s">
        <v>18</v>
      </c>
      <c r="D7" s="26" t="s">
        <v>16</v>
      </c>
      <c r="E7" t="s">
        <v>19</v>
      </c>
      <c r="G7" s="26" t="s">
        <v>16</v>
      </c>
      <c r="H7" t="s">
        <v>20</v>
      </c>
      <c r="J7" s="26" t="s">
        <v>16</v>
      </c>
      <c r="K7" t="s">
        <v>21</v>
      </c>
      <c r="L7" t="s">
        <v>22</v>
      </c>
      <c r="N7" s="26" t="s">
        <v>16</v>
      </c>
      <c r="O7" t="s">
        <v>19</v>
      </c>
      <c r="Q7" s="26" t="s">
        <v>16</v>
      </c>
      <c r="R7" t="s">
        <v>26</v>
      </c>
      <c r="S7" t="s">
        <v>25</v>
      </c>
    </row>
    <row r="8" spans="1:19" x14ac:dyDescent="0.5">
      <c r="A8" s="27">
        <v>43221</v>
      </c>
      <c r="B8" s="29">
        <v>2116319</v>
      </c>
      <c r="D8" s="27">
        <v>43221</v>
      </c>
      <c r="E8" s="29">
        <v>12823.632000000001</v>
      </c>
      <c r="G8" s="27">
        <v>43221</v>
      </c>
      <c r="H8" s="30">
        <v>0.13200000000000001</v>
      </c>
      <c r="J8" s="27">
        <v>43221</v>
      </c>
      <c r="K8" s="31">
        <v>60416.700000000004</v>
      </c>
      <c r="L8" s="31">
        <v>87762.080000000016</v>
      </c>
      <c r="N8" s="37" t="s">
        <v>9</v>
      </c>
      <c r="O8" s="28">
        <v>20678.520000000004</v>
      </c>
      <c r="Q8" s="37" t="s">
        <v>9</v>
      </c>
      <c r="R8" s="28">
        <v>165296.84000000003</v>
      </c>
      <c r="S8" s="28">
        <v>163834.9</v>
      </c>
    </row>
    <row r="9" spans="1:19" x14ac:dyDescent="0.5">
      <c r="A9" s="27">
        <v>43252</v>
      </c>
      <c r="B9" s="29">
        <v>2234962</v>
      </c>
      <c r="D9" s="27">
        <v>43252</v>
      </c>
      <c r="E9" s="29">
        <v>8026.3440000000001</v>
      </c>
      <c r="G9" s="27">
        <v>43252</v>
      </c>
      <c r="H9" s="30">
        <v>0.128</v>
      </c>
      <c r="J9" s="27">
        <v>43252</v>
      </c>
      <c r="K9" s="31">
        <v>103133</v>
      </c>
      <c r="L9" s="31">
        <v>180705.2</v>
      </c>
      <c r="N9" s="37" t="s">
        <v>12</v>
      </c>
      <c r="O9" s="28">
        <v>32176.223999999998</v>
      </c>
      <c r="Q9" s="37" t="s">
        <v>12</v>
      </c>
      <c r="R9" s="28">
        <v>113682</v>
      </c>
      <c r="S9" s="28">
        <v>127454.29999999999</v>
      </c>
    </row>
    <row r="10" spans="1:19" x14ac:dyDescent="0.5">
      <c r="A10" s="27">
        <v>43282</v>
      </c>
      <c r="B10" s="29">
        <v>2210859</v>
      </c>
      <c r="D10" s="27">
        <v>43282</v>
      </c>
      <c r="E10" s="29">
        <v>6127.8000000000011</v>
      </c>
      <c r="G10" s="27">
        <v>43282</v>
      </c>
      <c r="H10" s="30">
        <v>0.12000000000000004</v>
      </c>
      <c r="J10" s="27">
        <v>43282</v>
      </c>
      <c r="K10" s="31">
        <v>57404.5</v>
      </c>
      <c r="L10" s="31">
        <v>28750.600000000002</v>
      </c>
      <c r="N10" s="37" t="s">
        <v>14</v>
      </c>
      <c r="O10" s="28">
        <v>28395.552000000003</v>
      </c>
      <c r="Q10" s="37" t="s">
        <v>14</v>
      </c>
      <c r="R10" s="28">
        <v>175409.52000000002</v>
      </c>
      <c r="S10" s="28">
        <v>177910.6</v>
      </c>
    </row>
    <row r="11" spans="1:19" x14ac:dyDescent="0.5">
      <c r="A11" s="27">
        <v>43313</v>
      </c>
      <c r="B11" s="29">
        <v>1687927</v>
      </c>
      <c r="D11" s="27">
        <v>43313</v>
      </c>
      <c r="E11" s="29">
        <v>14315.28</v>
      </c>
      <c r="G11" s="27">
        <v>43313</v>
      </c>
      <c r="H11" s="30">
        <v>0.20399999999999999</v>
      </c>
      <c r="J11" s="27">
        <v>43313</v>
      </c>
      <c r="K11" s="31">
        <v>50136.900000000009</v>
      </c>
      <c r="L11" s="31">
        <v>58987.080000000009</v>
      </c>
      <c r="N11" s="37" t="s">
        <v>13</v>
      </c>
      <c r="O11" s="28">
        <v>26317.751999999997</v>
      </c>
      <c r="Q11" s="37" t="s">
        <v>13</v>
      </c>
      <c r="R11" s="28">
        <v>240226.12</v>
      </c>
      <c r="S11" s="28">
        <v>213722.30000000002</v>
      </c>
    </row>
    <row r="12" spans="1:19" x14ac:dyDescent="0.5">
      <c r="A12" s="27">
        <v>43344</v>
      </c>
      <c r="B12" s="29">
        <v>2578042</v>
      </c>
      <c r="D12" s="27">
        <v>43344</v>
      </c>
      <c r="E12" s="29">
        <v>11604.816000000001</v>
      </c>
      <c r="G12" s="27">
        <v>43344</v>
      </c>
      <c r="H12" s="30">
        <v>0.12800000000000003</v>
      </c>
      <c r="J12" s="27">
        <v>43344</v>
      </c>
      <c r="K12" s="31">
        <v>94967.900000000009</v>
      </c>
      <c r="L12" s="31">
        <v>85664</v>
      </c>
      <c r="N12" s="37" t="s">
        <v>10</v>
      </c>
      <c r="O12" s="28">
        <v>28402.679999999997</v>
      </c>
      <c r="Q12" s="37" t="s">
        <v>10</v>
      </c>
      <c r="R12" s="28">
        <v>167713.15999999997</v>
      </c>
      <c r="S12" s="28">
        <v>134760.9</v>
      </c>
    </row>
    <row r="13" spans="1:19" x14ac:dyDescent="0.5">
      <c r="A13" s="27">
        <v>43374</v>
      </c>
      <c r="B13" s="29">
        <v>2096147</v>
      </c>
      <c r="D13" s="27">
        <v>43374</v>
      </c>
      <c r="E13" s="29">
        <v>10723.536</v>
      </c>
      <c r="G13" s="27">
        <v>43374</v>
      </c>
      <c r="H13" s="30">
        <v>0.14000000000000001</v>
      </c>
      <c r="J13" s="27">
        <v>43374</v>
      </c>
      <c r="K13" s="31">
        <v>32842.200000000004</v>
      </c>
      <c r="L13" s="31">
        <v>43092.240000000005</v>
      </c>
      <c r="N13" s="37" t="s">
        <v>11</v>
      </c>
      <c r="O13" s="28">
        <v>23337.408000000003</v>
      </c>
      <c r="Q13" s="37" t="s">
        <v>11</v>
      </c>
      <c r="R13" s="28">
        <v>180797.32000000004</v>
      </c>
      <c r="S13" s="28">
        <v>148582.80000000002</v>
      </c>
    </row>
    <row r="14" spans="1:19" x14ac:dyDescent="0.5">
      <c r="A14" s="27">
        <v>43405</v>
      </c>
      <c r="B14" s="29">
        <v>2125670</v>
      </c>
      <c r="D14" s="27">
        <v>43405</v>
      </c>
      <c r="E14" s="29">
        <v>14787.335999999999</v>
      </c>
      <c r="G14" s="27">
        <v>43405</v>
      </c>
      <c r="H14" s="30">
        <v>0.156</v>
      </c>
      <c r="J14" s="27">
        <v>43405</v>
      </c>
      <c r="K14" s="31">
        <v>116220</v>
      </c>
      <c r="L14" s="31">
        <v>98054.160000000018</v>
      </c>
      <c r="N14" s="37" t="s">
        <v>17</v>
      </c>
      <c r="O14" s="28">
        <v>159308.136</v>
      </c>
      <c r="Q14" s="37" t="s">
        <v>17</v>
      </c>
      <c r="R14" s="28">
        <v>1043124.96</v>
      </c>
      <c r="S14" s="28">
        <v>966265.8</v>
      </c>
    </row>
    <row r="15" spans="1:19" x14ac:dyDescent="0.5">
      <c r="A15" s="27">
        <v>43435</v>
      </c>
      <c r="B15" s="29">
        <v>2105311</v>
      </c>
      <c r="D15" s="27">
        <v>43435</v>
      </c>
      <c r="E15" s="29">
        <v>12810.072</v>
      </c>
      <c r="G15" s="27">
        <v>43435</v>
      </c>
      <c r="H15" s="30">
        <v>0.13999999999999999</v>
      </c>
      <c r="J15" s="27">
        <v>43435</v>
      </c>
      <c r="K15" s="31">
        <v>63161.500000000007</v>
      </c>
      <c r="L15" s="31">
        <v>75137.960000000006</v>
      </c>
    </row>
    <row r="16" spans="1:19" x14ac:dyDescent="0.5">
      <c r="A16" s="27">
        <v>43466</v>
      </c>
      <c r="B16" s="29">
        <v>2151359</v>
      </c>
      <c r="D16" s="27">
        <v>43466</v>
      </c>
      <c r="E16" s="29">
        <v>11942.544000000002</v>
      </c>
      <c r="G16" s="27">
        <v>43466</v>
      </c>
      <c r="H16" s="30">
        <v>0.17200000000000004</v>
      </c>
      <c r="J16" s="27">
        <v>43466</v>
      </c>
      <c r="K16" s="31">
        <v>58469.200000000012</v>
      </c>
      <c r="L16" s="31">
        <v>49844.880000000005</v>
      </c>
    </row>
    <row r="17" spans="1:12" x14ac:dyDescent="0.5">
      <c r="A17" s="27">
        <v>43497</v>
      </c>
      <c r="B17" s="29">
        <v>2192599</v>
      </c>
      <c r="D17" s="27">
        <v>43497</v>
      </c>
      <c r="E17" s="29">
        <v>17188.008000000002</v>
      </c>
      <c r="G17" s="27">
        <v>43497</v>
      </c>
      <c r="H17" s="30">
        <v>0.18400000000000002</v>
      </c>
      <c r="J17" s="27">
        <v>43497</v>
      </c>
      <c r="K17" s="31">
        <v>96376.599999999991</v>
      </c>
      <c r="L17" s="31">
        <v>120361.84</v>
      </c>
    </row>
    <row r="18" spans="1:12" x14ac:dyDescent="0.5">
      <c r="A18" s="27">
        <v>43525</v>
      </c>
      <c r="B18" s="29">
        <v>2045993</v>
      </c>
      <c r="D18" s="27">
        <v>43525</v>
      </c>
      <c r="E18" s="29">
        <v>8535.7919999999995</v>
      </c>
      <c r="G18" s="27">
        <v>43525</v>
      </c>
      <c r="H18" s="30">
        <v>0.112</v>
      </c>
      <c r="J18" s="27">
        <v>43525</v>
      </c>
      <c r="K18" s="31">
        <v>107627.5</v>
      </c>
      <c r="L18" s="31">
        <v>128736</v>
      </c>
    </row>
    <row r="19" spans="1:12" x14ac:dyDescent="0.5">
      <c r="A19" s="27">
        <v>43556</v>
      </c>
      <c r="B19" s="29">
        <v>2112504</v>
      </c>
      <c r="D19" s="27">
        <v>43556</v>
      </c>
      <c r="E19" s="29">
        <v>9902.6640000000007</v>
      </c>
      <c r="G19" s="27">
        <v>43556</v>
      </c>
      <c r="H19" s="30">
        <v>0.11599999999999999</v>
      </c>
      <c r="J19" s="27">
        <v>43556</v>
      </c>
      <c r="K19" s="31">
        <v>71036.400000000009</v>
      </c>
      <c r="L19" s="31">
        <v>27469.920000000002</v>
      </c>
    </row>
    <row r="20" spans="1:12" x14ac:dyDescent="0.5">
      <c r="A20" s="27">
        <v>43586</v>
      </c>
      <c r="B20" s="29">
        <v>2240472</v>
      </c>
      <c r="D20" s="27">
        <v>43586</v>
      </c>
      <c r="E20" s="29">
        <v>5934.6240000000016</v>
      </c>
      <c r="G20" s="27">
        <v>43586</v>
      </c>
      <c r="H20" s="30">
        <v>0.124</v>
      </c>
      <c r="J20" s="27">
        <v>43586</v>
      </c>
      <c r="K20" s="31">
        <v>15128.300000000003</v>
      </c>
      <c r="L20" s="31">
        <v>18097.160000000003</v>
      </c>
    </row>
    <row r="21" spans="1:12" x14ac:dyDescent="0.5">
      <c r="A21" s="27">
        <v>43617</v>
      </c>
      <c r="B21" s="29">
        <v>2122909</v>
      </c>
      <c r="D21" s="27">
        <v>43617</v>
      </c>
      <c r="E21" s="29">
        <v>14585.688</v>
      </c>
      <c r="G21" s="27">
        <v>43617</v>
      </c>
      <c r="H21" s="30">
        <v>0.13999999999999999</v>
      </c>
      <c r="J21" s="27">
        <v>43617</v>
      </c>
      <c r="K21" s="31">
        <v>39345.1</v>
      </c>
      <c r="L21" s="31">
        <v>40461.840000000004</v>
      </c>
    </row>
    <row r="22" spans="1:12" x14ac:dyDescent="0.5">
      <c r="A22" s="27" t="s">
        <v>17</v>
      </c>
      <c r="B22" s="29">
        <v>30021073</v>
      </c>
      <c r="D22" s="27" t="s">
        <v>17</v>
      </c>
      <c r="E22" s="29">
        <v>159308.13600000003</v>
      </c>
      <c r="G22" s="27" t="s">
        <v>17</v>
      </c>
      <c r="H22" s="30">
        <v>0.14257142857142849</v>
      </c>
      <c r="J22" s="27" t="s">
        <v>17</v>
      </c>
      <c r="K22" s="31">
        <v>966265.80000000016</v>
      </c>
      <c r="L22" s="31">
        <v>1043124.96</v>
      </c>
    </row>
    <row r="29" spans="1:12" x14ac:dyDescent="0.5">
      <c r="G29" s="26" t="s">
        <v>16</v>
      </c>
      <c r="H29" t="s">
        <v>31</v>
      </c>
    </row>
    <row r="30" spans="1:12" x14ac:dyDescent="0.5">
      <c r="G30" s="27">
        <v>43070</v>
      </c>
      <c r="H30" s="28">
        <v>94152</v>
      </c>
    </row>
    <row r="31" spans="1:12" x14ac:dyDescent="0.5">
      <c r="G31" s="27">
        <v>43101</v>
      </c>
      <c r="H31" s="28">
        <v>99661</v>
      </c>
    </row>
    <row r="32" spans="1:12" x14ac:dyDescent="0.5">
      <c r="G32" s="27">
        <v>43132</v>
      </c>
      <c r="H32" s="28">
        <v>86457</v>
      </c>
    </row>
    <row r="33" spans="7:8" x14ac:dyDescent="0.5">
      <c r="G33" s="27">
        <v>43160</v>
      </c>
      <c r="H33" s="28">
        <v>97421</v>
      </c>
    </row>
    <row r="34" spans="7:8" x14ac:dyDescent="0.5">
      <c r="G34" s="27">
        <v>43191</v>
      </c>
      <c r="H34" s="28">
        <v>110608</v>
      </c>
    </row>
    <row r="35" spans="7:8" x14ac:dyDescent="0.5">
      <c r="G35" s="27">
        <v>43221</v>
      </c>
      <c r="H35" s="28">
        <v>106613</v>
      </c>
    </row>
    <row r="36" spans="7:8" x14ac:dyDescent="0.5">
      <c r="G36" s="27">
        <v>43252</v>
      </c>
      <c r="H36" s="28">
        <v>94893</v>
      </c>
    </row>
    <row r="37" spans="7:8" x14ac:dyDescent="0.5">
      <c r="G37" s="27">
        <v>43282</v>
      </c>
      <c r="H37" s="28">
        <v>77765</v>
      </c>
    </row>
    <row r="38" spans="7:8" x14ac:dyDescent="0.5">
      <c r="G38" s="27">
        <v>43313</v>
      </c>
      <c r="H38" s="28">
        <v>86504</v>
      </c>
    </row>
    <row r="39" spans="7:8" x14ac:dyDescent="0.5">
      <c r="G39" s="27">
        <v>43344</v>
      </c>
      <c r="H39" s="28">
        <v>100791</v>
      </c>
    </row>
    <row r="40" spans="7:8" x14ac:dyDescent="0.5">
      <c r="G40" s="27">
        <v>43374</v>
      </c>
      <c r="H40" s="28">
        <v>77562</v>
      </c>
    </row>
    <row r="41" spans="7:8" x14ac:dyDescent="0.5">
      <c r="G41" s="27">
        <v>43405</v>
      </c>
      <c r="H41" s="28">
        <v>111802</v>
      </c>
    </row>
    <row r="42" spans="7:8" x14ac:dyDescent="0.5">
      <c r="G42" s="27">
        <v>43435</v>
      </c>
      <c r="H42" s="28">
        <v>106368</v>
      </c>
    </row>
    <row r="43" spans="7:8" x14ac:dyDescent="0.5">
      <c r="G43" s="27">
        <v>43466</v>
      </c>
      <c r="H43" s="28">
        <v>78792</v>
      </c>
    </row>
    <row r="44" spans="7:8" x14ac:dyDescent="0.5">
      <c r="G44" s="27">
        <v>43497</v>
      </c>
      <c r="H44" s="28">
        <v>110715</v>
      </c>
    </row>
    <row r="45" spans="7:8" x14ac:dyDescent="0.5">
      <c r="G45" s="27">
        <v>43525</v>
      </c>
      <c r="H45" s="28">
        <v>90784</v>
      </c>
    </row>
    <row r="46" spans="7:8" x14ac:dyDescent="0.5">
      <c r="G46" s="27">
        <v>43556</v>
      </c>
      <c r="H46" s="28">
        <v>86308</v>
      </c>
    </row>
    <row r="47" spans="7:8" x14ac:dyDescent="0.5">
      <c r="G47" s="27">
        <v>43586</v>
      </c>
      <c r="H47" s="28">
        <v>68452</v>
      </c>
    </row>
    <row r="48" spans="7:8" x14ac:dyDescent="0.5">
      <c r="G48" s="27">
        <v>43617</v>
      </c>
      <c r="H48" s="28">
        <v>111436</v>
      </c>
    </row>
    <row r="49" spans="7:8" x14ac:dyDescent="0.5">
      <c r="G49" s="27" t="s">
        <v>17</v>
      </c>
      <c r="H49" s="28">
        <v>1797084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964B-356C-2149-9778-67D93164DC72}">
  <dimension ref="A1:J134"/>
  <sheetViews>
    <sheetView workbookViewId="0">
      <selection activeCell="H7" sqref="H7"/>
    </sheetView>
  </sheetViews>
  <sheetFormatPr defaultColWidth="11" defaultRowHeight="15.75" x14ac:dyDescent="0.5"/>
  <cols>
    <col min="2" max="2" width="11.6875" customWidth="1"/>
    <col min="3" max="3" width="13.3125" customWidth="1"/>
    <col min="6" max="6" width="15.8125" customWidth="1"/>
    <col min="7" max="7" width="21" customWidth="1"/>
    <col min="8" max="8" width="13.6875" customWidth="1"/>
    <col min="9" max="9" width="13.3125" customWidth="1"/>
    <col min="10" max="10" width="16.8125" customWidth="1"/>
  </cols>
  <sheetData>
    <row r="1" spans="1:10" x14ac:dyDescent="0.5">
      <c r="A1" s="15" t="s">
        <v>0</v>
      </c>
      <c r="B1" s="15" t="s">
        <v>1</v>
      </c>
      <c r="C1" s="15" t="s">
        <v>2</v>
      </c>
      <c r="D1" s="15" t="s">
        <v>3</v>
      </c>
      <c r="E1" s="15" t="s">
        <v>4</v>
      </c>
      <c r="F1" s="16" t="s">
        <v>5</v>
      </c>
      <c r="G1" s="16" t="s">
        <v>6</v>
      </c>
      <c r="H1" s="15" t="s">
        <v>22</v>
      </c>
      <c r="I1" s="17" t="s">
        <v>7</v>
      </c>
      <c r="J1" s="18" t="s">
        <v>8</v>
      </c>
    </row>
    <row r="2" spans="1:10" x14ac:dyDescent="0.5">
      <c r="A2" s="11">
        <v>43070</v>
      </c>
      <c r="B2" s="1" t="s">
        <v>9</v>
      </c>
      <c r="C2" s="1">
        <v>445436</v>
      </c>
      <c r="D2" s="1">
        <v>6592</v>
      </c>
      <c r="E2" s="2">
        <v>9888</v>
      </c>
      <c r="F2" s="3">
        <v>1.5</v>
      </c>
      <c r="G2" s="3">
        <v>6.9444444444444455</v>
      </c>
      <c r="H2" s="4">
        <v>11865.6</v>
      </c>
      <c r="I2" s="5">
        <v>1423.8719999999998</v>
      </c>
      <c r="J2" s="13">
        <v>0.21599999999999997</v>
      </c>
    </row>
    <row r="3" spans="1:10" x14ac:dyDescent="0.5">
      <c r="A3" s="12">
        <v>43070</v>
      </c>
      <c r="B3" s="6" t="s">
        <v>10</v>
      </c>
      <c r="C3" s="6">
        <v>296444</v>
      </c>
      <c r="D3" s="6">
        <v>15942</v>
      </c>
      <c r="E3" s="7">
        <v>7971</v>
      </c>
      <c r="F3" s="8">
        <v>0.5</v>
      </c>
      <c r="G3" s="8">
        <v>4.1666666666666661</v>
      </c>
      <c r="H3" s="9">
        <v>6376.8</v>
      </c>
      <c r="I3" s="10">
        <v>1913.0400000000004</v>
      </c>
      <c r="J3" s="14">
        <v>0.12000000000000002</v>
      </c>
    </row>
    <row r="4" spans="1:10" x14ac:dyDescent="0.5">
      <c r="A4" s="11">
        <v>43070</v>
      </c>
      <c r="B4" s="1" t="s">
        <v>11</v>
      </c>
      <c r="C4" s="1">
        <v>273444</v>
      </c>
      <c r="D4" s="1">
        <v>6206</v>
      </c>
      <c r="E4" s="2">
        <v>1861.8000000000002</v>
      </c>
      <c r="F4" s="3">
        <v>0.3</v>
      </c>
      <c r="G4" s="3">
        <v>4.166666666666667</v>
      </c>
      <c r="H4" s="4">
        <v>3723.6000000000004</v>
      </c>
      <c r="I4" s="5">
        <v>446.83199999999999</v>
      </c>
      <c r="J4" s="13">
        <v>7.1999999999999995E-2</v>
      </c>
    </row>
    <row r="5" spans="1:10" x14ac:dyDescent="0.5">
      <c r="A5" s="12">
        <v>43070</v>
      </c>
      <c r="B5" s="6" t="s">
        <v>12</v>
      </c>
      <c r="C5" s="6">
        <v>493411</v>
      </c>
      <c r="D5" s="6">
        <v>14859</v>
      </c>
      <c r="E5" s="7">
        <v>1485.9</v>
      </c>
      <c r="F5" s="8">
        <v>0.1</v>
      </c>
      <c r="G5" s="8">
        <v>4.166666666666667</v>
      </c>
      <c r="H5" s="9">
        <v>0</v>
      </c>
      <c r="I5" s="10">
        <v>356.61599999999999</v>
      </c>
      <c r="J5" s="14">
        <v>2.4E-2</v>
      </c>
    </row>
    <row r="6" spans="1:10" x14ac:dyDescent="0.5">
      <c r="A6" s="11">
        <v>43070</v>
      </c>
      <c r="B6" s="1" t="s">
        <v>13</v>
      </c>
      <c r="C6" s="1">
        <v>340888</v>
      </c>
      <c r="D6" s="1">
        <v>20236</v>
      </c>
      <c r="E6" s="2">
        <v>4047.2000000000003</v>
      </c>
      <c r="F6" s="3">
        <v>0.2</v>
      </c>
      <c r="G6" s="3">
        <v>1.3888888888888891</v>
      </c>
      <c r="H6" s="4">
        <v>0</v>
      </c>
      <c r="I6" s="5">
        <v>2913.9839999999999</v>
      </c>
      <c r="J6" s="13">
        <v>0.14399999999999999</v>
      </c>
    </row>
    <row r="7" spans="1:10" x14ac:dyDescent="0.5">
      <c r="A7" s="12">
        <v>43070</v>
      </c>
      <c r="B7" s="6" t="s">
        <v>14</v>
      </c>
      <c r="C7" s="6">
        <v>314742</v>
      </c>
      <c r="D7" s="6">
        <v>7375</v>
      </c>
      <c r="E7" s="7">
        <v>2212.5000000000005</v>
      </c>
      <c r="F7" s="8">
        <v>0.30000000000000004</v>
      </c>
      <c r="G7" s="8">
        <v>2.5</v>
      </c>
      <c r="H7" s="9">
        <v>2655.0000000000009</v>
      </c>
      <c r="I7" s="10">
        <v>885.00000000000023</v>
      </c>
      <c r="J7" s="14">
        <v>0.12000000000000002</v>
      </c>
    </row>
    <row r="8" spans="1:10" x14ac:dyDescent="0.5">
      <c r="A8" s="11">
        <v>43070</v>
      </c>
      <c r="B8" s="1" t="s">
        <v>15</v>
      </c>
      <c r="C8" s="1">
        <v>386320</v>
      </c>
      <c r="D8" s="1">
        <v>22942</v>
      </c>
      <c r="E8" s="2">
        <v>4588.4000000000005</v>
      </c>
      <c r="F8" s="3">
        <v>0.2</v>
      </c>
      <c r="G8" s="3">
        <v>1.1904761904761905</v>
      </c>
      <c r="H8" s="4">
        <v>7341.4400000000014</v>
      </c>
      <c r="I8" s="5">
        <v>3854.2560000000008</v>
      </c>
      <c r="J8" s="13">
        <v>0.16800000000000004</v>
      </c>
    </row>
    <row r="9" spans="1:10" x14ac:dyDescent="0.5">
      <c r="A9" s="12">
        <v>43101</v>
      </c>
      <c r="B9" s="6" t="s">
        <v>9</v>
      </c>
      <c r="C9" s="6">
        <v>384242</v>
      </c>
      <c r="D9" s="6">
        <v>9178</v>
      </c>
      <c r="E9" s="7">
        <v>7342.4000000000005</v>
      </c>
      <c r="F9" s="8">
        <v>0.8</v>
      </c>
      <c r="G9" s="8">
        <v>3.333333333333333</v>
      </c>
      <c r="H9" s="9">
        <v>2936.9600000000005</v>
      </c>
      <c r="I9" s="10">
        <v>2202.7200000000003</v>
      </c>
      <c r="J9" s="14">
        <v>0.24000000000000005</v>
      </c>
    </row>
    <row r="10" spans="1:10" x14ac:dyDescent="0.5">
      <c r="A10" s="11">
        <v>43101</v>
      </c>
      <c r="B10" s="1" t="s">
        <v>10</v>
      </c>
      <c r="C10" s="1">
        <v>352439</v>
      </c>
      <c r="D10" s="1">
        <v>14087</v>
      </c>
      <c r="E10" s="2">
        <v>5634.8</v>
      </c>
      <c r="F10" s="3">
        <v>0.4</v>
      </c>
      <c r="G10" s="3">
        <v>2.3809523809523805</v>
      </c>
      <c r="H10" s="4">
        <v>9015.68</v>
      </c>
      <c r="I10" s="5">
        <v>2366.6160000000004</v>
      </c>
      <c r="J10" s="13">
        <v>0.16800000000000004</v>
      </c>
    </row>
    <row r="11" spans="1:10" x14ac:dyDescent="0.5">
      <c r="A11" s="12">
        <v>43101</v>
      </c>
      <c r="B11" s="6" t="s">
        <v>11</v>
      </c>
      <c r="C11" s="6">
        <v>485217</v>
      </c>
      <c r="D11" s="6">
        <v>13122</v>
      </c>
      <c r="E11" s="7">
        <v>1312.2</v>
      </c>
      <c r="F11" s="8">
        <v>0.1</v>
      </c>
      <c r="G11" s="8">
        <v>1.3888888888888891</v>
      </c>
      <c r="H11" s="9">
        <v>1574.6400000000003</v>
      </c>
      <c r="I11" s="10">
        <v>944.78399999999988</v>
      </c>
      <c r="J11" s="14">
        <v>7.1999999999999995E-2</v>
      </c>
    </row>
    <row r="12" spans="1:10" x14ac:dyDescent="0.5">
      <c r="A12" s="11">
        <v>43101</v>
      </c>
      <c r="B12" s="1" t="s">
        <v>12</v>
      </c>
      <c r="C12" s="1">
        <v>264895</v>
      </c>
      <c r="D12" s="1">
        <v>18521</v>
      </c>
      <c r="E12" s="2">
        <v>22225.200000000004</v>
      </c>
      <c r="F12" s="3">
        <v>1.2000000000000002</v>
      </c>
      <c r="G12" s="3">
        <v>10</v>
      </c>
      <c r="H12" s="4">
        <v>44450.400000000016</v>
      </c>
      <c r="I12" s="5">
        <v>2222.5200000000004</v>
      </c>
      <c r="J12" s="13">
        <v>0.12000000000000002</v>
      </c>
    </row>
    <row r="13" spans="1:10" x14ac:dyDescent="0.5">
      <c r="A13" s="12">
        <v>43101</v>
      </c>
      <c r="B13" s="6" t="s">
        <v>13</v>
      </c>
      <c r="C13" s="6">
        <v>346181</v>
      </c>
      <c r="D13" s="6">
        <v>18814</v>
      </c>
      <c r="E13" s="7">
        <v>9407</v>
      </c>
      <c r="F13" s="8">
        <v>0.5</v>
      </c>
      <c r="G13" s="8">
        <v>6.9444444444444446</v>
      </c>
      <c r="H13" s="9">
        <v>3762.8</v>
      </c>
      <c r="I13" s="10">
        <v>1354.6079999999999</v>
      </c>
      <c r="J13" s="14">
        <v>7.1999999999999995E-2</v>
      </c>
    </row>
    <row r="14" spans="1:10" x14ac:dyDescent="0.5">
      <c r="A14" s="11">
        <v>43101</v>
      </c>
      <c r="B14" s="1" t="s">
        <v>14</v>
      </c>
      <c r="C14" s="1">
        <v>318622</v>
      </c>
      <c r="D14" s="1">
        <v>18669</v>
      </c>
      <c r="E14" s="2">
        <v>28003.500000000004</v>
      </c>
      <c r="F14" s="3">
        <v>1.5000000000000002</v>
      </c>
      <c r="G14" s="3">
        <v>10.41666666666667</v>
      </c>
      <c r="H14" s="4">
        <v>0</v>
      </c>
      <c r="I14" s="5">
        <v>2688.3359999999998</v>
      </c>
      <c r="J14" s="13">
        <v>0.14399999999999999</v>
      </c>
    </row>
    <row r="15" spans="1:10" x14ac:dyDescent="0.5">
      <c r="A15" s="12">
        <v>43101</v>
      </c>
      <c r="B15" s="6" t="s">
        <v>15</v>
      </c>
      <c r="C15" s="6">
        <v>478732</v>
      </c>
      <c r="D15" s="6">
        <v>7270</v>
      </c>
      <c r="E15" s="7">
        <v>5816</v>
      </c>
      <c r="F15" s="8">
        <v>0.8</v>
      </c>
      <c r="G15" s="8">
        <v>16.666666666666668</v>
      </c>
      <c r="H15" s="9">
        <v>9305.6</v>
      </c>
      <c r="I15" s="10">
        <v>348.96</v>
      </c>
      <c r="J15" s="14">
        <v>4.8000000000000001E-2</v>
      </c>
    </row>
    <row r="16" spans="1:10" x14ac:dyDescent="0.5">
      <c r="A16" s="11">
        <v>43132</v>
      </c>
      <c r="B16" s="1" t="s">
        <v>9</v>
      </c>
      <c r="C16" s="1">
        <v>303149</v>
      </c>
      <c r="D16" s="1">
        <v>4095</v>
      </c>
      <c r="E16" s="2">
        <v>4914.0000000000009</v>
      </c>
      <c r="F16" s="3">
        <v>1.2000000000000002</v>
      </c>
      <c r="G16" s="3">
        <v>7.1428571428571423</v>
      </c>
      <c r="H16" s="4">
        <v>1965.6000000000004</v>
      </c>
      <c r="I16" s="5">
        <v>687.96000000000015</v>
      </c>
      <c r="J16" s="13">
        <v>0.16800000000000004</v>
      </c>
    </row>
    <row r="17" spans="1:10" x14ac:dyDescent="0.5">
      <c r="A17" s="12">
        <v>43132</v>
      </c>
      <c r="B17" s="6" t="s">
        <v>10</v>
      </c>
      <c r="C17" s="6">
        <v>327857</v>
      </c>
      <c r="D17" s="6">
        <v>17495</v>
      </c>
      <c r="E17" s="7">
        <v>27992</v>
      </c>
      <c r="F17" s="8">
        <v>1.6</v>
      </c>
      <c r="G17" s="8">
        <v>13.33333333333333</v>
      </c>
      <c r="H17" s="9">
        <v>22393.600000000002</v>
      </c>
      <c r="I17" s="10">
        <v>2099.4000000000005</v>
      </c>
      <c r="J17" s="14">
        <v>0.12000000000000002</v>
      </c>
    </row>
    <row r="18" spans="1:10" x14ac:dyDescent="0.5">
      <c r="A18" s="11">
        <v>43132</v>
      </c>
      <c r="B18" s="1" t="s">
        <v>11</v>
      </c>
      <c r="C18" s="1">
        <v>234937</v>
      </c>
      <c r="D18" s="1">
        <v>17541</v>
      </c>
      <c r="E18" s="2">
        <v>1754.1000000000001</v>
      </c>
      <c r="F18" s="3">
        <v>0.1</v>
      </c>
      <c r="G18" s="3">
        <v>1.3888888888888891</v>
      </c>
      <c r="H18" s="4">
        <v>3508.2000000000003</v>
      </c>
      <c r="I18" s="5">
        <v>1262.952</v>
      </c>
      <c r="J18" s="13">
        <v>7.1999999999999995E-2</v>
      </c>
    </row>
    <row r="19" spans="1:10" x14ac:dyDescent="0.5">
      <c r="A19" s="12">
        <v>43132</v>
      </c>
      <c r="B19" s="6" t="s">
        <v>12</v>
      </c>
      <c r="C19" s="6">
        <v>442579</v>
      </c>
      <c r="D19" s="6">
        <v>10067</v>
      </c>
      <c r="E19" s="7">
        <v>4026.8</v>
      </c>
      <c r="F19" s="8">
        <v>0.4</v>
      </c>
      <c r="G19" s="8">
        <v>2.7777777777777781</v>
      </c>
      <c r="H19" s="9">
        <v>0</v>
      </c>
      <c r="I19" s="10">
        <v>1449.6479999999999</v>
      </c>
      <c r="J19" s="14">
        <v>0.14399999999999999</v>
      </c>
    </row>
    <row r="20" spans="1:10" x14ac:dyDescent="0.5">
      <c r="A20" s="11">
        <v>43132</v>
      </c>
      <c r="B20" s="1" t="s">
        <v>13</v>
      </c>
      <c r="C20" s="1">
        <v>285489</v>
      </c>
      <c r="D20" s="1">
        <v>18970</v>
      </c>
      <c r="E20" s="2">
        <v>22764.000000000004</v>
      </c>
      <c r="F20" s="3">
        <v>1.2000000000000002</v>
      </c>
      <c r="G20" s="3">
        <v>5.5555555555555571</v>
      </c>
      <c r="H20" s="4">
        <v>45528.000000000007</v>
      </c>
      <c r="I20" s="5">
        <v>4097.5199999999995</v>
      </c>
      <c r="J20" s="13">
        <v>0.21599999999999997</v>
      </c>
    </row>
    <row r="21" spans="1:10" x14ac:dyDescent="0.5">
      <c r="A21" s="12">
        <v>43132</v>
      </c>
      <c r="B21" s="6" t="s">
        <v>14</v>
      </c>
      <c r="C21" s="6">
        <v>417417</v>
      </c>
      <c r="D21" s="6">
        <v>13206</v>
      </c>
      <c r="E21" s="7">
        <v>5282.4000000000005</v>
      </c>
      <c r="F21" s="8">
        <v>0.4</v>
      </c>
      <c r="G21" s="8">
        <v>2.7777777777777786</v>
      </c>
      <c r="H21" s="9">
        <v>10564.800000000003</v>
      </c>
      <c r="I21" s="10">
        <v>1901.6639999999998</v>
      </c>
      <c r="J21" s="14">
        <v>0.14399999999999999</v>
      </c>
    </row>
    <row r="22" spans="1:10" x14ac:dyDescent="0.5">
      <c r="A22" s="11">
        <v>43132</v>
      </c>
      <c r="B22" s="1" t="s">
        <v>15</v>
      </c>
      <c r="C22" s="1">
        <v>411210</v>
      </c>
      <c r="D22" s="1">
        <v>5083</v>
      </c>
      <c r="E22" s="2">
        <v>1524.9000000000003</v>
      </c>
      <c r="F22" s="3">
        <v>0.30000000000000004</v>
      </c>
      <c r="G22" s="3">
        <v>1.5625000000000002</v>
      </c>
      <c r="H22" s="4">
        <v>2439.8400000000006</v>
      </c>
      <c r="I22" s="5">
        <v>975.93600000000004</v>
      </c>
      <c r="J22" s="13">
        <v>0.192</v>
      </c>
    </row>
    <row r="23" spans="1:10" x14ac:dyDescent="0.5">
      <c r="A23" s="12">
        <v>43160</v>
      </c>
      <c r="B23" s="6" t="s">
        <v>9</v>
      </c>
      <c r="C23" s="6">
        <v>414530</v>
      </c>
      <c r="D23" s="6">
        <v>9951</v>
      </c>
      <c r="E23" s="7">
        <v>9951</v>
      </c>
      <c r="F23" s="8">
        <v>1</v>
      </c>
      <c r="G23" s="8">
        <v>8.3333333333333304</v>
      </c>
      <c r="H23" s="9">
        <v>3980.4</v>
      </c>
      <c r="I23" s="10">
        <v>1194.1200000000003</v>
      </c>
      <c r="J23" s="14">
        <v>0.12000000000000002</v>
      </c>
    </row>
    <row r="24" spans="1:10" x14ac:dyDescent="0.5">
      <c r="A24" s="11">
        <v>43160</v>
      </c>
      <c r="B24" s="1" t="s">
        <v>10</v>
      </c>
      <c r="C24" s="1">
        <v>438705</v>
      </c>
      <c r="D24" s="1">
        <v>6528</v>
      </c>
      <c r="E24" s="2">
        <v>1305.6000000000001</v>
      </c>
      <c r="F24" s="3">
        <v>0.2</v>
      </c>
      <c r="G24" s="3">
        <v>2.7777777777777781</v>
      </c>
      <c r="H24" s="4">
        <v>1044.4800000000002</v>
      </c>
      <c r="I24" s="5">
        <v>470.01599999999996</v>
      </c>
      <c r="J24" s="13">
        <v>7.1999999999999995E-2</v>
      </c>
    </row>
    <row r="25" spans="1:10" x14ac:dyDescent="0.5">
      <c r="A25" s="12">
        <v>43160</v>
      </c>
      <c r="B25" s="6" t="s">
        <v>11</v>
      </c>
      <c r="C25" s="6">
        <v>297007</v>
      </c>
      <c r="D25" s="6">
        <v>19613</v>
      </c>
      <c r="E25" s="7">
        <v>31380.800000000003</v>
      </c>
      <c r="F25" s="8">
        <v>1.6</v>
      </c>
      <c r="G25" s="8">
        <v>11.111111111111112</v>
      </c>
      <c r="H25" s="9">
        <v>0</v>
      </c>
      <c r="I25" s="10">
        <v>2824.2719999999999</v>
      </c>
      <c r="J25" s="14">
        <v>0.14399999999999999</v>
      </c>
    </row>
    <row r="26" spans="1:10" x14ac:dyDescent="0.5">
      <c r="A26" s="11">
        <v>43160</v>
      </c>
      <c r="B26" s="1" t="s">
        <v>12</v>
      </c>
      <c r="C26" s="1">
        <v>314816</v>
      </c>
      <c r="D26" s="1">
        <v>16739</v>
      </c>
      <c r="E26" s="2">
        <v>41847.5</v>
      </c>
      <c r="F26" s="3">
        <v>2.5</v>
      </c>
      <c r="G26" s="3">
        <v>104.16666666666667</v>
      </c>
      <c r="H26" s="4">
        <v>0</v>
      </c>
      <c r="I26" s="5">
        <v>401.73599999999999</v>
      </c>
      <c r="J26" s="13">
        <v>2.4E-2</v>
      </c>
    </row>
    <row r="27" spans="1:10" x14ac:dyDescent="0.5">
      <c r="A27" s="12">
        <v>43160</v>
      </c>
      <c r="B27" s="6" t="s">
        <v>13</v>
      </c>
      <c r="C27" s="6">
        <v>337461</v>
      </c>
      <c r="D27" s="6">
        <v>17852</v>
      </c>
      <c r="E27" s="7">
        <v>7140.8</v>
      </c>
      <c r="F27" s="8">
        <v>0.4</v>
      </c>
      <c r="G27" s="8">
        <v>16.666666666666664</v>
      </c>
      <c r="H27" s="9">
        <v>11425.28</v>
      </c>
      <c r="I27" s="10">
        <v>428.44800000000004</v>
      </c>
      <c r="J27" s="14">
        <v>2.4E-2</v>
      </c>
    </row>
    <row r="28" spans="1:10" x14ac:dyDescent="0.5">
      <c r="A28" s="11">
        <v>43160</v>
      </c>
      <c r="B28" s="1" t="s">
        <v>14</v>
      </c>
      <c r="C28" s="1">
        <v>453713</v>
      </c>
      <c r="D28" s="1">
        <v>7613</v>
      </c>
      <c r="E28" s="2">
        <v>6851.7000000000007</v>
      </c>
      <c r="F28" s="3">
        <v>0.90000000000000013</v>
      </c>
      <c r="G28" s="3">
        <v>12.500000000000002</v>
      </c>
      <c r="H28" s="4">
        <v>2740.6800000000003</v>
      </c>
      <c r="I28" s="5">
        <v>548.13599999999997</v>
      </c>
      <c r="J28" s="13">
        <v>7.1999999999999995E-2</v>
      </c>
    </row>
    <row r="29" spans="1:10" x14ac:dyDescent="0.5">
      <c r="A29" s="12">
        <v>43160</v>
      </c>
      <c r="B29" s="6" t="s">
        <v>15</v>
      </c>
      <c r="C29" s="6">
        <v>297149</v>
      </c>
      <c r="D29" s="6">
        <v>19125</v>
      </c>
      <c r="E29" s="7">
        <v>22950.000000000004</v>
      </c>
      <c r="F29" s="8">
        <v>1.2000000000000002</v>
      </c>
      <c r="G29" s="8">
        <v>5.555555555555558</v>
      </c>
      <c r="H29" s="9">
        <v>45900.000000000007</v>
      </c>
      <c r="I29" s="10">
        <v>4130.9999999999991</v>
      </c>
      <c r="J29" s="14">
        <v>0.21599999999999997</v>
      </c>
    </row>
    <row r="30" spans="1:10" x14ac:dyDescent="0.5">
      <c r="A30" s="11">
        <v>43191</v>
      </c>
      <c r="B30" s="1" t="s">
        <v>9</v>
      </c>
      <c r="C30" s="1">
        <v>455904</v>
      </c>
      <c r="D30" s="1">
        <v>17129</v>
      </c>
      <c r="E30" s="2">
        <v>6851.6</v>
      </c>
      <c r="F30" s="3">
        <v>0.4</v>
      </c>
      <c r="G30" s="3">
        <v>5.5555555555555554</v>
      </c>
      <c r="H30" s="4">
        <v>5481.2800000000007</v>
      </c>
      <c r="I30" s="5">
        <v>1233.288</v>
      </c>
      <c r="J30" s="13">
        <v>7.1999999999999995E-2</v>
      </c>
    </row>
    <row r="31" spans="1:10" x14ac:dyDescent="0.5">
      <c r="A31" s="12">
        <v>43191</v>
      </c>
      <c r="B31" s="6" t="s">
        <v>10</v>
      </c>
      <c r="C31" s="6">
        <v>310339</v>
      </c>
      <c r="D31" s="6">
        <v>8833</v>
      </c>
      <c r="E31" s="7">
        <v>7066.4000000000005</v>
      </c>
      <c r="F31" s="8">
        <v>0.8</v>
      </c>
      <c r="G31" s="8">
        <v>4.761904761904761</v>
      </c>
      <c r="H31" s="9">
        <v>0</v>
      </c>
      <c r="I31" s="10">
        <v>1483.9440000000004</v>
      </c>
      <c r="J31" s="14">
        <v>0.16800000000000004</v>
      </c>
    </row>
    <row r="32" spans="1:10" x14ac:dyDescent="0.5">
      <c r="A32" s="11">
        <v>43191</v>
      </c>
      <c r="B32" s="1" t="s">
        <v>11</v>
      </c>
      <c r="C32" s="1">
        <v>204924</v>
      </c>
      <c r="D32" s="1">
        <v>18416</v>
      </c>
      <c r="E32" s="2">
        <v>11049.600000000002</v>
      </c>
      <c r="F32" s="3">
        <v>0.60000000000000009</v>
      </c>
      <c r="G32" s="3">
        <v>3.5714285714285712</v>
      </c>
      <c r="H32" s="4">
        <v>8839.6800000000021</v>
      </c>
      <c r="I32" s="5">
        <v>3093.8880000000008</v>
      </c>
      <c r="J32" s="13">
        <v>0.16800000000000004</v>
      </c>
    </row>
    <row r="33" spans="1:10" x14ac:dyDescent="0.5">
      <c r="A33" s="12">
        <v>43191</v>
      </c>
      <c r="B33" s="6" t="s">
        <v>12</v>
      </c>
      <c r="C33" s="6">
        <v>275492</v>
      </c>
      <c r="D33" s="6">
        <v>16293</v>
      </c>
      <c r="E33" s="7">
        <v>6517.2000000000007</v>
      </c>
      <c r="F33" s="8">
        <v>0.4</v>
      </c>
      <c r="G33" s="8">
        <v>2.7777777777777781</v>
      </c>
      <c r="H33" s="9">
        <v>10427.520000000002</v>
      </c>
      <c r="I33" s="10">
        <v>2346.192</v>
      </c>
      <c r="J33" s="14">
        <v>0.14399999999999999</v>
      </c>
    </row>
    <row r="34" spans="1:10" x14ac:dyDescent="0.5">
      <c r="A34" s="11">
        <v>43191</v>
      </c>
      <c r="B34" s="1" t="s">
        <v>13</v>
      </c>
      <c r="C34" s="1">
        <v>351212</v>
      </c>
      <c r="D34" s="1">
        <v>13264</v>
      </c>
      <c r="E34" s="2">
        <v>5305.6</v>
      </c>
      <c r="F34" s="3">
        <v>0.4</v>
      </c>
      <c r="G34" s="3">
        <v>2.0833333333333335</v>
      </c>
      <c r="H34" s="4">
        <v>6366.7200000000012</v>
      </c>
      <c r="I34" s="5">
        <v>2546.6880000000001</v>
      </c>
      <c r="J34" s="13">
        <v>0.192</v>
      </c>
    </row>
    <row r="35" spans="1:10" x14ac:dyDescent="0.5">
      <c r="A35" s="12">
        <v>43191</v>
      </c>
      <c r="B35" s="6" t="s">
        <v>14</v>
      </c>
      <c r="C35" s="6">
        <v>432798</v>
      </c>
      <c r="D35" s="6">
        <v>21035</v>
      </c>
      <c r="E35" s="7">
        <v>6310.5000000000009</v>
      </c>
      <c r="F35" s="8">
        <v>0.30000000000000004</v>
      </c>
      <c r="G35" s="8">
        <v>1.3888888888888893</v>
      </c>
      <c r="H35" s="9">
        <v>12621.000000000002</v>
      </c>
      <c r="I35" s="10">
        <v>4543.5599999999995</v>
      </c>
      <c r="J35" s="14">
        <v>0.21599999999999997</v>
      </c>
    </row>
    <row r="36" spans="1:10" x14ac:dyDescent="0.5">
      <c r="A36" s="11">
        <v>43191</v>
      </c>
      <c r="B36" s="1" t="s">
        <v>15</v>
      </c>
      <c r="C36" s="1">
        <v>435892</v>
      </c>
      <c r="D36" s="1">
        <v>15638</v>
      </c>
      <c r="E36" s="2">
        <v>1563.8000000000002</v>
      </c>
      <c r="F36" s="3">
        <v>0.1</v>
      </c>
      <c r="G36" s="3">
        <v>0.52083333333333337</v>
      </c>
      <c r="H36" s="4">
        <v>3127.6000000000004</v>
      </c>
      <c r="I36" s="5">
        <v>3002.4960000000001</v>
      </c>
      <c r="J36" s="13">
        <v>0.192</v>
      </c>
    </row>
    <row r="37" spans="1:10" x14ac:dyDescent="0.5">
      <c r="A37" s="12">
        <v>43221</v>
      </c>
      <c r="B37" s="6" t="s">
        <v>9</v>
      </c>
      <c r="C37" s="6">
        <v>315033</v>
      </c>
      <c r="D37" s="6">
        <v>23935</v>
      </c>
      <c r="E37" s="7">
        <v>11967.5</v>
      </c>
      <c r="F37" s="8">
        <v>0.5</v>
      </c>
      <c r="G37" s="8">
        <v>5.208333333333333</v>
      </c>
      <c r="H37" s="9">
        <v>19148</v>
      </c>
      <c r="I37" s="10">
        <v>2297.7600000000002</v>
      </c>
      <c r="J37" s="14">
        <v>9.6000000000000002E-2</v>
      </c>
    </row>
    <row r="38" spans="1:10" x14ac:dyDescent="0.5">
      <c r="A38" s="11">
        <v>43221</v>
      </c>
      <c r="B38" s="1" t="s">
        <v>10</v>
      </c>
      <c r="C38" s="1">
        <v>376790</v>
      </c>
      <c r="D38" s="1">
        <v>9683</v>
      </c>
      <c r="E38" s="2">
        <v>3873.2000000000003</v>
      </c>
      <c r="F38" s="3">
        <v>0.4</v>
      </c>
      <c r="G38" s="3">
        <v>2.3809523809523805</v>
      </c>
      <c r="H38" s="4">
        <v>7746.4000000000005</v>
      </c>
      <c r="I38" s="5">
        <v>1626.7440000000004</v>
      </c>
      <c r="J38" s="13">
        <v>0.16800000000000004</v>
      </c>
    </row>
    <row r="39" spans="1:10" x14ac:dyDescent="0.5">
      <c r="A39" s="12">
        <v>43221</v>
      </c>
      <c r="B39" s="6" t="s">
        <v>11</v>
      </c>
      <c r="C39" s="6">
        <v>408869</v>
      </c>
      <c r="D39" s="6">
        <v>14123</v>
      </c>
      <c r="E39" s="7">
        <v>5649.2000000000007</v>
      </c>
      <c r="F39" s="8">
        <v>0.4</v>
      </c>
      <c r="G39" s="8">
        <v>3.3333333333333335</v>
      </c>
      <c r="H39" s="9">
        <v>9038.7200000000012</v>
      </c>
      <c r="I39" s="10">
        <v>1694.7600000000002</v>
      </c>
      <c r="J39" s="14">
        <v>0.12000000000000002</v>
      </c>
    </row>
    <row r="40" spans="1:10" x14ac:dyDescent="0.5">
      <c r="A40" s="11">
        <v>43221</v>
      </c>
      <c r="B40" s="1" t="s">
        <v>12</v>
      </c>
      <c r="C40" s="1">
        <v>383120</v>
      </c>
      <c r="D40" s="1">
        <v>15468</v>
      </c>
      <c r="E40" s="2">
        <v>3093.6000000000004</v>
      </c>
      <c r="F40" s="3">
        <v>0.2</v>
      </c>
      <c r="G40" s="3">
        <v>1.6666666666666665</v>
      </c>
      <c r="H40" s="4">
        <v>0</v>
      </c>
      <c r="I40" s="5">
        <v>1856.1600000000003</v>
      </c>
      <c r="J40" s="13">
        <v>0.12000000000000002</v>
      </c>
    </row>
    <row r="41" spans="1:10" x14ac:dyDescent="0.5">
      <c r="A41" s="12">
        <v>43221</v>
      </c>
      <c r="B41" s="6" t="s">
        <v>13</v>
      </c>
      <c r="C41" s="6">
        <v>389957</v>
      </c>
      <c r="D41" s="6">
        <v>13776</v>
      </c>
      <c r="E41" s="7">
        <v>12398.400000000001</v>
      </c>
      <c r="F41" s="8">
        <v>0.90000000000000013</v>
      </c>
      <c r="G41" s="8">
        <v>18.75</v>
      </c>
      <c r="H41" s="9">
        <v>4959.3600000000006</v>
      </c>
      <c r="I41" s="10">
        <v>661.24800000000005</v>
      </c>
      <c r="J41" s="14">
        <v>4.8000000000000001E-2</v>
      </c>
    </row>
    <row r="42" spans="1:10" x14ac:dyDescent="0.5">
      <c r="A42" s="11">
        <v>43221</v>
      </c>
      <c r="B42" s="1" t="s">
        <v>14</v>
      </c>
      <c r="C42" s="1">
        <v>242550</v>
      </c>
      <c r="D42" s="1">
        <v>19529</v>
      </c>
      <c r="E42" s="2">
        <v>23434.800000000003</v>
      </c>
      <c r="F42" s="3">
        <v>1.2000000000000002</v>
      </c>
      <c r="G42" s="3">
        <v>5</v>
      </c>
      <c r="H42" s="4">
        <v>46869.600000000006</v>
      </c>
      <c r="I42" s="5">
        <v>4686.9600000000009</v>
      </c>
      <c r="J42" s="13">
        <v>0.24000000000000005</v>
      </c>
    </row>
    <row r="43" spans="1:10" x14ac:dyDescent="0.5">
      <c r="A43" s="12">
        <v>43221</v>
      </c>
      <c r="B43" s="6" t="s">
        <v>15</v>
      </c>
      <c r="C43" s="6">
        <v>343428</v>
      </c>
      <c r="D43" s="6">
        <v>10099</v>
      </c>
      <c r="E43" s="7">
        <v>6059.4000000000005</v>
      </c>
      <c r="F43" s="8">
        <v>0.60000000000000009</v>
      </c>
      <c r="G43" s="8">
        <v>6.25</v>
      </c>
      <c r="H43" s="9">
        <v>7271.2800000000007</v>
      </c>
      <c r="I43" s="10">
        <v>969.50400000000002</v>
      </c>
      <c r="J43" s="14">
        <v>9.6000000000000002E-2</v>
      </c>
    </row>
    <row r="44" spans="1:10" x14ac:dyDescent="0.5">
      <c r="A44" s="11">
        <v>43252</v>
      </c>
      <c r="B44" s="1" t="s">
        <v>9</v>
      </c>
      <c r="C44" s="1">
        <v>244726</v>
      </c>
      <c r="D44" s="1">
        <v>16372</v>
      </c>
      <c r="E44" s="2">
        <v>32744</v>
      </c>
      <c r="F44" s="3">
        <v>2</v>
      </c>
      <c r="G44" s="3">
        <v>41.666666666666664</v>
      </c>
      <c r="H44" s="4">
        <v>52390.400000000001</v>
      </c>
      <c r="I44" s="5">
        <v>785.85599999999999</v>
      </c>
      <c r="J44" s="13">
        <v>4.8000000000000001E-2</v>
      </c>
    </row>
    <row r="45" spans="1:10" x14ac:dyDescent="0.5">
      <c r="A45" s="12">
        <v>43252</v>
      </c>
      <c r="B45" s="6" t="s">
        <v>10</v>
      </c>
      <c r="C45" s="6">
        <v>274200</v>
      </c>
      <c r="D45" s="6">
        <v>5715</v>
      </c>
      <c r="E45" s="7">
        <v>2286</v>
      </c>
      <c r="F45" s="8">
        <v>0.4</v>
      </c>
      <c r="G45" s="8">
        <v>1.6666666666666663</v>
      </c>
      <c r="H45" s="9">
        <v>914.40000000000009</v>
      </c>
      <c r="I45" s="10">
        <v>1371.6000000000004</v>
      </c>
      <c r="J45" s="14">
        <v>0.24000000000000005</v>
      </c>
    </row>
    <row r="46" spans="1:10" x14ac:dyDescent="0.5">
      <c r="A46" s="11">
        <v>43252</v>
      </c>
      <c r="B46" s="1" t="s">
        <v>11</v>
      </c>
      <c r="C46" s="1">
        <v>446182</v>
      </c>
      <c r="D46" s="1">
        <v>16907</v>
      </c>
      <c r="E46" s="2">
        <v>25360.500000000004</v>
      </c>
      <c r="F46" s="3">
        <v>1.5000000000000002</v>
      </c>
      <c r="G46" s="3">
        <v>8.928571428571427</v>
      </c>
      <c r="H46" s="4">
        <v>50721.000000000007</v>
      </c>
      <c r="I46" s="5">
        <v>2840.3760000000007</v>
      </c>
      <c r="J46" s="13">
        <v>0.16800000000000004</v>
      </c>
    </row>
    <row r="47" spans="1:10" x14ac:dyDescent="0.5">
      <c r="A47" s="12">
        <v>43252</v>
      </c>
      <c r="B47" s="6" t="s">
        <v>12</v>
      </c>
      <c r="C47" s="6">
        <v>417170</v>
      </c>
      <c r="D47" s="6">
        <v>17912</v>
      </c>
      <c r="E47" s="7">
        <v>17912</v>
      </c>
      <c r="F47" s="8">
        <v>1</v>
      </c>
      <c r="G47" s="8">
        <v>13.888888888888889</v>
      </c>
      <c r="H47" s="9">
        <v>35824</v>
      </c>
      <c r="I47" s="10">
        <v>1289.664</v>
      </c>
      <c r="J47" s="14">
        <v>7.1999999999999995E-2</v>
      </c>
    </row>
    <row r="48" spans="1:10" x14ac:dyDescent="0.5">
      <c r="A48" s="11">
        <v>43252</v>
      </c>
      <c r="B48" s="1" t="s">
        <v>13</v>
      </c>
      <c r="C48" s="1">
        <v>431810</v>
      </c>
      <c r="D48" s="1">
        <v>11007</v>
      </c>
      <c r="E48" s="2">
        <v>22014</v>
      </c>
      <c r="F48" s="3">
        <v>2</v>
      </c>
      <c r="G48" s="3">
        <v>27.777777777777782</v>
      </c>
      <c r="H48" s="4">
        <v>35222.400000000001</v>
      </c>
      <c r="I48" s="5">
        <v>792.50399999999991</v>
      </c>
      <c r="J48" s="13">
        <v>7.1999999999999995E-2</v>
      </c>
    </row>
    <row r="49" spans="1:10" x14ac:dyDescent="0.5">
      <c r="A49" s="12">
        <v>43252</v>
      </c>
      <c r="B49" s="6" t="s">
        <v>14</v>
      </c>
      <c r="C49" s="6">
        <v>420874</v>
      </c>
      <c r="D49" s="6">
        <v>5633</v>
      </c>
      <c r="E49" s="7">
        <v>2816.5</v>
      </c>
      <c r="F49" s="8">
        <v>0.5</v>
      </c>
      <c r="G49" s="8">
        <v>2.9761904761904758</v>
      </c>
      <c r="H49" s="9">
        <v>5633</v>
      </c>
      <c r="I49" s="10">
        <v>946.34400000000016</v>
      </c>
      <c r="J49" s="14">
        <v>0.16800000000000004</v>
      </c>
    </row>
    <row r="50" spans="1:10" x14ac:dyDescent="0.5">
      <c r="A50" s="11">
        <v>43252</v>
      </c>
      <c r="B50" s="1" t="s">
        <v>15</v>
      </c>
      <c r="C50" s="1">
        <v>297452</v>
      </c>
      <c r="D50" s="1">
        <v>21347</v>
      </c>
      <c r="E50" s="2">
        <v>19212.300000000003</v>
      </c>
      <c r="F50" s="3">
        <v>0.90000000000000013</v>
      </c>
      <c r="G50" s="3">
        <v>7.5</v>
      </c>
      <c r="H50" s="4">
        <v>23054.760000000006</v>
      </c>
      <c r="I50" s="5">
        <v>2561.6400000000003</v>
      </c>
      <c r="J50" s="13">
        <v>0.12000000000000002</v>
      </c>
    </row>
    <row r="51" spans="1:10" x14ac:dyDescent="0.5">
      <c r="A51" s="12">
        <v>43282</v>
      </c>
      <c r="B51" s="6" t="s">
        <v>9</v>
      </c>
      <c r="C51" s="6">
        <v>271529</v>
      </c>
      <c r="D51" s="6">
        <v>15476</v>
      </c>
      <c r="E51" s="7">
        <v>15476</v>
      </c>
      <c r="F51" s="8">
        <v>1</v>
      </c>
      <c r="G51" s="8">
        <v>20.833333333333332</v>
      </c>
      <c r="H51" s="9">
        <v>0</v>
      </c>
      <c r="I51" s="10">
        <v>742.84800000000007</v>
      </c>
      <c r="J51" s="14">
        <v>4.8000000000000001E-2</v>
      </c>
    </row>
    <row r="52" spans="1:10" x14ac:dyDescent="0.5">
      <c r="A52" s="11">
        <v>43282</v>
      </c>
      <c r="B52" s="1" t="s">
        <v>10</v>
      </c>
      <c r="C52" s="1">
        <v>383853</v>
      </c>
      <c r="D52" s="1">
        <v>8097</v>
      </c>
      <c r="E52" s="2">
        <v>4048.5</v>
      </c>
      <c r="F52" s="3">
        <v>0.5</v>
      </c>
      <c r="G52" s="3">
        <v>2.083333333333333</v>
      </c>
      <c r="H52" s="4">
        <v>8097</v>
      </c>
      <c r="I52" s="5">
        <v>1943.2800000000004</v>
      </c>
      <c r="J52" s="13">
        <v>0.24000000000000005</v>
      </c>
    </row>
    <row r="53" spans="1:10" x14ac:dyDescent="0.5">
      <c r="A53" s="12">
        <v>43282</v>
      </c>
      <c r="B53" s="6" t="s">
        <v>11</v>
      </c>
      <c r="C53" s="6">
        <v>352158</v>
      </c>
      <c r="D53" s="6">
        <v>21680</v>
      </c>
      <c r="E53" s="7">
        <v>21680</v>
      </c>
      <c r="F53" s="8">
        <v>1</v>
      </c>
      <c r="G53" s="8">
        <v>41.666666666666664</v>
      </c>
      <c r="H53" s="9">
        <v>0</v>
      </c>
      <c r="I53" s="10">
        <v>520.32000000000005</v>
      </c>
      <c r="J53" s="14">
        <v>2.4E-2</v>
      </c>
    </row>
    <row r="54" spans="1:10" x14ac:dyDescent="0.5">
      <c r="A54" s="11">
        <v>43282</v>
      </c>
      <c r="B54" s="1" t="s">
        <v>12</v>
      </c>
      <c r="C54" s="1">
        <v>291889</v>
      </c>
      <c r="D54" s="1">
        <v>3034</v>
      </c>
      <c r="E54" s="2">
        <v>1517</v>
      </c>
      <c r="F54" s="3">
        <v>0.5</v>
      </c>
      <c r="G54" s="3">
        <v>10.416666666666666</v>
      </c>
      <c r="H54" s="4">
        <v>3034</v>
      </c>
      <c r="I54" s="5">
        <v>145.63200000000001</v>
      </c>
      <c r="J54" s="13">
        <v>4.8000000000000001E-2</v>
      </c>
    </row>
    <row r="55" spans="1:10" x14ac:dyDescent="0.5">
      <c r="A55" s="12">
        <v>43282</v>
      </c>
      <c r="B55" s="6" t="s">
        <v>13</v>
      </c>
      <c r="C55" s="6">
        <v>487103</v>
      </c>
      <c r="D55" s="6">
        <v>12571</v>
      </c>
      <c r="E55" s="7">
        <v>12571</v>
      </c>
      <c r="F55" s="8">
        <v>1</v>
      </c>
      <c r="G55" s="8">
        <v>8.3333333333333321</v>
      </c>
      <c r="H55" s="9">
        <v>15085.2</v>
      </c>
      <c r="I55" s="10">
        <v>1508.5200000000002</v>
      </c>
      <c r="J55" s="14">
        <v>0.12000000000000002</v>
      </c>
    </row>
    <row r="56" spans="1:10" x14ac:dyDescent="0.5">
      <c r="A56" s="11">
        <v>43282</v>
      </c>
      <c r="B56" s="1" t="s">
        <v>14</v>
      </c>
      <c r="C56" s="1">
        <v>424327</v>
      </c>
      <c r="D56" s="1">
        <v>5280</v>
      </c>
      <c r="E56" s="2">
        <v>2112</v>
      </c>
      <c r="F56" s="3">
        <v>0.4</v>
      </c>
      <c r="G56" s="3">
        <v>1.6666666666666663</v>
      </c>
      <c r="H56" s="4">
        <v>2534.4</v>
      </c>
      <c r="I56" s="5">
        <v>1267.2000000000003</v>
      </c>
      <c r="J56" s="13">
        <v>0.24000000000000005</v>
      </c>
    </row>
    <row r="57" spans="1:10" x14ac:dyDescent="0.5">
      <c r="A57" s="12">
        <v>43282</v>
      </c>
      <c r="B57" s="6" t="s">
        <v>15</v>
      </c>
      <c r="C57" s="6">
        <v>406400</v>
      </c>
      <c r="D57" s="6">
        <v>11627</v>
      </c>
      <c r="E57" s="7">
        <v>23254</v>
      </c>
      <c r="F57" s="8">
        <v>2</v>
      </c>
      <c r="G57" s="8">
        <v>16.666666666666664</v>
      </c>
      <c r="H57" s="9">
        <v>9301.6</v>
      </c>
      <c r="I57" s="10">
        <v>1395.2400000000002</v>
      </c>
      <c r="J57" s="14">
        <v>0.12000000000000002</v>
      </c>
    </row>
    <row r="58" spans="1:10" x14ac:dyDescent="0.5">
      <c r="A58" s="11">
        <v>43313</v>
      </c>
      <c r="B58" s="1" t="s">
        <v>9</v>
      </c>
      <c r="C58" s="1">
        <v>207922</v>
      </c>
      <c r="D58" s="1">
        <v>16370</v>
      </c>
      <c r="E58" s="2">
        <v>9822.0000000000018</v>
      </c>
      <c r="F58" s="3">
        <v>0.60000000000000009</v>
      </c>
      <c r="G58" s="3">
        <v>2.7777777777777786</v>
      </c>
      <c r="H58" s="4">
        <v>19644.000000000004</v>
      </c>
      <c r="I58" s="5">
        <v>3535.9199999999996</v>
      </c>
      <c r="J58" s="13">
        <v>0.21599999999999997</v>
      </c>
    </row>
    <row r="59" spans="1:10" x14ac:dyDescent="0.5">
      <c r="A59" s="12">
        <v>43313</v>
      </c>
      <c r="B59" s="6" t="s">
        <v>10</v>
      </c>
      <c r="C59" s="6">
        <v>366148</v>
      </c>
      <c r="D59" s="6">
        <v>4326</v>
      </c>
      <c r="E59" s="7">
        <v>6489.0000000000009</v>
      </c>
      <c r="F59" s="8">
        <v>1.5000000000000002</v>
      </c>
      <c r="G59" s="8">
        <v>7.8125000000000009</v>
      </c>
      <c r="H59" s="9">
        <v>7786.800000000002</v>
      </c>
      <c r="I59" s="10">
        <v>830.59199999999998</v>
      </c>
      <c r="J59" s="14">
        <v>0.192</v>
      </c>
    </row>
    <row r="60" spans="1:10" x14ac:dyDescent="0.5">
      <c r="A60" s="11">
        <v>43313</v>
      </c>
      <c r="B60" s="1" t="s">
        <v>11</v>
      </c>
      <c r="C60" s="1">
        <v>277532</v>
      </c>
      <c r="D60" s="1">
        <v>16411</v>
      </c>
      <c r="E60" s="2">
        <v>1641.1000000000001</v>
      </c>
      <c r="F60" s="3">
        <v>0.1</v>
      </c>
      <c r="G60" s="3">
        <v>0.41666666666666663</v>
      </c>
      <c r="H60" s="4">
        <v>3282.2000000000003</v>
      </c>
      <c r="I60" s="5">
        <v>3938.6400000000008</v>
      </c>
      <c r="J60" s="13">
        <v>0.24000000000000005</v>
      </c>
    </row>
    <row r="61" spans="1:10" x14ac:dyDescent="0.5">
      <c r="A61" s="12">
        <v>43313</v>
      </c>
      <c r="B61" s="6" t="s">
        <v>12</v>
      </c>
      <c r="C61" s="6">
        <v>228300</v>
      </c>
      <c r="D61" s="6">
        <v>10456</v>
      </c>
      <c r="E61" s="7">
        <v>20912</v>
      </c>
      <c r="F61" s="8">
        <v>2</v>
      </c>
      <c r="G61" s="8">
        <v>8.3333333333333321</v>
      </c>
      <c r="H61" s="9">
        <v>8364.8000000000011</v>
      </c>
      <c r="I61" s="10">
        <v>2509.4400000000005</v>
      </c>
      <c r="J61" s="14">
        <v>0.24000000000000005</v>
      </c>
    </row>
    <row r="62" spans="1:10" x14ac:dyDescent="0.5">
      <c r="A62" s="11">
        <v>43313</v>
      </c>
      <c r="B62" s="1" t="s">
        <v>13</v>
      </c>
      <c r="C62" s="1">
        <v>333047</v>
      </c>
      <c r="D62" s="1">
        <v>16477</v>
      </c>
      <c r="E62" s="2">
        <v>6590.8</v>
      </c>
      <c r="F62" s="3">
        <v>0.4</v>
      </c>
      <c r="G62" s="3">
        <v>2.083333333333333</v>
      </c>
      <c r="H62" s="4">
        <v>10545.28</v>
      </c>
      <c r="I62" s="5">
        <v>3163.5840000000003</v>
      </c>
      <c r="J62" s="13">
        <v>0.192</v>
      </c>
    </row>
    <row r="63" spans="1:10" x14ac:dyDescent="0.5">
      <c r="A63" s="12">
        <v>43313</v>
      </c>
      <c r="B63" s="6" t="s">
        <v>14</v>
      </c>
      <c r="C63" s="6">
        <v>274978</v>
      </c>
      <c r="D63" s="6">
        <v>2341</v>
      </c>
      <c r="E63" s="7">
        <v>4682</v>
      </c>
      <c r="F63" s="8">
        <v>2</v>
      </c>
      <c r="G63" s="8">
        <v>13.888888888888889</v>
      </c>
      <c r="H63" s="9">
        <v>9364</v>
      </c>
      <c r="I63" s="10">
        <v>337.10399999999998</v>
      </c>
      <c r="J63" s="14">
        <v>0.14399999999999999</v>
      </c>
    </row>
    <row r="64" spans="1:10" x14ac:dyDescent="0.5">
      <c r="A64" s="11">
        <v>43313</v>
      </c>
      <c r="B64" s="1" t="s">
        <v>15</v>
      </c>
      <c r="C64" s="1">
        <v>305957</v>
      </c>
      <c r="D64" s="1">
        <v>20123</v>
      </c>
      <c r="E64" s="2">
        <v>6036.9000000000005</v>
      </c>
      <c r="F64" s="3">
        <v>0.30000000000000004</v>
      </c>
      <c r="G64" s="3">
        <v>2.0833333333333335</v>
      </c>
      <c r="H64" s="4">
        <v>7244.2800000000007</v>
      </c>
      <c r="I64" s="5">
        <v>2897.712</v>
      </c>
      <c r="J64" s="13">
        <v>0.14399999999999999</v>
      </c>
    </row>
    <row r="65" spans="1:10" x14ac:dyDescent="0.5">
      <c r="A65" s="12">
        <v>43344</v>
      </c>
      <c r="B65" s="6" t="s">
        <v>9</v>
      </c>
      <c r="C65" s="6">
        <v>476807</v>
      </c>
      <c r="D65" s="6">
        <v>13376</v>
      </c>
      <c r="E65" s="7">
        <v>12038.400000000001</v>
      </c>
      <c r="F65" s="8">
        <v>0.90000000000000013</v>
      </c>
      <c r="G65" s="8">
        <v>3.7499999999999996</v>
      </c>
      <c r="H65" s="9">
        <v>9630.7200000000012</v>
      </c>
      <c r="I65" s="10">
        <v>3210.2400000000007</v>
      </c>
      <c r="J65" s="14">
        <v>0.24000000000000005</v>
      </c>
    </row>
    <row r="66" spans="1:10" x14ac:dyDescent="0.5">
      <c r="A66" s="11">
        <v>43344</v>
      </c>
      <c r="B66" s="1" t="s">
        <v>10</v>
      </c>
      <c r="C66" s="1">
        <v>462107</v>
      </c>
      <c r="D66" s="1">
        <v>17940</v>
      </c>
      <c r="E66" s="2">
        <v>35880</v>
      </c>
      <c r="F66" s="3">
        <v>2</v>
      </c>
      <c r="G66" s="3">
        <v>16.666666666666661</v>
      </c>
      <c r="H66" s="4">
        <v>43056</v>
      </c>
      <c r="I66" s="5">
        <v>2152.8000000000006</v>
      </c>
      <c r="J66" s="13">
        <v>0.12000000000000002</v>
      </c>
    </row>
    <row r="67" spans="1:10" x14ac:dyDescent="0.5">
      <c r="A67" s="12">
        <v>43344</v>
      </c>
      <c r="B67" s="6" t="s">
        <v>11</v>
      </c>
      <c r="C67" s="6">
        <v>305226</v>
      </c>
      <c r="D67" s="6">
        <v>11437</v>
      </c>
      <c r="E67" s="7">
        <v>13724.400000000001</v>
      </c>
      <c r="F67" s="8">
        <v>1.2000000000000002</v>
      </c>
      <c r="G67" s="8">
        <v>16.666666666666668</v>
      </c>
      <c r="H67" s="9">
        <v>21959.040000000005</v>
      </c>
      <c r="I67" s="10">
        <v>823.46399999999994</v>
      </c>
      <c r="J67" s="14">
        <v>7.1999999999999995E-2</v>
      </c>
    </row>
    <row r="68" spans="1:10" x14ac:dyDescent="0.5">
      <c r="A68" s="11">
        <v>43344</v>
      </c>
      <c r="B68" s="1" t="s">
        <v>12</v>
      </c>
      <c r="C68" s="1">
        <v>380463</v>
      </c>
      <c r="D68" s="1">
        <v>12128</v>
      </c>
      <c r="E68" s="2">
        <v>24256</v>
      </c>
      <c r="F68" s="3">
        <v>2</v>
      </c>
      <c r="G68" s="3">
        <v>27.777777777777782</v>
      </c>
      <c r="H68" s="4">
        <v>9702.4</v>
      </c>
      <c r="I68" s="5">
        <v>873.21599999999989</v>
      </c>
      <c r="J68" s="13">
        <v>7.1999999999999995E-2</v>
      </c>
    </row>
    <row r="69" spans="1:10" x14ac:dyDescent="0.5">
      <c r="A69" s="12">
        <v>43344</v>
      </c>
      <c r="B69" s="6" t="s">
        <v>13</v>
      </c>
      <c r="C69" s="6">
        <v>485236</v>
      </c>
      <c r="D69" s="6">
        <v>16448</v>
      </c>
      <c r="E69" s="7">
        <v>3289.6000000000004</v>
      </c>
      <c r="F69" s="8">
        <v>0.2</v>
      </c>
      <c r="G69" s="8">
        <v>1.0416666666666667</v>
      </c>
      <c r="H69" s="9">
        <v>1315.8400000000001</v>
      </c>
      <c r="I69" s="10">
        <v>3158.0160000000001</v>
      </c>
      <c r="J69" s="14">
        <v>0.192</v>
      </c>
    </row>
    <row r="70" spans="1:10" x14ac:dyDescent="0.5">
      <c r="A70" s="11">
        <v>43344</v>
      </c>
      <c r="B70" s="1" t="s">
        <v>14</v>
      </c>
      <c r="C70" s="1">
        <v>468203</v>
      </c>
      <c r="D70" s="1">
        <v>19265</v>
      </c>
      <c r="E70" s="2">
        <v>5779.5000000000009</v>
      </c>
      <c r="F70" s="3">
        <v>0.30000000000000004</v>
      </c>
      <c r="G70" s="3">
        <v>4.1666666666666679</v>
      </c>
      <c r="H70" s="4">
        <v>0</v>
      </c>
      <c r="I70" s="5">
        <v>1387.08</v>
      </c>
      <c r="J70" s="13">
        <v>7.1999999999999995E-2</v>
      </c>
    </row>
    <row r="71" spans="1:10" x14ac:dyDescent="0.5">
      <c r="A71" s="12">
        <v>43344</v>
      </c>
      <c r="B71" s="6" t="s">
        <v>15</v>
      </c>
      <c r="C71" s="6">
        <v>297792</v>
      </c>
      <c r="D71" s="6">
        <v>10197</v>
      </c>
      <c r="E71" s="7">
        <v>25492.5</v>
      </c>
      <c r="F71" s="8">
        <v>2.5</v>
      </c>
      <c r="G71" s="8">
        <v>17.361111111111111</v>
      </c>
      <c r="H71" s="9">
        <v>50985</v>
      </c>
      <c r="I71" s="10">
        <v>1468.3679999999999</v>
      </c>
      <c r="J71" s="14">
        <v>0.14399999999999999</v>
      </c>
    </row>
    <row r="72" spans="1:10" x14ac:dyDescent="0.5">
      <c r="A72" s="11">
        <v>43374</v>
      </c>
      <c r="B72" s="1" t="s">
        <v>9</v>
      </c>
      <c r="C72" s="1">
        <v>425416</v>
      </c>
      <c r="D72" s="1">
        <v>1800</v>
      </c>
      <c r="E72" s="2">
        <v>900</v>
      </c>
      <c r="F72" s="3">
        <v>0.5</v>
      </c>
      <c r="G72" s="3">
        <v>20.833333333333332</v>
      </c>
      <c r="H72" s="4">
        <v>720</v>
      </c>
      <c r="I72" s="5">
        <v>43.2</v>
      </c>
      <c r="J72" s="13">
        <v>2.4E-2</v>
      </c>
    </row>
    <row r="73" spans="1:10" x14ac:dyDescent="0.5">
      <c r="A73" s="12">
        <v>43374</v>
      </c>
      <c r="B73" s="6" t="s">
        <v>10</v>
      </c>
      <c r="C73" s="6">
        <v>285792</v>
      </c>
      <c r="D73" s="6">
        <v>2790</v>
      </c>
      <c r="E73" s="7">
        <v>837.00000000000011</v>
      </c>
      <c r="F73" s="8">
        <v>0.30000000000000004</v>
      </c>
      <c r="G73" s="8">
        <v>2.5</v>
      </c>
      <c r="H73" s="9">
        <v>1339.2000000000003</v>
      </c>
      <c r="I73" s="10">
        <v>334.80000000000007</v>
      </c>
      <c r="J73" s="14">
        <v>0.12000000000000002</v>
      </c>
    </row>
    <row r="74" spans="1:10" x14ac:dyDescent="0.5">
      <c r="A74" s="11">
        <v>43374</v>
      </c>
      <c r="B74" s="1" t="s">
        <v>11</v>
      </c>
      <c r="C74" s="1">
        <v>247143</v>
      </c>
      <c r="D74" s="1">
        <v>18626</v>
      </c>
      <c r="E74" s="2">
        <v>1862.6000000000001</v>
      </c>
      <c r="F74" s="3">
        <v>0.1</v>
      </c>
      <c r="G74" s="3">
        <v>0.46296296296296308</v>
      </c>
      <c r="H74" s="4">
        <v>0</v>
      </c>
      <c r="I74" s="5">
        <v>4023.2159999999994</v>
      </c>
      <c r="J74" s="13">
        <v>0.21599999999999997</v>
      </c>
    </row>
    <row r="75" spans="1:10" x14ac:dyDescent="0.5">
      <c r="A75" s="12">
        <v>43374</v>
      </c>
      <c r="B75" s="6" t="s">
        <v>12</v>
      </c>
      <c r="C75" s="6">
        <v>320504</v>
      </c>
      <c r="D75" s="6">
        <v>19151</v>
      </c>
      <c r="E75" s="7">
        <v>3830.2000000000003</v>
      </c>
      <c r="F75" s="8">
        <v>0.2</v>
      </c>
      <c r="G75" s="8">
        <v>0.83333333333333326</v>
      </c>
      <c r="H75" s="9">
        <v>4596.2400000000007</v>
      </c>
      <c r="I75" s="10">
        <v>4596.2400000000007</v>
      </c>
      <c r="J75" s="14">
        <v>0.24000000000000005</v>
      </c>
    </row>
    <row r="76" spans="1:10" x14ac:dyDescent="0.5">
      <c r="A76" s="11">
        <v>43374</v>
      </c>
      <c r="B76" s="1" t="s">
        <v>13</v>
      </c>
      <c r="C76" s="1">
        <v>455842</v>
      </c>
      <c r="D76" s="1">
        <v>5995</v>
      </c>
      <c r="E76" s="2">
        <v>11990</v>
      </c>
      <c r="F76" s="3">
        <v>2</v>
      </c>
      <c r="G76" s="3">
        <v>16.666666666666664</v>
      </c>
      <c r="H76" s="4">
        <v>9592</v>
      </c>
      <c r="I76" s="5">
        <v>719.40000000000009</v>
      </c>
      <c r="J76" s="13">
        <v>0.12000000000000002</v>
      </c>
    </row>
    <row r="77" spans="1:10" x14ac:dyDescent="0.5">
      <c r="A77" s="12">
        <v>43374</v>
      </c>
      <c r="B77" s="6" t="s">
        <v>14</v>
      </c>
      <c r="C77" s="6">
        <v>361450</v>
      </c>
      <c r="D77" s="6">
        <v>8389</v>
      </c>
      <c r="E77" s="7">
        <v>13422.400000000001</v>
      </c>
      <c r="F77" s="8">
        <v>1.6</v>
      </c>
      <c r="G77" s="8">
        <v>13.333333333333332</v>
      </c>
      <c r="H77" s="9">
        <v>26844.800000000003</v>
      </c>
      <c r="I77" s="10">
        <v>1006.6800000000002</v>
      </c>
      <c r="J77" s="14">
        <v>0.12000000000000002</v>
      </c>
    </row>
    <row r="78" spans="1:10" x14ac:dyDescent="0.5">
      <c r="A78" s="11">
        <v>43374</v>
      </c>
      <c r="B78" s="1" t="s">
        <v>15</v>
      </c>
      <c r="C78" s="1">
        <v>498636</v>
      </c>
      <c r="D78" s="1">
        <v>20811</v>
      </c>
      <c r="E78" s="2">
        <v>41622</v>
      </c>
      <c r="F78" s="3">
        <v>2</v>
      </c>
      <c r="G78" s="3">
        <v>16.666666666666664</v>
      </c>
      <c r="H78" s="4">
        <v>66595.199999999997</v>
      </c>
      <c r="I78" s="5">
        <v>2497.3200000000006</v>
      </c>
      <c r="J78" s="13">
        <v>0.12000000000000002</v>
      </c>
    </row>
    <row r="79" spans="1:10" x14ac:dyDescent="0.5">
      <c r="A79" s="12">
        <v>43405</v>
      </c>
      <c r="B79" s="6" t="s">
        <v>9</v>
      </c>
      <c r="C79" s="6">
        <v>457412</v>
      </c>
      <c r="D79" s="6">
        <v>16671</v>
      </c>
      <c r="E79" s="7">
        <v>13336.800000000001</v>
      </c>
      <c r="F79" s="8">
        <v>0.8</v>
      </c>
      <c r="G79" s="8">
        <v>33.333333333333336</v>
      </c>
      <c r="H79" s="9">
        <v>21338.880000000005</v>
      </c>
      <c r="I79" s="10">
        <v>400.10399999999998</v>
      </c>
      <c r="J79" s="14">
        <v>2.4E-2</v>
      </c>
    </row>
    <row r="80" spans="1:10" x14ac:dyDescent="0.5">
      <c r="A80" s="11">
        <v>43405</v>
      </c>
      <c r="B80" s="1" t="s">
        <v>10</v>
      </c>
      <c r="C80" s="1">
        <v>282769</v>
      </c>
      <c r="D80" s="1">
        <v>11073</v>
      </c>
      <c r="E80" s="2">
        <v>4429.2</v>
      </c>
      <c r="F80" s="3">
        <v>0.4</v>
      </c>
      <c r="G80" s="3">
        <v>2.3809523809523805</v>
      </c>
      <c r="H80" s="4">
        <v>1771.68</v>
      </c>
      <c r="I80" s="5">
        <v>1860.2640000000004</v>
      </c>
      <c r="J80" s="13">
        <v>0.16800000000000004</v>
      </c>
    </row>
    <row r="81" spans="1:10" x14ac:dyDescent="0.5">
      <c r="A81" s="12">
        <v>43405</v>
      </c>
      <c r="B81" s="6" t="s">
        <v>11</v>
      </c>
      <c r="C81" s="6">
        <v>334699</v>
      </c>
      <c r="D81" s="6">
        <v>6373</v>
      </c>
      <c r="E81" s="7">
        <v>9559.5000000000018</v>
      </c>
      <c r="F81" s="8">
        <v>1.5000000000000002</v>
      </c>
      <c r="G81" s="8">
        <v>7.8125000000000018</v>
      </c>
      <c r="H81" s="9">
        <v>7647.6000000000022</v>
      </c>
      <c r="I81" s="10">
        <v>1223.616</v>
      </c>
      <c r="J81" s="14">
        <v>0.192</v>
      </c>
    </row>
    <row r="82" spans="1:10" x14ac:dyDescent="0.5">
      <c r="A82" s="11">
        <v>43405</v>
      </c>
      <c r="B82" s="1" t="s">
        <v>12</v>
      </c>
      <c r="C82" s="1">
        <v>423675</v>
      </c>
      <c r="D82" s="1">
        <v>16485</v>
      </c>
      <c r="E82" s="2">
        <v>8242.5</v>
      </c>
      <c r="F82" s="3">
        <v>0.5</v>
      </c>
      <c r="G82" s="3">
        <v>2.3148148148148153</v>
      </c>
      <c r="H82" s="4">
        <v>0</v>
      </c>
      <c r="I82" s="5">
        <v>3560.7599999999993</v>
      </c>
      <c r="J82" s="13">
        <v>0.21599999999999997</v>
      </c>
    </row>
    <row r="83" spans="1:10" x14ac:dyDescent="0.5">
      <c r="A83" s="12">
        <v>43405</v>
      </c>
      <c r="B83" s="6" t="s">
        <v>13</v>
      </c>
      <c r="C83" s="6">
        <v>337611</v>
      </c>
      <c r="D83" s="6">
        <v>22432</v>
      </c>
      <c r="E83" s="7">
        <v>33648.000000000007</v>
      </c>
      <c r="F83" s="8">
        <v>1.5000000000000002</v>
      </c>
      <c r="G83" s="8">
        <v>10.41666666666667</v>
      </c>
      <c r="H83" s="9">
        <v>67296.000000000015</v>
      </c>
      <c r="I83" s="10">
        <v>3230.2079999999996</v>
      </c>
      <c r="J83" s="14">
        <v>0.14399999999999999</v>
      </c>
    </row>
    <row r="84" spans="1:10" x14ac:dyDescent="0.5">
      <c r="A84" s="11">
        <v>43405</v>
      </c>
      <c r="B84" s="1" t="s">
        <v>14</v>
      </c>
      <c r="C84" s="1">
        <v>289504</v>
      </c>
      <c r="D84" s="1">
        <v>23502</v>
      </c>
      <c r="E84" s="2">
        <v>47004</v>
      </c>
      <c r="F84" s="3">
        <v>2</v>
      </c>
      <c r="G84" s="3">
        <v>10.416666666666666</v>
      </c>
      <c r="H84" s="4">
        <v>0</v>
      </c>
      <c r="I84" s="5">
        <v>4512.384</v>
      </c>
      <c r="J84" s="13">
        <v>0.192</v>
      </c>
    </row>
    <row r="85" spans="1:10" x14ac:dyDescent="0.5">
      <c r="A85" s="12">
        <v>43405</v>
      </c>
      <c r="B85" s="6" t="s">
        <v>15</v>
      </c>
      <c r="C85" s="6">
        <v>461451</v>
      </c>
      <c r="D85" s="6">
        <v>15266</v>
      </c>
      <c r="E85" s="7">
        <v>7633</v>
      </c>
      <c r="F85" s="8">
        <v>0.5</v>
      </c>
      <c r="G85" s="8">
        <v>2.3148148148148149</v>
      </c>
      <c r="H85" s="9">
        <v>9159.6</v>
      </c>
      <c r="I85" s="10">
        <v>3297.4559999999997</v>
      </c>
      <c r="J85" s="14">
        <v>0.21599999999999997</v>
      </c>
    </row>
    <row r="86" spans="1:10" x14ac:dyDescent="0.5">
      <c r="A86" s="11">
        <v>43435</v>
      </c>
      <c r="B86" s="1" t="s">
        <v>9</v>
      </c>
      <c r="C86" s="1">
        <v>203570</v>
      </c>
      <c r="D86" s="1">
        <v>6735</v>
      </c>
      <c r="E86" s="2">
        <v>10102.5</v>
      </c>
      <c r="F86" s="3">
        <v>1.5</v>
      </c>
      <c r="G86" s="3">
        <v>12.499999999999998</v>
      </c>
      <c r="H86" s="4">
        <v>20205</v>
      </c>
      <c r="I86" s="5">
        <v>808.20000000000016</v>
      </c>
      <c r="J86" s="13">
        <v>0.12000000000000002</v>
      </c>
    </row>
    <row r="87" spans="1:10" x14ac:dyDescent="0.5">
      <c r="A87" s="12">
        <v>43435</v>
      </c>
      <c r="B87" s="6" t="s">
        <v>10</v>
      </c>
      <c r="C87" s="6">
        <v>487594</v>
      </c>
      <c r="D87" s="6">
        <v>14238</v>
      </c>
      <c r="E87" s="7">
        <v>8542.8000000000011</v>
      </c>
      <c r="F87" s="8">
        <v>0.60000000000000009</v>
      </c>
      <c r="G87" s="8">
        <v>2.7777777777777786</v>
      </c>
      <c r="H87" s="9">
        <v>6834.2400000000016</v>
      </c>
      <c r="I87" s="10">
        <v>3075.4079999999994</v>
      </c>
      <c r="J87" s="14">
        <v>0.21599999999999997</v>
      </c>
    </row>
    <row r="88" spans="1:10" x14ac:dyDescent="0.5">
      <c r="A88" s="11">
        <v>43435</v>
      </c>
      <c r="B88" s="1" t="s">
        <v>11</v>
      </c>
      <c r="C88" s="1">
        <v>310684</v>
      </c>
      <c r="D88" s="1">
        <v>12888</v>
      </c>
      <c r="E88" s="2">
        <v>6444</v>
      </c>
      <c r="F88" s="3">
        <v>0.5</v>
      </c>
      <c r="G88" s="3">
        <v>6.9444444444444446</v>
      </c>
      <c r="H88" s="4">
        <v>0</v>
      </c>
      <c r="I88" s="5">
        <v>927.93599999999992</v>
      </c>
      <c r="J88" s="13">
        <v>7.1999999999999995E-2</v>
      </c>
    </row>
    <row r="89" spans="1:10" x14ac:dyDescent="0.5">
      <c r="A89" s="12">
        <v>43435</v>
      </c>
      <c r="B89" s="6" t="s">
        <v>12</v>
      </c>
      <c r="C89" s="6">
        <v>421997</v>
      </c>
      <c r="D89" s="6">
        <v>21841</v>
      </c>
      <c r="E89" s="7">
        <v>8736.4</v>
      </c>
      <c r="F89" s="8">
        <v>0.4</v>
      </c>
      <c r="G89" s="8">
        <v>1.8518518518518521</v>
      </c>
      <c r="H89" s="9">
        <v>6989.12</v>
      </c>
      <c r="I89" s="10">
        <v>4717.655999999999</v>
      </c>
      <c r="J89" s="14">
        <v>0.21599999999999997</v>
      </c>
    </row>
    <row r="90" spans="1:10" x14ac:dyDescent="0.5">
      <c r="A90" s="11">
        <v>43435</v>
      </c>
      <c r="B90" s="1" t="s">
        <v>13</v>
      </c>
      <c r="C90" s="1">
        <v>418553</v>
      </c>
      <c r="D90" s="1">
        <v>17129</v>
      </c>
      <c r="E90" s="2">
        <v>20554.800000000003</v>
      </c>
      <c r="F90" s="3">
        <v>1.2000000000000002</v>
      </c>
      <c r="G90" s="3">
        <v>25.000000000000004</v>
      </c>
      <c r="H90" s="4">
        <v>41109.600000000006</v>
      </c>
      <c r="I90" s="5">
        <v>822.19200000000001</v>
      </c>
      <c r="J90" s="13">
        <v>4.8000000000000001E-2</v>
      </c>
    </row>
    <row r="91" spans="1:10" x14ac:dyDescent="0.5">
      <c r="A91" s="12">
        <v>43435</v>
      </c>
      <c r="B91" s="6" t="s">
        <v>14</v>
      </c>
      <c r="C91" s="6">
        <v>262913</v>
      </c>
      <c r="D91" s="6">
        <v>14635</v>
      </c>
      <c r="E91" s="7">
        <v>8781.0000000000018</v>
      </c>
      <c r="F91" s="8">
        <v>0.60000000000000009</v>
      </c>
      <c r="G91" s="8">
        <v>3.5714285714285712</v>
      </c>
      <c r="H91" s="9">
        <v>0</v>
      </c>
      <c r="I91" s="10">
        <v>2458.6800000000007</v>
      </c>
      <c r="J91" s="14">
        <v>0.16800000000000004</v>
      </c>
    </row>
    <row r="92" spans="1:10" x14ac:dyDescent="0.5">
      <c r="A92" s="11">
        <v>43435</v>
      </c>
      <c r="B92" s="1" t="s">
        <v>15</v>
      </c>
      <c r="C92" s="1">
        <v>230862</v>
      </c>
      <c r="D92" s="1">
        <v>18902</v>
      </c>
      <c r="E92" s="2">
        <v>22682.400000000005</v>
      </c>
      <c r="F92" s="3">
        <v>1.2000000000000002</v>
      </c>
      <c r="G92" s="3">
        <v>8.3333333333333357</v>
      </c>
      <c r="H92" s="4">
        <v>36291.840000000011</v>
      </c>
      <c r="I92" s="5">
        <v>2721.8879999999999</v>
      </c>
      <c r="J92" s="13">
        <v>0.14399999999999999</v>
      </c>
    </row>
    <row r="93" spans="1:10" x14ac:dyDescent="0.5">
      <c r="A93" s="12">
        <v>43466</v>
      </c>
      <c r="B93" s="6" t="s">
        <v>9</v>
      </c>
      <c r="C93" s="6">
        <v>219812</v>
      </c>
      <c r="D93" s="6">
        <v>9909</v>
      </c>
      <c r="E93" s="7">
        <v>11890.800000000001</v>
      </c>
      <c r="F93" s="8">
        <v>1.2000000000000002</v>
      </c>
      <c r="G93" s="8">
        <v>12.500000000000002</v>
      </c>
      <c r="H93" s="9">
        <v>14268.960000000001</v>
      </c>
      <c r="I93" s="10">
        <v>951.26400000000001</v>
      </c>
      <c r="J93" s="14">
        <v>9.6000000000000002E-2</v>
      </c>
    </row>
    <row r="94" spans="1:10" x14ac:dyDescent="0.5">
      <c r="A94" s="11">
        <v>43466</v>
      </c>
      <c r="B94" s="1" t="s">
        <v>10</v>
      </c>
      <c r="C94" s="1">
        <v>275196</v>
      </c>
      <c r="D94" s="1">
        <v>14140</v>
      </c>
      <c r="E94" s="2">
        <v>11312</v>
      </c>
      <c r="F94" s="3">
        <v>0.8</v>
      </c>
      <c r="G94" s="3">
        <v>3.3333333333333326</v>
      </c>
      <c r="H94" s="4">
        <v>9049.6</v>
      </c>
      <c r="I94" s="5">
        <v>3393.6000000000008</v>
      </c>
      <c r="J94" s="13">
        <v>0.24000000000000005</v>
      </c>
    </row>
    <row r="95" spans="1:10" x14ac:dyDescent="0.5">
      <c r="A95" s="12">
        <v>43466</v>
      </c>
      <c r="B95" s="6" t="s">
        <v>11</v>
      </c>
      <c r="C95" s="6">
        <v>373580</v>
      </c>
      <c r="D95" s="6">
        <v>10806</v>
      </c>
      <c r="E95" s="7">
        <v>3241.8000000000006</v>
      </c>
      <c r="F95" s="8">
        <v>0.30000000000000004</v>
      </c>
      <c r="G95" s="8">
        <v>6.2500000000000018</v>
      </c>
      <c r="H95" s="9">
        <v>3890.1600000000008</v>
      </c>
      <c r="I95" s="10">
        <v>518.68799999999999</v>
      </c>
      <c r="J95" s="14">
        <v>4.8000000000000001E-2</v>
      </c>
    </row>
    <row r="96" spans="1:10" x14ac:dyDescent="0.5">
      <c r="A96" s="11">
        <v>43466</v>
      </c>
      <c r="B96" s="1" t="s">
        <v>12</v>
      </c>
      <c r="C96" s="1">
        <v>356624</v>
      </c>
      <c r="D96" s="1">
        <v>3094</v>
      </c>
      <c r="E96" s="2">
        <v>928.20000000000016</v>
      </c>
      <c r="F96" s="3">
        <v>0.30000000000000004</v>
      </c>
      <c r="G96" s="3">
        <v>1.7857142857142856</v>
      </c>
      <c r="H96" s="4">
        <v>0</v>
      </c>
      <c r="I96" s="5">
        <v>519.79200000000014</v>
      </c>
      <c r="J96" s="13">
        <v>0.16800000000000004</v>
      </c>
    </row>
    <row r="97" spans="1:10" x14ac:dyDescent="0.5">
      <c r="A97" s="12">
        <v>43466</v>
      </c>
      <c r="B97" s="6" t="s">
        <v>13</v>
      </c>
      <c r="C97" s="6">
        <v>451022</v>
      </c>
      <c r="D97" s="6">
        <v>8498</v>
      </c>
      <c r="E97" s="7">
        <v>8498</v>
      </c>
      <c r="F97" s="8">
        <v>1</v>
      </c>
      <c r="G97" s="8">
        <v>4.1666666666666661</v>
      </c>
      <c r="H97" s="9">
        <v>13596.800000000001</v>
      </c>
      <c r="I97" s="10">
        <v>2039.5200000000004</v>
      </c>
      <c r="J97" s="14">
        <v>0.24000000000000005</v>
      </c>
    </row>
    <row r="98" spans="1:10" x14ac:dyDescent="0.5">
      <c r="A98" s="11">
        <v>43466</v>
      </c>
      <c r="B98" s="1" t="s">
        <v>14</v>
      </c>
      <c r="C98" s="1">
        <v>475125</v>
      </c>
      <c r="D98" s="1">
        <v>18832</v>
      </c>
      <c r="E98" s="2">
        <v>22598.400000000005</v>
      </c>
      <c r="F98" s="3">
        <v>1.2000000000000002</v>
      </c>
      <c r="G98" s="3">
        <v>5</v>
      </c>
      <c r="H98" s="4">
        <v>9039.3600000000024</v>
      </c>
      <c r="I98" s="5">
        <v>4519.6800000000012</v>
      </c>
      <c r="J98" s="13">
        <v>0.24000000000000005</v>
      </c>
    </row>
    <row r="99" spans="1:10" x14ac:dyDescent="0.5">
      <c r="A99" s="12">
        <v>43466</v>
      </c>
      <c r="B99" s="6" t="s">
        <v>15</v>
      </c>
      <c r="C99" s="6">
        <v>304193</v>
      </c>
      <c r="D99" s="6">
        <v>13513</v>
      </c>
      <c r="E99" s="7">
        <v>4053.9000000000005</v>
      </c>
      <c r="F99" s="8">
        <v>0.30000000000000004</v>
      </c>
      <c r="G99" s="8">
        <v>3.1250000000000004</v>
      </c>
      <c r="H99" s="9">
        <v>4864.68</v>
      </c>
      <c r="I99" s="10">
        <v>1297.248</v>
      </c>
      <c r="J99" s="14">
        <v>9.6000000000000002E-2</v>
      </c>
    </row>
    <row r="100" spans="1:10" x14ac:dyDescent="0.5">
      <c r="A100" s="11">
        <v>43497</v>
      </c>
      <c r="B100" s="1" t="s">
        <v>9</v>
      </c>
      <c r="C100" s="1">
        <v>329183</v>
      </c>
      <c r="D100" s="1">
        <v>10661</v>
      </c>
      <c r="E100" s="2">
        <v>4264.4000000000005</v>
      </c>
      <c r="F100" s="3">
        <v>0.4</v>
      </c>
      <c r="G100" s="3">
        <v>2.3809523809523805</v>
      </c>
      <c r="H100" s="4">
        <v>0</v>
      </c>
      <c r="I100" s="5">
        <v>1791.0480000000005</v>
      </c>
      <c r="J100" s="13">
        <v>0.16800000000000004</v>
      </c>
    </row>
    <row r="101" spans="1:10" x14ac:dyDescent="0.5">
      <c r="A101" s="12">
        <v>43497</v>
      </c>
      <c r="B101" s="6" t="s">
        <v>10</v>
      </c>
      <c r="C101" s="6">
        <v>363387</v>
      </c>
      <c r="D101" s="6">
        <v>23095</v>
      </c>
      <c r="E101" s="7">
        <v>23095</v>
      </c>
      <c r="F101" s="8">
        <v>1</v>
      </c>
      <c r="G101" s="8">
        <v>4.1666666666666661</v>
      </c>
      <c r="H101" s="9">
        <v>36952</v>
      </c>
      <c r="I101" s="10">
        <v>5542.8000000000011</v>
      </c>
      <c r="J101" s="14">
        <v>0.24000000000000005</v>
      </c>
    </row>
    <row r="102" spans="1:10" x14ac:dyDescent="0.5">
      <c r="A102" s="11">
        <v>43497</v>
      </c>
      <c r="B102" s="1" t="s">
        <v>11</v>
      </c>
      <c r="C102" s="1">
        <v>484062</v>
      </c>
      <c r="D102" s="1">
        <v>8385</v>
      </c>
      <c r="E102" s="2">
        <v>5031.0000000000009</v>
      </c>
      <c r="F102" s="3">
        <v>0.60000000000000009</v>
      </c>
      <c r="G102" s="3">
        <v>3.5714285714285712</v>
      </c>
      <c r="H102" s="4">
        <v>4024.8000000000011</v>
      </c>
      <c r="I102" s="5">
        <v>1408.6800000000003</v>
      </c>
      <c r="J102" s="13">
        <v>0.16800000000000004</v>
      </c>
    </row>
    <row r="103" spans="1:10" x14ac:dyDescent="0.5">
      <c r="A103" s="12">
        <v>43497</v>
      </c>
      <c r="B103" s="6" t="s">
        <v>12</v>
      </c>
      <c r="C103" s="6">
        <v>305864</v>
      </c>
      <c r="D103" s="6">
        <v>11591</v>
      </c>
      <c r="E103" s="7">
        <v>2318.2000000000003</v>
      </c>
      <c r="F103" s="8">
        <v>0.2</v>
      </c>
      <c r="G103" s="8">
        <v>0.83333333333333326</v>
      </c>
      <c r="H103" s="9">
        <v>2781.84</v>
      </c>
      <c r="I103" s="10">
        <v>2781.8400000000006</v>
      </c>
      <c r="J103" s="14">
        <v>0.24000000000000005</v>
      </c>
    </row>
    <row r="104" spans="1:10" x14ac:dyDescent="0.5">
      <c r="A104" s="11">
        <v>43497</v>
      </c>
      <c r="B104" s="1" t="s">
        <v>13</v>
      </c>
      <c r="C104" s="1">
        <v>479418</v>
      </c>
      <c r="D104" s="1">
        <v>18255</v>
      </c>
      <c r="E104" s="2">
        <v>29208</v>
      </c>
      <c r="F104" s="3">
        <v>1.6</v>
      </c>
      <c r="G104" s="3">
        <v>9.5238095238095219</v>
      </c>
      <c r="H104" s="4">
        <v>11683.2</v>
      </c>
      <c r="I104" s="5">
        <v>3066.8400000000006</v>
      </c>
      <c r="J104" s="13">
        <v>0.16800000000000004</v>
      </c>
    </row>
    <row r="105" spans="1:10" x14ac:dyDescent="0.5">
      <c r="A105" s="12">
        <v>43497</v>
      </c>
      <c r="B105" s="6" t="s">
        <v>14</v>
      </c>
      <c r="C105" s="6">
        <v>230685</v>
      </c>
      <c r="D105" s="6">
        <v>21640</v>
      </c>
      <c r="E105" s="7">
        <v>32460</v>
      </c>
      <c r="F105" s="8">
        <v>1.5</v>
      </c>
      <c r="G105" s="8">
        <v>12.499999999999996</v>
      </c>
      <c r="H105" s="9">
        <v>64920</v>
      </c>
      <c r="I105" s="10">
        <v>2596.8000000000006</v>
      </c>
      <c r="J105" s="14">
        <v>0.12000000000000002</v>
      </c>
    </row>
    <row r="106" spans="1:10" x14ac:dyDescent="0.5">
      <c r="A106" s="11">
        <v>43497</v>
      </c>
      <c r="B106" s="1" t="s">
        <v>15</v>
      </c>
      <c r="C106" s="1">
        <v>483177</v>
      </c>
      <c r="D106" s="1">
        <v>17088</v>
      </c>
      <c r="E106" s="2">
        <v>20505.600000000002</v>
      </c>
      <c r="F106" s="3">
        <v>1.2000000000000002</v>
      </c>
      <c r="G106" s="3">
        <v>16.666666666666668</v>
      </c>
      <c r="H106" s="4">
        <v>16404.480000000003</v>
      </c>
      <c r="I106" s="5">
        <v>1230.336</v>
      </c>
      <c r="J106" s="13">
        <v>7.1999999999999995E-2</v>
      </c>
    </row>
    <row r="107" spans="1:10" x14ac:dyDescent="0.5">
      <c r="A107" s="12">
        <v>43525</v>
      </c>
      <c r="B107" s="6" t="s">
        <v>9</v>
      </c>
      <c r="C107" s="6">
        <v>274248</v>
      </c>
      <c r="D107" s="6">
        <v>10493</v>
      </c>
      <c r="E107" s="7">
        <v>26232.5</v>
      </c>
      <c r="F107" s="8">
        <v>2.5</v>
      </c>
      <c r="G107" s="8">
        <v>14.880952380952378</v>
      </c>
      <c r="H107" s="9">
        <v>0</v>
      </c>
      <c r="I107" s="10">
        <v>1762.8240000000003</v>
      </c>
      <c r="J107" s="14">
        <v>0.16800000000000004</v>
      </c>
    </row>
    <row r="108" spans="1:10" x14ac:dyDescent="0.5">
      <c r="A108" s="11">
        <v>43525</v>
      </c>
      <c r="B108" s="1" t="s">
        <v>10</v>
      </c>
      <c r="C108" s="1">
        <v>382392</v>
      </c>
      <c r="D108" s="1">
        <v>13222</v>
      </c>
      <c r="E108" s="2">
        <v>19833</v>
      </c>
      <c r="F108" s="3">
        <v>1.5</v>
      </c>
      <c r="G108" s="3">
        <v>10.416666666666668</v>
      </c>
      <c r="H108" s="4">
        <v>39666</v>
      </c>
      <c r="I108" s="5">
        <v>1903.9679999999998</v>
      </c>
      <c r="J108" s="13">
        <v>0.14399999999999999</v>
      </c>
    </row>
    <row r="109" spans="1:10" x14ac:dyDescent="0.5">
      <c r="A109" s="12">
        <v>43525</v>
      </c>
      <c r="B109" s="6" t="s">
        <v>11</v>
      </c>
      <c r="C109" s="6">
        <v>248087</v>
      </c>
      <c r="D109" s="6">
        <v>15373</v>
      </c>
      <c r="E109" s="7">
        <v>23059.5</v>
      </c>
      <c r="F109" s="8">
        <v>1.5</v>
      </c>
      <c r="G109" s="8">
        <v>31.25</v>
      </c>
      <c r="H109" s="9">
        <v>46119</v>
      </c>
      <c r="I109" s="10">
        <v>737.904</v>
      </c>
      <c r="J109" s="14">
        <v>4.8000000000000001E-2</v>
      </c>
    </row>
    <row r="110" spans="1:10" x14ac:dyDescent="0.5">
      <c r="A110" s="11">
        <v>43525</v>
      </c>
      <c r="B110" s="1" t="s">
        <v>12</v>
      </c>
      <c r="C110" s="1">
        <v>441361</v>
      </c>
      <c r="D110" s="1">
        <v>21750</v>
      </c>
      <c r="E110" s="2">
        <v>26100.000000000004</v>
      </c>
      <c r="F110" s="3">
        <v>1.2000000000000002</v>
      </c>
      <c r="G110" s="3">
        <v>8.3333333333333357</v>
      </c>
      <c r="H110" s="4">
        <v>31320.000000000007</v>
      </c>
      <c r="I110" s="5">
        <v>3131.9999999999995</v>
      </c>
      <c r="J110" s="13">
        <v>0.14399999999999999</v>
      </c>
    </row>
    <row r="111" spans="1:10" x14ac:dyDescent="0.5">
      <c r="A111" s="12">
        <v>43525</v>
      </c>
      <c r="B111" s="6" t="s">
        <v>13</v>
      </c>
      <c r="C111" s="6">
        <v>314143</v>
      </c>
      <c r="D111" s="6">
        <v>3877</v>
      </c>
      <c r="E111" s="7">
        <v>9692.5</v>
      </c>
      <c r="F111" s="8">
        <v>2.5</v>
      </c>
      <c r="G111" s="8">
        <v>52.083333333333336</v>
      </c>
      <c r="H111" s="9">
        <v>11631</v>
      </c>
      <c r="I111" s="10">
        <v>186.096</v>
      </c>
      <c r="J111" s="14">
        <v>4.8000000000000001E-2</v>
      </c>
    </row>
    <row r="112" spans="1:10" x14ac:dyDescent="0.5">
      <c r="A112" s="11">
        <v>43525</v>
      </c>
      <c r="B112" s="1" t="s">
        <v>14</v>
      </c>
      <c r="C112" s="1">
        <v>385762</v>
      </c>
      <c r="D112" s="1">
        <v>6775</v>
      </c>
      <c r="E112" s="2">
        <v>2710</v>
      </c>
      <c r="F112" s="3">
        <v>0.4</v>
      </c>
      <c r="G112" s="3">
        <v>3.333333333333333</v>
      </c>
      <c r="H112" s="4">
        <v>0</v>
      </c>
      <c r="I112" s="5">
        <v>813.00000000000011</v>
      </c>
      <c r="J112" s="13">
        <v>0.12000000000000002</v>
      </c>
    </row>
    <row r="113" spans="1:10" x14ac:dyDescent="0.5">
      <c r="A113" s="12">
        <v>43525</v>
      </c>
      <c r="B113" s="6" t="s">
        <v>15</v>
      </c>
      <c r="C113" s="6">
        <v>328516</v>
      </c>
      <c r="D113" s="6">
        <v>19294</v>
      </c>
      <c r="E113" s="7">
        <v>15435.2</v>
      </c>
      <c r="F113" s="8">
        <v>0.8</v>
      </c>
      <c r="G113" s="8">
        <v>3.7037037037037046</v>
      </c>
      <c r="H113" s="9">
        <v>30870.400000000001</v>
      </c>
      <c r="I113" s="10">
        <v>4167.503999999999</v>
      </c>
      <c r="J113" s="14">
        <v>0.21599999999999997</v>
      </c>
    </row>
    <row r="114" spans="1:10" x14ac:dyDescent="0.5">
      <c r="A114" s="11">
        <v>43556</v>
      </c>
      <c r="B114" s="1" t="s">
        <v>9</v>
      </c>
      <c r="C114" s="1">
        <v>391693</v>
      </c>
      <c r="D114" s="1">
        <v>9722</v>
      </c>
      <c r="E114" s="2">
        <v>3888.8</v>
      </c>
      <c r="F114" s="3">
        <v>0.4</v>
      </c>
      <c r="G114" s="3">
        <v>2.3809523809523805</v>
      </c>
      <c r="H114" s="4">
        <v>1555.5200000000002</v>
      </c>
      <c r="I114" s="5">
        <v>1633.2960000000003</v>
      </c>
      <c r="J114" s="13">
        <v>0.16800000000000004</v>
      </c>
    </row>
    <row r="115" spans="1:10" x14ac:dyDescent="0.5">
      <c r="A115" s="12">
        <v>43556</v>
      </c>
      <c r="B115" s="6" t="s">
        <v>10</v>
      </c>
      <c r="C115" s="6">
        <v>468476</v>
      </c>
      <c r="D115" s="6">
        <v>4272</v>
      </c>
      <c r="E115" s="7">
        <v>5126.4000000000005</v>
      </c>
      <c r="F115" s="8">
        <v>1.2000000000000002</v>
      </c>
      <c r="G115" s="8">
        <v>16.666666666666668</v>
      </c>
      <c r="H115" s="9">
        <v>2050.5600000000004</v>
      </c>
      <c r="I115" s="10">
        <v>307.584</v>
      </c>
      <c r="J115" s="14">
        <v>7.1999999999999995E-2</v>
      </c>
    </row>
    <row r="116" spans="1:10" x14ac:dyDescent="0.5">
      <c r="A116" s="11">
        <v>43556</v>
      </c>
      <c r="B116" s="1" t="s">
        <v>11</v>
      </c>
      <c r="C116" s="1">
        <v>250519</v>
      </c>
      <c r="D116" s="1">
        <v>13276</v>
      </c>
      <c r="E116" s="2">
        <v>10620.800000000001</v>
      </c>
      <c r="F116" s="3">
        <v>0.8</v>
      </c>
      <c r="G116" s="3">
        <v>6.6666666666666661</v>
      </c>
      <c r="H116" s="4">
        <v>0</v>
      </c>
      <c r="I116" s="5">
        <v>1593.1200000000003</v>
      </c>
      <c r="J116" s="13">
        <v>0.12000000000000002</v>
      </c>
    </row>
    <row r="117" spans="1:10" x14ac:dyDescent="0.5">
      <c r="A117" s="12">
        <v>43556</v>
      </c>
      <c r="B117" s="6" t="s">
        <v>12</v>
      </c>
      <c r="C117" s="6">
        <v>482053</v>
      </c>
      <c r="D117" s="6">
        <v>20648</v>
      </c>
      <c r="E117" s="7">
        <v>4129.6000000000004</v>
      </c>
      <c r="F117" s="8">
        <v>0.2</v>
      </c>
      <c r="G117" s="8">
        <v>2.7777777777777781</v>
      </c>
      <c r="H117" s="9">
        <v>4955.5200000000004</v>
      </c>
      <c r="I117" s="10">
        <v>1486.6559999999999</v>
      </c>
      <c r="J117" s="14">
        <v>7.1999999999999995E-2</v>
      </c>
    </row>
    <row r="118" spans="1:10" x14ac:dyDescent="0.5">
      <c r="A118" s="11">
        <v>43556</v>
      </c>
      <c r="B118" s="1" t="s">
        <v>13</v>
      </c>
      <c r="C118" s="1">
        <v>310644</v>
      </c>
      <c r="D118" s="1">
        <v>19649</v>
      </c>
      <c r="E118" s="2">
        <v>39298</v>
      </c>
      <c r="F118" s="3">
        <v>2</v>
      </c>
      <c r="G118" s="3">
        <v>9.2592592592592613</v>
      </c>
      <c r="H118" s="4">
        <v>15719.2</v>
      </c>
      <c r="I118" s="5">
        <v>4244.1839999999993</v>
      </c>
      <c r="J118" s="13">
        <v>0.21599999999999997</v>
      </c>
    </row>
    <row r="119" spans="1:10" x14ac:dyDescent="0.5">
      <c r="A119" s="12">
        <v>43556</v>
      </c>
      <c r="B119" s="6" t="s">
        <v>14</v>
      </c>
      <c r="C119" s="6">
        <v>209119</v>
      </c>
      <c r="D119" s="6">
        <v>13288</v>
      </c>
      <c r="E119" s="7">
        <v>7972.8000000000011</v>
      </c>
      <c r="F119" s="8">
        <v>0.60000000000000009</v>
      </c>
      <c r="G119" s="8">
        <v>12.5</v>
      </c>
      <c r="H119" s="9">
        <v>3189.1200000000008</v>
      </c>
      <c r="I119" s="10">
        <v>637.82400000000007</v>
      </c>
      <c r="J119" s="14">
        <v>4.8000000000000001E-2</v>
      </c>
    </row>
    <row r="120" spans="1:10" x14ac:dyDescent="0.5">
      <c r="A120" s="11">
        <v>43556</v>
      </c>
      <c r="B120" s="1" t="s">
        <v>15</v>
      </c>
      <c r="C120" s="1">
        <v>442429</v>
      </c>
      <c r="D120" s="1">
        <v>5453</v>
      </c>
      <c r="E120" s="2">
        <v>5453</v>
      </c>
      <c r="F120" s="3">
        <v>1</v>
      </c>
      <c r="G120" s="3">
        <v>13.888888888888889</v>
      </c>
      <c r="H120" s="4">
        <v>0</v>
      </c>
      <c r="I120" s="5">
        <v>392.61599999999999</v>
      </c>
      <c r="J120" s="13">
        <v>7.1999999999999995E-2</v>
      </c>
    </row>
    <row r="121" spans="1:10" x14ac:dyDescent="0.5">
      <c r="A121" s="12">
        <v>43586</v>
      </c>
      <c r="B121" s="6" t="s">
        <v>9</v>
      </c>
      <c r="C121" s="6">
        <v>398787</v>
      </c>
      <c r="D121" s="6">
        <v>10590</v>
      </c>
      <c r="E121" s="7">
        <v>6354.0000000000009</v>
      </c>
      <c r="F121" s="8">
        <v>0.60000000000000009</v>
      </c>
      <c r="G121" s="8">
        <v>5</v>
      </c>
      <c r="H121" s="9">
        <v>2541.6000000000004</v>
      </c>
      <c r="I121" s="10">
        <v>1270.8000000000002</v>
      </c>
      <c r="J121" s="14">
        <v>0.12000000000000002</v>
      </c>
    </row>
    <row r="122" spans="1:10" x14ac:dyDescent="0.5">
      <c r="A122" s="11">
        <v>43586</v>
      </c>
      <c r="B122" s="1" t="s">
        <v>10</v>
      </c>
      <c r="C122" s="1">
        <v>320051</v>
      </c>
      <c r="D122" s="1">
        <v>7654</v>
      </c>
      <c r="E122" s="2">
        <v>1530.8000000000002</v>
      </c>
      <c r="F122" s="3">
        <v>0.2</v>
      </c>
      <c r="G122" s="3">
        <v>1.6666666666666665</v>
      </c>
      <c r="H122" s="4">
        <v>2449.2800000000002</v>
      </c>
      <c r="I122" s="5">
        <v>918.48000000000013</v>
      </c>
      <c r="J122" s="13">
        <v>0.12000000000000002</v>
      </c>
    </row>
    <row r="123" spans="1:10" x14ac:dyDescent="0.5">
      <c r="A123" s="12">
        <v>43586</v>
      </c>
      <c r="B123" s="6" t="s">
        <v>11</v>
      </c>
      <c r="C123" s="6">
        <v>270045</v>
      </c>
      <c r="D123" s="6">
        <v>2726</v>
      </c>
      <c r="E123" s="7">
        <v>2453.4000000000005</v>
      </c>
      <c r="F123" s="8">
        <v>0.90000000000000013</v>
      </c>
      <c r="G123" s="8">
        <v>5.3571428571428568</v>
      </c>
      <c r="H123" s="9">
        <v>4906.800000000002</v>
      </c>
      <c r="I123" s="10">
        <v>457.96800000000013</v>
      </c>
      <c r="J123" s="14">
        <v>0.16800000000000004</v>
      </c>
    </row>
    <row r="124" spans="1:10" x14ac:dyDescent="0.5">
      <c r="A124" s="11">
        <v>43586</v>
      </c>
      <c r="B124" s="1" t="s">
        <v>12</v>
      </c>
      <c r="C124" s="1">
        <v>495196</v>
      </c>
      <c r="D124" s="1">
        <v>11506</v>
      </c>
      <c r="E124" s="2">
        <v>1150.6000000000001</v>
      </c>
      <c r="F124" s="3">
        <v>0.1</v>
      </c>
      <c r="G124" s="3">
        <v>2.0833333333333335</v>
      </c>
      <c r="H124" s="4">
        <v>920.48000000000013</v>
      </c>
      <c r="I124" s="5">
        <v>552.28800000000001</v>
      </c>
      <c r="J124" s="13">
        <v>4.8000000000000001E-2</v>
      </c>
    </row>
    <row r="125" spans="1:10" x14ac:dyDescent="0.5">
      <c r="A125" s="12">
        <v>43586</v>
      </c>
      <c r="B125" s="6" t="s">
        <v>13</v>
      </c>
      <c r="C125" s="6">
        <v>392603</v>
      </c>
      <c r="D125" s="6">
        <v>5516</v>
      </c>
      <c r="E125" s="7">
        <v>551.6</v>
      </c>
      <c r="F125" s="8">
        <v>0.1</v>
      </c>
      <c r="G125" s="8">
        <v>2.083333333333333</v>
      </c>
      <c r="H125" s="9">
        <v>1103.2</v>
      </c>
      <c r="I125" s="10">
        <v>264.76800000000003</v>
      </c>
      <c r="J125" s="14">
        <v>4.8000000000000001E-2</v>
      </c>
    </row>
    <row r="126" spans="1:10" x14ac:dyDescent="0.5">
      <c r="A126" s="11">
        <v>43586</v>
      </c>
      <c r="B126" s="1" t="s">
        <v>14</v>
      </c>
      <c r="C126" s="1">
        <v>363790</v>
      </c>
      <c r="D126" s="1">
        <v>10293</v>
      </c>
      <c r="E126" s="2">
        <v>3087.9000000000005</v>
      </c>
      <c r="F126" s="3">
        <v>0.30000000000000004</v>
      </c>
      <c r="G126" s="3">
        <v>1.25</v>
      </c>
      <c r="H126" s="4">
        <v>6175.800000000002</v>
      </c>
      <c r="I126" s="5">
        <v>2470.3200000000006</v>
      </c>
      <c r="J126" s="13">
        <v>0.24000000000000005</v>
      </c>
    </row>
    <row r="127" spans="1:10" x14ac:dyDescent="0.5">
      <c r="A127" s="12">
        <v>43586</v>
      </c>
      <c r="B127" s="6" t="s">
        <v>15</v>
      </c>
      <c r="C127" s="6">
        <v>271568</v>
      </c>
      <c r="D127" s="6">
        <v>20167</v>
      </c>
      <c r="E127" s="7">
        <v>8066.8</v>
      </c>
      <c r="F127" s="8">
        <v>0.4</v>
      </c>
      <c r="G127" s="8">
        <v>16.666666666666664</v>
      </c>
      <c r="H127" s="9">
        <v>6453.4400000000005</v>
      </c>
      <c r="I127" s="10">
        <v>484.00800000000004</v>
      </c>
      <c r="J127" s="14">
        <v>2.4E-2</v>
      </c>
    </row>
    <row r="128" spans="1:10" x14ac:dyDescent="0.5">
      <c r="A128" s="11">
        <v>43617</v>
      </c>
      <c r="B128" s="1" t="s">
        <v>9</v>
      </c>
      <c r="C128" s="1">
        <v>336042</v>
      </c>
      <c r="D128" s="1">
        <v>12043</v>
      </c>
      <c r="E128" s="2">
        <v>4817.2</v>
      </c>
      <c r="F128" s="3">
        <v>0.4</v>
      </c>
      <c r="G128" s="3">
        <v>3.3333333333333326</v>
      </c>
      <c r="H128" s="4">
        <v>3853.76</v>
      </c>
      <c r="I128" s="5">
        <v>1445.1600000000003</v>
      </c>
      <c r="J128" s="13">
        <v>0.12000000000000002</v>
      </c>
    </row>
    <row r="129" spans="1:10" x14ac:dyDescent="0.5">
      <c r="A129" s="12">
        <v>43617</v>
      </c>
      <c r="B129" s="6" t="s">
        <v>10</v>
      </c>
      <c r="C129" s="6">
        <v>319339</v>
      </c>
      <c r="D129" s="6">
        <v>18695</v>
      </c>
      <c r="E129" s="7">
        <v>7478</v>
      </c>
      <c r="F129" s="8">
        <v>0.4</v>
      </c>
      <c r="G129" s="8">
        <v>2.3809523809523805</v>
      </c>
      <c r="H129" s="9">
        <v>0</v>
      </c>
      <c r="I129" s="10">
        <v>3140.7600000000007</v>
      </c>
      <c r="J129" s="14">
        <v>0.16800000000000004</v>
      </c>
    </row>
    <row r="130" spans="1:10" x14ac:dyDescent="0.5">
      <c r="A130" s="11">
        <v>43617</v>
      </c>
      <c r="B130" s="1" t="s">
        <v>11</v>
      </c>
      <c r="C130" s="1">
        <v>479418</v>
      </c>
      <c r="D130" s="1">
        <v>18255</v>
      </c>
      <c r="E130" s="2">
        <v>18255</v>
      </c>
      <c r="F130" s="3">
        <v>1</v>
      </c>
      <c r="G130" s="3">
        <v>6.9444444444444446</v>
      </c>
      <c r="H130" s="4">
        <v>29208</v>
      </c>
      <c r="I130" s="5">
        <v>2628.72</v>
      </c>
      <c r="J130" s="13">
        <v>0.14399999999999999</v>
      </c>
    </row>
    <row r="131" spans="1:10" x14ac:dyDescent="0.5">
      <c r="A131" s="12">
        <v>43617</v>
      </c>
      <c r="B131" s="6" t="s">
        <v>12</v>
      </c>
      <c r="C131" s="6">
        <v>230685</v>
      </c>
      <c r="D131" s="6">
        <v>21640</v>
      </c>
      <c r="E131" s="7">
        <v>4328</v>
      </c>
      <c r="F131" s="8">
        <v>0.2</v>
      </c>
      <c r="G131" s="8">
        <v>1.0416666666666667</v>
      </c>
      <c r="H131" s="9">
        <v>5193.6000000000004</v>
      </c>
      <c r="I131" s="10">
        <v>4154.88</v>
      </c>
      <c r="J131" s="14">
        <v>0.192</v>
      </c>
    </row>
    <row r="132" spans="1:10" x14ac:dyDescent="0.5">
      <c r="A132" s="11">
        <v>43617</v>
      </c>
      <c r="B132" s="1" t="s">
        <v>13</v>
      </c>
      <c r="C132" s="1">
        <v>483177</v>
      </c>
      <c r="D132" s="1">
        <v>17088</v>
      </c>
      <c r="E132" s="2">
        <v>3417.6000000000004</v>
      </c>
      <c r="F132" s="3">
        <v>0.2</v>
      </c>
      <c r="G132" s="3">
        <v>1.3888888888888891</v>
      </c>
      <c r="H132" s="4">
        <v>1367.0400000000002</v>
      </c>
      <c r="I132" s="5">
        <v>2460.672</v>
      </c>
      <c r="J132" s="13">
        <v>0.14399999999999999</v>
      </c>
    </row>
    <row r="133" spans="1:10" x14ac:dyDescent="0.5">
      <c r="A133" s="12">
        <v>43617</v>
      </c>
      <c r="B133" s="6" t="s">
        <v>14</v>
      </c>
      <c r="C133" s="6">
        <v>274248</v>
      </c>
      <c r="D133" s="6">
        <v>10493</v>
      </c>
      <c r="E133" s="7">
        <v>1049.3</v>
      </c>
      <c r="F133" s="8">
        <v>0.1</v>
      </c>
      <c r="G133" s="8">
        <v>1.3888888888888888</v>
      </c>
      <c r="H133" s="9">
        <v>839.44</v>
      </c>
      <c r="I133" s="10">
        <v>755.49599999999998</v>
      </c>
      <c r="J133" s="14">
        <v>7.1999999999999995E-2</v>
      </c>
    </row>
    <row r="134" spans="1:10" x14ac:dyDescent="0.5">
      <c r="A134" s="19">
        <v>43617</v>
      </c>
      <c r="B134" s="20" t="s">
        <v>15</v>
      </c>
      <c r="C134" s="20">
        <v>382392</v>
      </c>
      <c r="D134" s="20">
        <v>13222</v>
      </c>
      <c r="E134" s="21">
        <v>6611</v>
      </c>
      <c r="F134" s="22">
        <v>0.5</v>
      </c>
      <c r="G134" s="22">
        <v>3.4722222222222223</v>
      </c>
      <c r="H134" s="23">
        <v>5288.8</v>
      </c>
      <c r="I134" s="24">
        <v>1903.9679999999998</v>
      </c>
      <c r="J134" s="25">
        <v>0.14399999999999999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 dashboard</vt:lpstr>
      <vt:lpstr>instructions</vt:lpstr>
      <vt:lpstr>pivot data</vt:lpstr>
      <vt:lpstr>analytics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3cxcutz</cp:lastModifiedBy>
  <dcterms:created xsi:type="dcterms:W3CDTF">2022-06-13T19:51:35Z</dcterms:created>
  <dcterms:modified xsi:type="dcterms:W3CDTF">2022-06-27T17:25:44Z</dcterms:modified>
</cp:coreProperties>
</file>