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adges\Git\Projects\hello-world\"/>
    </mc:Choice>
  </mc:AlternateContent>
  <xr:revisionPtr revIDLastSave="0" documentId="13_ncr:1_{DBADC2FA-FDB4-41C6-891A-FDC548339931}" xr6:coauthVersionLast="47" xr6:coauthVersionMax="47" xr10:uidLastSave="{00000000-0000-0000-0000-000000000000}"/>
  <bookViews>
    <workbookView xWindow="-120" yWindow="-120" windowWidth="29040" windowHeight="15840" tabRatio="791" activeTab="2" xr2:uid="{CE5BF861-F760-456D-AB05-F2FB233B8CE9}"/>
  </bookViews>
  <sheets>
    <sheet name="detail_Data" sheetId="1" r:id="rId1"/>
    <sheet name="wixmare_productselectionslogic" sheetId="11" r:id="rId2"/>
    <sheet name="productdetail ele map" sheetId="12" r:id="rId3"/>
    <sheet name="Objects" sheetId="3" r:id="rId4"/>
    <sheet name="draft for customer datas" sheetId="9" r:id="rId5"/>
    <sheet name="approvedJobTitles" sheetId="8" r:id="rId6"/>
    <sheet name="web_design_O1_masterCSS" sheetId="5" r:id="rId7"/>
    <sheet name="Sheet3" sheetId="7" r:id="rId8"/>
    <sheet name="web_designO1_orderFormPg1" sheetId="4" r:id="rId9"/>
    <sheet name="web_design_template" sheetId="2" r:id="rId10"/>
  </sheets>
  <definedNames>
    <definedName name="_xlnm._FilterDatabase" localSheetId="3" hidden="1">Objects!$A$50:$L$66</definedName>
    <definedName name="_xlnm._FilterDatabase" localSheetId="2" hidden="1">'productdetail ele map'!$G$2:$M$2</definedName>
    <definedName name="_xlnm._FilterDatabase" localSheetId="7" hidden="1">Sheet3!$A$2:$C$59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2" l="1"/>
  <c r="R4" i="12"/>
  <c r="R5" i="12"/>
  <c r="R6" i="12"/>
  <c r="R7" i="12"/>
  <c r="R8" i="12"/>
  <c r="R9" i="12"/>
  <c r="R10" i="12"/>
  <c r="R11" i="12"/>
  <c r="R12" i="12"/>
  <c r="R13" i="12"/>
  <c r="R14" i="12"/>
  <c r="R15" i="12"/>
  <c r="R16" i="12"/>
  <c r="R17" i="12"/>
  <c r="R18" i="12"/>
  <c r="R19" i="12"/>
  <c r="R20" i="12"/>
  <c r="R21" i="12"/>
  <c r="R22" i="12"/>
  <c r="R23" i="12"/>
  <c r="R24" i="12"/>
  <c r="R25" i="12"/>
  <c r="R26" i="12"/>
  <c r="R27" i="12"/>
  <c r="R28" i="12"/>
  <c r="R29" i="12"/>
  <c r="R30" i="12"/>
  <c r="R31" i="12"/>
  <c r="R32" i="12"/>
  <c r="R33" i="12"/>
  <c r="R34" i="12"/>
  <c r="R35" i="12"/>
  <c r="R36" i="12"/>
  <c r="R37" i="12"/>
  <c r="R38" i="12"/>
  <c r="R39" i="12"/>
  <c r="R40" i="12"/>
  <c r="R41" i="12"/>
  <c r="R42" i="12"/>
  <c r="R43" i="12"/>
  <c r="R44" i="12"/>
  <c r="R45" i="12"/>
  <c r="R46" i="12"/>
  <c r="R47" i="12"/>
  <c r="R48" i="12"/>
  <c r="R49" i="12"/>
  <c r="R50" i="12"/>
  <c r="P100" i="12"/>
  <c r="Q100" i="12"/>
  <c r="O100" i="12"/>
  <c r="L1" i="8"/>
  <c r="I41" i="3" a="1"/>
  <c r="I41" i="3" s="1"/>
  <c r="R24" i="3"/>
  <c r="R23" i="3"/>
  <c r="R22" i="3"/>
  <c r="R21" i="3"/>
  <c r="M21" i="3"/>
  <c r="M22" i="3"/>
  <c r="M23" i="3"/>
  <c r="M24" i="3"/>
  <c r="M25" i="3"/>
  <c r="M26" i="3"/>
  <c r="M27" i="3"/>
  <c r="M28" i="3"/>
  <c r="M29" i="3"/>
  <c r="M30" i="3"/>
  <c r="M31" i="3"/>
  <c r="M32" i="3"/>
  <c r="M33" i="3"/>
  <c r="M34" i="3"/>
  <c r="M35" i="3"/>
  <c r="M36" i="3"/>
  <c r="M37" i="3"/>
  <c r="M38" i="3"/>
  <c r="M39" i="3"/>
  <c r="M40" i="3"/>
  <c r="C41" i="3" a="1"/>
  <c r="C41" i="3" s="1"/>
  <c r="D41" i="3" a="1"/>
  <c r="D41" i="3" s="1"/>
  <c r="E41" i="3" a="1"/>
  <c r="E41" i="3" s="1"/>
  <c r="F41" i="3" a="1"/>
  <c r="F41" i="3" s="1"/>
  <c r="G41" i="3" a="1"/>
  <c r="G41" i="3" s="1"/>
  <c r="H41" i="3" a="1"/>
  <c r="H41" i="3" s="1"/>
  <c r="J41" i="3" a="1"/>
  <c r="J41" i="3" s="1"/>
  <c r="K41" i="3" a="1"/>
  <c r="K41" i="3" s="1"/>
  <c r="L41" i="3" a="1"/>
  <c r="L41" i="3" s="1"/>
  <c r="C42" i="3" a="1"/>
  <c r="C42" i="3" s="1"/>
  <c r="D42" i="3" a="1"/>
  <c r="D42" i="3" s="1"/>
  <c r="E42" i="3" a="1"/>
  <c r="E42" i="3" s="1"/>
  <c r="F42" i="3" a="1"/>
  <c r="F42" i="3" s="1"/>
  <c r="G42" i="3" a="1"/>
  <c r="G42" i="3" s="1"/>
  <c r="H42" i="3" a="1"/>
  <c r="H42" i="3" s="1"/>
  <c r="I42" i="3" a="1"/>
  <c r="I42" i="3" s="1"/>
  <c r="J42" i="3" a="1"/>
  <c r="J42" i="3" s="1"/>
  <c r="K42" i="3" a="1"/>
  <c r="K42" i="3" s="1"/>
  <c r="L42" i="3" a="1"/>
  <c r="L42" i="3" s="1"/>
  <c r="M51" i="3"/>
  <c r="L1" i="3" a="1"/>
  <c r="L1" i="3" s="1"/>
  <c r="K1" i="3" a="1"/>
  <c r="K1" i="3" s="1"/>
  <c r="J1" i="3" a="1"/>
  <c r="J1" i="3" s="1"/>
  <c r="I1" i="3" a="1"/>
  <c r="I1" i="3" s="1"/>
  <c r="H1" i="3" a="1"/>
  <c r="H1" i="3" s="1"/>
  <c r="G1" i="3" a="1"/>
  <c r="G1" i="3" s="1"/>
  <c r="F1" i="3" a="1"/>
  <c r="F1" i="3" s="1"/>
  <c r="E1" i="3" a="1"/>
  <c r="E1" i="3" s="1"/>
  <c r="C1" i="3" a="1"/>
  <c r="C1" i="3" s="1"/>
  <c r="D1" i="3" a="1"/>
  <c r="D1" i="3" s="1"/>
  <c r="B14" i="1"/>
  <c r="C14" i="1" s="1"/>
  <c r="B13" i="1"/>
  <c r="C13" i="1" s="1"/>
  <c r="B12" i="1"/>
  <c r="C12" i="1" s="1"/>
  <c r="B11" i="1"/>
  <c r="C11" i="1" s="1"/>
  <c r="B10" i="1"/>
  <c r="C10" i="1" s="1"/>
  <c r="B9" i="1"/>
  <c r="C9" i="1" s="1"/>
  <c r="B8" i="1"/>
  <c r="C8" i="1" s="1"/>
  <c r="B7" i="1"/>
  <c r="C7" i="1" s="1"/>
  <c r="B6" i="1"/>
  <c r="C6" i="1" s="1"/>
  <c r="B4" i="1"/>
  <c r="C4" i="1" s="1"/>
  <c r="B5" i="1"/>
  <c r="C5" i="1" s="1"/>
  <c r="E1" i="1"/>
  <c r="F1" i="1" s="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tc={207BA755-C214-4E7C-AFDC-8868B2C10E5C}</author>
  </authors>
  <commentList>
    <comment ref="H3" authorId="0" shapeId="0" xr:uid="{207BA755-C214-4E7C-AFDC-8868B2C10E5C}">
      <text>
        <t>[Threaded comment]
Your version of Excel allows you to read this threaded comment; however, any edits to it will get removed if the file is opened in a newer version of Excel. Learn more: https://go.microsoft.com/fwlink/?linkid=870924
Comment:
    Note the number is the build order not the sequencing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<sst xmlns="http://schemas.openxmlformats.org/spreadsheetml/2006/main" count="2055" uniqueCount="889">
  <si>
    <t>OceaniaOneExcel V1.0</t>
  </si>
  <si>
    <t>Source IDs</t>
  </si>
  <si>
    <t>Outputfrom PA Flow</t>
  </si>
  <si>
    <t>PA_FlowID</t>
  </si>
  <si>
    <t>O1_USID2</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</si>
  <si>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</si>
  <si>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</si>
  <si>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</si>
  <si>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</si>
  <si>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</si>
  <si>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</si>
  <si>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</si>
  <si>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</si>
  <si>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</si>
  <si>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</si>
  <si>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</si>
  <si>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</si>
  <si>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</si>
  <si>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</si>
  <si>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</si>
  <si>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</si>
  <si>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</si>
  <si>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</si>
  <si>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</si>
  <si>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</si>
  <si>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</si>
  <si>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</si>
  <si>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</si>
  <si>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</si>
  <si>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</si>
  <si>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</si>
  <si>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O1_USID: 2284.4927141219896,5</t>
  </si>
  <si>
    <t>O1_USID: 1504.1553576279262,6</t>
  </si>
  <si>
    <t>O1_USID: 1646.840243238703,7</t>
  </si>
  <si>
    <t>O1_USID: 467.1670123210723,8</t>
  </si>
  <si>
    <t>O1_USID: 1933.9418755793426,9</t>
  </si>
  <si>
    <t>O1_USID: 2810.2967316223708,10</t>
  </si>
  <si>
    <t>O1_USID: 2879.209756250233,11</t>
  </si>
  <si>
    <t>CSS</t>
  </si>
  <si>
    <t>@media</t>
  </si>
  <si>
    <t>_mobile</t>
  </si>
  <si>
    <t>p</t>
  </si>
  <si>
    <t>h1</t>
  </si>
  <si>
    <t>h2</t>
  </si>
  <si>
    <t>h3</t>
  </si>
  <si>
    <t>th</t>
  </si>
  <si>
    <t>input_Field</t>
  </si>
  <si>
    <t>_fullscreen</t>
  </si>
  <si>
    <t>font</t>
  </si>
  <si>
    <t>Open Sans</t>
  </si>
  <si>
    <t>font-size</t>
  </si>
  <si>
    <t>cornor radius (px)</t>
  </si>
  <si>
    <t>char_rules(if any)</t>
  </si>
  <si>
    <t>form_rules(if any)</t>
  </si>
  <si>
    <t>linkToSiteContacts_wix_db Y/N</t>
  </si>
  <si>
    <t>wix_db linked field name</t>
  </si>
  <si>
    <t>First Name</t>
  </si>
  <si>
    <t>max 10</t>
  </si>
  <si>
    <t>Surname</t>
  </si>
  <si>
    <t>Y</t>
  </si>
  <si>
    <t>Your Purchase Order</t>
  </si>
  <si>
    <t>Billing Address</t>
  </si>
  <si>
    <t>Delivery to same address?</t>
  </si>
  <si>
    <t>Delivery Address</t>
  </si>
  <si>
    <t>Address (shipping)</t>
  </si>
  <si>
    <t>Name Badges</t>
  </si>
  <si>
    <t>Door or Wall Signs</t>
  </si>
  <si>
    <t>Room Backing Plate</t>
  </si>
  <si>
    <t>Custom Signage</t>
  </si>
  <si>
    <t>Name Plates</t>
  </si>
  <si>
    <t>Something else</t>
  </si>
  <si>
    <t>datestamp</t>
  </si>
  <si>
    <t>timestamp</t>
  </si>
  <si>
    <t>USID</t>
  </si>
  <si>
    <t>PA Form ID</t>
  </si>
  <si>
    <t>header</t>
  </si>
  <si>
    <t>media_browserlargeScreen</t>
  </si>
  <si>
    <t xml:space="preserve">&lt;
 1/6
100px
&gt; 
</t>
  </si>
  <si>
    <t>media_browserMobileScreen</t>
  </si>
  <si>
    <r>
      <t xml:space="preserve">
   </t>
    </r>
    <r>
      <rPr>
        <sz val="16"/>
        <color rgb="FF00B050"/>
        <rFont val="Open Sans"/>
        <family val="2"/>
      </rPr>
      <t>1</t>
    </r>
  </si>
  <si>
    <t>footer</t>
  </si>
  <si>
    <t>Page</t>
  </si>
  <si>
    <t>&lt; div &gt;</t>
  </si>
  <si>
    <t>Ouput</t>
  </si>
  <si>
    <t>all</t>
  </si>
  <si>
    <t>master</t>
  </si>
  <si>
    <t>form_Button</t>
  </si>
  <si>
    <t>view</t>
  </si>
  <si>
    <t>hover</t>
  </si>
  <si>
    <t>click</t>
  </si>
  <si>
    <t>UX
 state</t>
  </si>
  <si>
    <t>[ class type ]</t>
  </si>
  <si>
    <t>----------------------- UX Action-------------------------------UX Action------------------------------- UX Action-------------------------------UX Action--------------------------------------------------------------UX Action--------------------------------------------------------------UX Action--------------------------------------------------------------UX Action--------------------------------------------------------------UX Action--------------------------------------------------------------UX Action--------------------------------------------------------------UX Action---------------------------------------------------------</t>
  </si>
  <si>
    <t>[  ]</t>
  </si>
  <si>
    <t>NA</t>
  </si>
  <si>
    <t>border style</t>
  </si>
  <si>
    <t>Property</t>
  </si>
  <si>
    <t>Description</t>
  </si>
  <si>
    <t xml:space="preserve">align-content </t>
  </si>
  <si>
    <t>Specifies the alignment of flexible container's items within the flex container.</t>
  </si>
  <si>
    <t xml:space="preserve">align-items </t>
  </si>
  <si>
    <t>Specifies the default alignment for items within the flex container.</t>
  </si>
  <si>
    <t xml:space="preserve">align-self </t>
  </si>
  <si>
    <t>Specifies the alignment for selected items within the flex container.</t>
  </si>
  <si>
    <t xml:space="preserve">animation </t>
  </si>
  <si>
    <t>Specifies the keyframe-based animations.</t>
  </si>
  <si>
    <t xml:space="preserve">animation-delay </t>
  </si>
  <si>
    <t>Specifies when the animation will start.</t>
  </si>
  <si>
    <t xml:space="preserve">animation-direction </t>
  </si>
  <si>
    <t>Specifies whether the animation should play in reverse on alternate cycles or not.</t>
  </si>
  <si>
    <t xml:space="preserve">animation-duration </t>
  </si>
  <si>
    <t>Specifies the number of seconds or milliseconds an animation should take to complete one cycle.</t>
  </si>
  <si>
    <t xml:space="preserve">animation-fill-mode </t>
  </si>
  <si>
    <t>Specifies how a CSS animation should apply styles to its target before and after it is executing.</t>
  </si>
  <si>
    <t xml:space="preserve">animation-iteration-count </t>
  </si>
  <si>
    <t>Specifies the number of times an animation cycle should be played before stopping.</t>
  </si>
  <si>
    <t xml:space="preserve">animation-name </t>
  </si>
  <si>
    <t>Specifies the name of @keyframes defined animations that should be applied to the selected element.</t>
  </si>
  <si>
    <t xml:space="preserve">animation-play-state </t>
  </si>
  <si>
    <t>Specifies whether the animation is running or paused.</t>
  </si>
  <si>
    <t xml:space="preserve">animation-timing-function </t>
  </si>
  <si>
    <t>Specifies how a CSS animation should progress over the duration of each cycle.</t>
  </si>
  <si>
    <t xml:space="preserve">backface-visibility </t>
  </si>
  <si>
    <t>Specifies whether or not the "back" side of a transformed element is visible when facing the user.</t>
  </si>
  <si>
    <t>background</t>
  </si>
  <si>
    <t>Defines a variety of background properties within one declaration.</t>
  </si>
  <si>
    <t>background-attachment</t>
  </si>
  <si>
    <t>Specify whether the background image is fixed in the viewport or scrolls.</t>
  </si>
  <si>
    <t xml:space="preserve">background-clip </t>
  </si>
  <si>
    <t>Specifies the painting area of the background.</t>
  </si>
  <si>
    <t>background-color</t>
  </si>
  <si>
    <t>Defines an element's background color.</t>
  </si>
  <si>
    <t>background-image</t>
  </si>
  <si>
    <t>Defines an element's background image.</t>
  </si>
  <si>
    <t xml:space="preserve">background-origin </t>
  </si>
  <si>
    <t>Specifies the positioning area of the background images.</t>
  </si>
  <si>
    <t>background-position</t>
  </si>
  <si>
    <t>Defines the origin of a background image.</t>
  </si>
  <si>
    <t>background-repeat</t>
  </si>
  <si>
    <t>Specify whether/how the background image is tiled.</t>
  </si>
  <si>
    <t xml:space="preserve">background-size </t>
  </si>
  <si>
    <t>Specifies the size of the background images.</t>
  </si>
  <si>
    <t>border</t>
  </si>
  <si>
    <t>Sets the width, style, and color for all four sides of an element's border.</t>
  </si>
  <si>
    <t>border-bottom</t>
  </si>
  <si>
    <t>Sets the width, style, and color of the bottom border of an element.</t>
  </si>
  <si>
    <t>border-bottom-color</t>
  </si>
  <si>
    <t>Sets the color of the bottom border of an element.</t>
  </si>
  <si>
    <t xml:space="preserve">border-bottom-left-radius </t>
  </si>
  <si>
    <t>Defines the shape of the bottom-left border corner of an element.</t>
  </si>
  <si>
    <t xml:space="preserve">border-bottom-right-radius </t>
  </si>
  <si>
    <t>Defines the shape of the bottom-right border corner of an element.</t>
  </si>
  <si>
    <t>border-bottom-style</t>
  </si>
  <si>
    <t>Sets the style of the bottom border of an element.</t>
  </si>
  <si>
    <t>border-bottom-width</t>
  </si>
  <si>
    <t>Sets the width of the bottom border of an element.</t>
  </si>
  <si>
    <t>border-collapse</t>
  </si>
  <si>
    <t>Specifies whether table cell borders are connected or separated.</t>
  </si>
  <si>
    <t>border-color</t>
  </si>
  <si>
    <t>Sets the color of the border on all the four sides of an element.</t>
  </si>
  <si>
    <t xml:space="preserve">border-image </t>
  </si>
  <si>
    <t>Specifies how an image is to be used in place of the border styles.</t>
  </si>
  <si>
    <t xml:space="preserve">border-image-outset </t>
  </si>
  <si>
    <t>Specifies the amount by which the border image area extends beyond the border box.</t>
  </si>
  <si>
    <t xml:space="preserve">border-image-repeat </t>
  </si>
  <si>
    <t>Specifies whether the image-border should be repeated, rounded or stretched.</t>
  </si>
  <si>
    <t xml:space="preserve">border-image-slice </t>
  </si>
  <si>
    <t>Specifies the inward offsets of the image-border.</t>
  </si>
  <si>
    <t xml:space="preserve">border-image-source </t>
  </si>
  <si>
    <t>Specifies the location of the image to be used as a border.</t>
  </si>
  <si>
    <t xml:space="preserve">border-image-width </t>
  </si>
  <si>
    <t>Specifies the width of the image-border.</t>
  </si>
  <si>
    <t>border-left</t>
  </si>
  <si>
    <t>Sets the width, style, and color of the left border of an element.</t>
  </si>
  <si>
    <t>border-left-color</t>
  </si>
  <si>
    <t>Sets the color of the left border of an element.</t>
  </si>
  <si>
    <t>border-left-style</t>
  </si>
  <si>
    <t>Sets the style of the left border of an element.</t>
  </si>
  <si>
    <t>border-left-width</t>
  </si>
  <si>
    <t>Sets the width of the left border of an element.</t>
  </si>
  <si>
    <t xml:space="preserve">border-radius </t>
  </si>
  <si>
    <t>Defines the shape of the border corners of an element.</t>
  </si>
  <si>
    <t>border-right</t>
  </si>
  <si>
    <t>Sets the width, style, and color of the right border of an element.</t>
  </si>
  <si>
    <t>border-right-color</t>
  </si>
  <si>
    <t>Sets the color of the right border of an element.</t>
  </si>
  <si>
    <t>border-right-style</t>
  </si>
  <si>
    <t>Sets the style of the right border of an element.</t>
  </si>
  <si>
    <t>border-right-width</t>
  </si>
  <si>
    <t>Sets the width of the right border of an element.</t>
  </si>
  <si>
    <t>border-spacing</t>
  </si>
  <si>
    <t>Sets the spacing between the borders of adjacent table cells.</t>
  </si>
  <si>
    <t>border-style</t>
  </si>
  <si>
    <t>Sets the style of the border on all the four sides of an element.</t>
  </si>
  <si>
    <t>border-top</t>
  </si>
  <si>
    <t>Sets the width, style, and color of the top border of an element.</t>
  </si>
  <si>
    <t>border-top-color</t>
  </si>
  <si>
    <t>Sets the color of the top border of an element.</t>
  </si>
  <si>
    <t xml:space="preserve">border-top-left-radius </t>
  </si>
  <si>
    <t>Defines the shape of the top-left border corner of an element.</t>
  </si>
  <si>
    <t xml:space="preserve">border-top-right-radius </t>
  </si>
  <si>
    <t>Defines the shape of the top-right border corner of an element.</t>
  </si>
  <si>
    <t>border-top-style</t>
  </si>
  <si>
    <t>Sets the style of the top border of an element.</t>
  </si>
  <si>
    <t>border-top-width</t>
  </si>
  <si>
    <t>Sets the width of the top border of an element.</t>
  </si>
  <si>
    <t>border-width</t>
  </si>
  <si>
    <t>Sets the width of the border on all the four sides of an element.</t>
  </si>
  <si>
    <t>bottom</t>
  </si>
  <si>
    <t>Specify the location of the bottom edge of the positioned element.</t>
  </si>
  <si>
    <t xml:space="preserve">box-shadow </t>
  </si>
  <si>
    <t>Applies one or more drop-shadows to the element's box.</t>
  </si>
  <si>
    <t xml:space="preserve">box-sizing </t>
  </si>
  <si>
    <t>Alter the default CSS box model.</t>
  </si>
  <si>
    <t>caption-side</t>
  </si>
  <si>
    <t>Specify the position of table's caption.</t>
  </si>
  <si>
    <t>clear</t>
  </si>
  <si>
    <t>Specifies the placement of an element in relation to floating elements.</t>
  </si>
  <si>
    <t>clip</t>
  </si>
  <si>
    <t>Defines the clipping region.</t>
  </si>
  <si>
    <t>color</t>
  </si>
  <si>
    <t>Specify the color of the text of an element.</t>
  </si>
  <si>
    <t xml:space="preserve">column-count </t>
  </si>
  <si>
    <t>Specifies the number of columns in a multi-column element.</t>
  </si>
  <si>
    <t xml:space="preserve">column-fill </t>
  </si>
  <si>
    <t>Specifies how columns will be filled.</t>
  </si>
  <si>
    <t xml:space="preserve">column-gap </t>
  </si>
  <si>
    <t>Specifies the gap between the columns in a multi-column element.</t>
  </si>
  <si>
    <t xml:space="preserve">column-rule </t>
  </si>
  <si>
    <t>Specifies a straight line, or "rule", to be drawn between each column in a multi-column element.</t>
  </si>
  <si>
    <t xml:space="preserve">column-rule-color </t>
  </si>
  <si>
    <t>Specifies the color of the rules drawn between columns in a multi-column layout.</t>
  </si>
  <si>
    <t xml:space="preserve">column-rule-style </t>
  </si>
  <si>
    <t>Specifies the style of the rule drawn between the columns in a multi-column layout.</t>
  </si>
  <si>
    <t xml:space="preserve">column-rule-width </t>
  </si>
  <si>
    <t>Specifies the width of the rule drawn between the columns in a multi-column layout.</t>
  </si>
  <si>
    <t xml:space="preserve">column-span </t>
  </si>
  <si>
    <t>Specifies how many columns an element spans across in a multi-column layout.</t>
  </si>
  <si>
    <t xml:space="preserve">column-width </t>
  </si>
  <si>
    <t>Specifies the optimal width of the columns in a multi-column element.</t>
  </si>
  <si>
    <t xml:space="preserve">columns </t>
  </si>
  <si>
    <t>A shorthand property for setting column-width and column-count properties.</t>
  </si>
  <si>
    <t>content</t>
  </si>
  <si>
    <t>Inserts generated content.</t>
  </si>
  <si>
    <t>counter-increment</t>
  </si>
  <si>
    <t>Increments one or more counter values.</t>
  </si>
  <si>
    <t>counter-reset</t>
  </si>
  <si>
    <t>Creates or resets one or more counters.</t>
  </si>
  <si>
    <t>cursor</t>
  </si>
  <si>
    <t>Specify the type of cursor.</t>
  </si>
  <si>
    <t>direction</t>
  </si>
  <si>
    <t>Define the text direction/writing direction.</t>
  </si>
  <si>
    <t>display</t>
  </si>
  <si>
    <t>Specifies how an element is displayed onscreen.</t>
  </si>
  <si>
    <t>empty-cells</t>
  </si>
  <si>
    <t>Show or hide borders and backgrounds of empty table cells.</t>
  </si>
  <si>
    <t xml:space="preserve">flex </t>
  </si>
  <si>
    <t>Specifies the components of a flexible length.</t>
  </si>
  <si>
    <t xml:space="preserve">flex-basis </t>
  </si>
  <si>
    <t>Specifies the initial main size of the flex item.</t>
  </si>
  <si>
    <t xml:space="preserve">flex-direction </t>
  </si>
  <si>
    <t>Specifies the direction of the flexible items.</t>
  </si>
  <si>
    <t xml:space="preserve">flex-flow </t>
  </si>
  <si>
    <t>A shorthand property for the flex-direction and the flex-wrap properties.</t>
  </si>
  <si>
    <t xml:space="preserve">flex-grow </t>
  </si>
  <si>
    <t>Specifies how the flex item will grow relative to the other items inside the flex container.</t>
  </si>
  <si>
    <t xml:space="preserve">flex-shrink </t>
  </si>
  <si>
    <t>Specifies how the flex item will shrink relative to the other items inside the flex container.</t>
  </si>
  <si>
    <t xml:space="preserve">flex-wrap </t>
  </si>
  <si>
    <t>Specifies whether the flexible items should wrap or not.</t>
  </si>
  <si>
    <t>float</t>
  </si>
  <si>
    <t>Specifies whether or not a box should float.</t>
  </si>
  <si>
    <t>Defines a variety of font properties within one declaration.</t>
  </si>
  <si>
    <t>font-family</t>
  </si>
  <si>
    <t>Defines a list of fonts for element.</t>
  </si>
  <si>
    <t>Defines the font size for the text.</t>
  </si>
  <si>
    <t xml:space="preserve">font-size-adjust </t>
  </si>
  <si>
    <t>Preserves the readability of text when font fallback occurs.</t>
  </si>
  <si>
    <t xml:space="preserve">font-stretch </t>
  </si>
  <si>
    <t>Selects a normal, condensed, or expanded face from a font.</t>
  </si>
  <si>
    <t>font-style</t>
  </si>
  <si>
    <t>Defines the font style for the text.</t>
  </si>
  <si>
    <t>font-variant</t>
  </si>
  <si>
    <t>Specify the font variant.</t>
  </si>
  <si>
    <t>font-weight</t>
  </si>
  <si>
    <t>Specify the font weight of the text.</t>
  </si>
  <si>
    <t>height</t>
  </si>
  <si>
    <t>Specify the height of an element.</t>
  </si>
  <si>
    <t xml:space="preserve">justify-content </t>
  </si>
  <si>
    <t>Specifies how flex items are aligned along the main axis of the flex container after any flexible lengths and auto margins have been resolved.</t>
  </si>
  <si>
    <t>left</t>
  </si>
  <si>
    <t>Specify the location of the left edge of the positioned element.</t>
  </si>
  <si>
    <t>letter-spacing</t>
  </si>
  <si>
    <t>Sets the extra spacing between letters.</t>
  </si>
  <si>
    <t>line-height</t>
  </si>
  <si>
    <t>Sets the height between lines of text.</t>
  </si>
  <si>
    <t>list-style</t>
  </si>
  <si>
    <t>Defines the display style for a list and list elements.</t>
  </si>
  <si>
    <t>list-style-image</t>
  </si>
  <si>
    <t>Specifies the image to be used as a list-item marker.</t>
  </si>
  <si>
    <t>list-style-position</t>
  </si>
  <si>
    <t>Specifies the position of the list-item marker.</t>
  </si>
  <si>
    <t>list-style-type</t>
  </si>
  <si>
    <t>Specifies the marker style for a list-item.</t>
  </si>
  <si>
    <t>margin</t>
  </si>
  <si>
    <t>Sets the margin on all four sides of the element.</t>
  </si>
  <si>
    <t>margin-bottom</t>
  </si>
  <si>
    <t>Sets the bottom margin of the element.</t>
  </si>
  <si>
    <t>margin-left</t>
  </si>
  <si>
    <t>Sets the left margin of the element.</t>
  </si>
  <si>
    <t>margin-right</t>
  </si>
  <si>
    <t>Sets the right margin of the element.</t>
  </si>
  <si>
    <t>margin-top</t>
  </si>
  <si>
    <t>Sets the top margin of the element.</t>
  </si>
  <si>
    <t>max-height</t>
  </si>
  <si>
    <t>Specify the maximum height of an element.</t>
  </si>
  <si>
    <t>max-width</t>
  </si>
  <si>
    <t>Specify the maximum width of an element.</t>
  </si>
  <si>
    <t>min-height</t>
  </si>
  <si>
    <t>Specify the minimum height of an element.</t>
  </si>
  <si>
    <t>min-width</t>
  </si>
  <si>
    <t>Specify the minimum width of an element.</t>
  </si>
  <si>
    <t xml:space="preserve">opacity </t>
  </si>
  <si>
    <t>Specifies the transparency of an element.</t>
  </si>
  <si>
    <t xml:space="preserve">order </t>
  </si>
  <si>
    <t>Specifies the order in which a flex items are displayed and laid out within a flex container.</t>
  </si>
  <si>
    <t>outline</t>
  </si>
  <si>
    <t>Sets the width, style, and color for all four sides of an element's outline.</t>
  </si>
  <si>
    <t>outline-color</t>
  </si>
  <si>
    <t>Sets the color of the outline.</t>
  </si>
  <si>
    <t xml:space="preserve">outline-offset </t>
  </si>
  <si>
    <t>Set the space between an outline and the border edge of an element.</t>
  </si>
  <si>
    <t>outline-style</t>
  </si>
  <si>
    <t>Sets a style for an outline.</t>
  </si>
  <si>
    <t>outline-width</t>
  </si>
  <si>
    <t>Sets the width of the outline.</t>
  </si>
  <si>
    <t>overflow</t>
  </si>
  <si>
    <t>Specifies the treatment of content that overflows the element's box.</t>
  </si>
  <si>
    <t xml:space="preserve">overflow-x </t>
  </si>
  <si>
    <t xml:space="preserve">overflow-y </t>
  </si>
  <si>
    <t>padding</t>
  </si>
  <si>
    <t>Sets the padding on all four sides of the element.</t>
  </si>
  <si>
    <t>padding-bottom</t>
  </si>
  <si>
    <t>Sets the padding to the bottom side of an element.</t>
  </si>
  <si>
    <t>padding-left</t>
  </si>
  <si>
    <t>Sets the padding to the left side of an element.</t>
  </si>
  <si>
    <t>padding-right</t>
  </si>
  <si>
    <t>Sets the padding to the right side of an element.</t>
  </si>
  <si>
    <t>padding-top</t>
  </si>
  <si>
    <t>Sets the padding to the top side of an element.</t>
  </si>
  <si>
    <t>page-break-after</t>
  </si>
  <si>
    <t>Insert a page breaks after an element.</t>
  </si>
  <si>
    <t>page-break-before</t>
  </si>
  <si>
    <t>Insert a page breaks before an element.</t>
  </si>
  <si>
    <t>page-break-inside</t>
  </si>
  <si>
    <t>Insert a page breaks inside an element.</t>
  </si>
  <si>
    <t xml:space="preserve">perspective </t>
  </si>
  <si>
    <t>Defines the perspective from which all child elements of the object are viewed.</t>
  </si>
  <si>
    <t xml:space="preserve">perspective-origin </t>
  </si>
  <si>
    <t>Defines the origin (the vanishing point for the 3D space) for the perspective property.</t>
  </si>
  <si>
    <t>position</t>
  </si>
  <si>
    <t>Specifies how an element is positioned.</t>
  </si>
  <si>
    <t>quotes</t>
  </si>
  <si>
    <t>Specifies quotation marks for embedded quotations.</t>
  </si>
  <si>
    <t xml:space="preserve">resize </t>
  </si>
  <si>
    <t>Specifies whether or not an element is resizable by the user.</t>
  </si>
  <si>
    <t>right</t>
  </si>
  <si>
    <t>Specify the location of the right edge of the positioned element.</t>
  </si>
  <si>
    <t xml:space="preserve">tab-size </t>
  </si>
  <si>
    <t>Specifies the length of the tab character.</t>
  </si>
  <si>
    <t>table-layout</t>
  </si>
  <si>
    <t>Specifies a table layout algorithm.</t>
  </si>
  <si>
    <t>text-align</t>
  </si>
  <si>
    <t>Sets the horizontal alignment of inline content.</t>
  </si>
  <si>
    <t xml:space="preserve">text-align-last </t>
  </si>
  <si>
    <t>Specifies how the last line of a block or a line right before a forced line break is aligned when text-align is justify.</t>
  </si>
  <si>
    <t>text-decoration</t>
  </si>
  <si>
    <t>Specifies the decoration added to text.</t>
  </si>
  <si>
    <t xml:space="preserve">text-decoration-color </t>
  </si>
  <si>
    <t>Specifies the color of the text-decoration-line.</t>
  </si>
  <si>
    <t xml:space="preserve">text-decoration-line </t>
  </si>
  <si>
    <t>Specifies what kind of line decorations are added to the element.</t>
  </si>
  <si>
    <t xml:space="preserve">text-decoration-style </t>
  </si>
  <si>
    <t>Specifies the style of the lines specified by the text-decoration-line property</t>
  </si>
  <si>
    <t>text-indent</t>
  </si>
  <si>
    <t>Indent the first line of text.</t>
  </si>
  <si>
    <t xml:space="preserve">text-justify </t>
  </si>
  <si>
    <t>Specifies the justification method to use when the text-align property is set to justify.</t>
  </si>
  <si>
    <t xml:space="preserve">text-overflow </t>
  </si>
  <si>
    <t>Specifies how the text content will be displayed, when it overflows the block containers.</t>
  </si>
  <si>
    <t xml:space="preserve">text-shadow </t>
  </si>
  <si>
    <t>Applies one or more shadows to the text content of an element.</t>
  </si>
  <si>
    <t>text-transform</t>
  </si>
  <si>
    <t>Transforms the case of the text.</t>
  </si>
  <si>
    <t>top</t>
  </si>
  <si>
    <t>Specify the location of the top edge of the positioned element.</t>
  </si>
  <si>
    <t xml:space="preserve">transform </t>
  </si>
  <si>
    <t>Applies a 2D or 3D transformation to an element.</t>
  </si>
  <si>
    <t xml:space="preserve">transform-origin </t>
  </si>
  <si>
    <t>Defines the origin of transformation for an element.</t>
  </si>
  <si>
    <t xml:space="preserve">transform-style </t>
  </si>
  <si>
    <t>Specifies how nested elements are rendered in 3D space.</t>
  </si>
  <si>
    <t xml:space="preserve">transition </t>
  </si>
  <si>
    <t>Defines the transition between two states of an element.</t>
  </si>
  <si>
    <t xml:space="preserve">transition-delay </t>
  </si>
  <si>
    <t>Specifies when the transition effect will start.</t>
  </si>
  <si>
    <t xml:space="preserve">transition-duration </t>
  </si>
  <si>
    <t>Specifies the number of seconds or milliseconds a transition effect should take to complete.</t>
  </si>
  <si>
    <t xml:space="preserve">transition-property </t>
  </si>
  <si>
    <t>Specifies the names of the CSS properties to which a transition effect should be applied.</t>
  </si>
  <si>
    <t xml:space="preserve">transition-timing-function </t>
  </si>
  <si>
    <t>Specifies the speed curve of the transition effect.</t>
  </si>
  <si>
    <t>vertical-align</t>
  </si>
  <si>
    <t>Sets the vertical positioning of an element relative to the current text baseline.</t>
  </si>
  <si>
    <t>visibility</t>
  </si>
  <si>
    <t>Specifies whether or not an element is visible.</t>
  </si>
  <si>
    <t>white-space</t>
  </si>
  <si>
    <t>Specifies how white space inside the element is handled.</t>
  </si>
  <si>
    <t>width</t>
  </si>
  <si>
    <t>Specify the width of an element.</t>
  </si>
  <si>
    <t xml:space="preserve">word-break </t>
  </si>
  <si>
    <t>Specifies how to break lines within words.</t>
  </si>
  <si>
    <t>word-spacing</t>
  </si>
  <si>
    <t>Sets the spacing between words.</t>
  </si>
  <si>
    <t xml:space="preserve">word-wrap </t>
  </si>
  <si>
    <t>Specifies whether to break words when the content overflows the boundaries of its container.</t>
  </si>
  <si>
    <t>z-index</t>
  </si>
  <si>
    <t>Specifies a layering or stacking order for positioned elements.</t>
  </si>
  <si>
    <t>Animation Properties</t>
  </si>
  <si>
    <t>Background Properties</t>
  </si>
  <si>
    <t>Border Properties</t>
  </si>
  <si>
    <t>Color Properties</t>
  </si>
  <si>
    <t>Generated Content Properties</t>
  </si>
  <si>
    <t>Flexible Box Layout</t>
  </si>
  <si>
    <t>Font Properties</t>
  </si>
  <si>
    <t>List Properties</t>
  </si>
  <si>
    <t>Margin Properties</t>
  </si>
  <si>
    <t>Multi-column Layout Properties</t>
  </si>
  <si>
    <t>Outline Properties</t>
  </si>
  <si>
    <t>Print Properties</t>
  </si>
  <si>
    <t>Table Properties</t>
  </si>
  <si>
    <t>Text Properties</t>
  </si>
  <si>
    <t>Transform Properties</t>
  </si>
  <si>
    <t>Transitions Properties</t>
  </si>
  <si>
    <t>Visual formatting Properties</t>
  </si>
  <si>
    <t>Specifies how to manage the content when it overflows the width of the element's content area.</t>
  </si>
  <si>
    <t>Specifies how to manage the content when it overflows the height of the element's content area.</t>
  </si>
  <si>
    <t>Type</t>
  </si>
  <si>
    <t xml:space="preserve">CSS </t>
  </si>
  <si>
    <t>O1_USID: 2813.1532461725583,11</t>
  </si>
  <si>
    <t>1. Registered Nurse (Blue badge)</t>
  </si>
  <si>
    <t>2. Charge Nurse (Blue badge)</t>
  </si>
  <si>
    <t>3. Activities Assistant</t>
  </si>
  <si>
    <t>4. Activities Coordinator</t>
  </si>
  <si>
    <t>5. Administration Assistant</t>
  </si>
  <si>
    <t>6. Administrator</t>
  </si>
  <si>
    <t>7. Admission Coordinator</t>
  </si>
  <si>
    <t>8. Business and Care Manager (Full name)</t>
  </si>
  <si>
    <t>9. Business, Care &amp; Village Manager (Full name)</t>
  </si>
  <si>
    <t>10. Chaplain</t>
  </si>
  <si>
    <t>11. Chef</t>
  </si>
  <si>
    <t>12. Cleaner</t>
  </si>
  <si>
    <t>13. Clinical Leader</t>
  </si>
  <si>
    <t>14. Clinical Manager (Full name)</t>
  </si>
  <si>
    <t>15. Cook</t>
  </si>
  <si>
    <t>16. Diversional Therapist</t>
  </si>
  <si>
    <t>17. Driver</t>
  </si>
  <si>
    <t>18. Enrolled Nurse</t>
  </si>
  <si>
    <t>19. Executive Chef</t>
  </si>
  <si>
    <t>20. Gardener</t>
  </si>
  <si>
    <t>21. General Practitioner (Full name)</t>
  </si>
  <si>
    <t>22. H&amp;S Co-ordinator</t>
  </si>
  <si>
    <t>23. Hairdresser</t>
  </si>
  <si>
    <t>24. Healthcare Assistant</t>
  </si>
  <si>
    <t>25. Housekeeping</t>
  </si>
  <si>
    <t>26. Housekeeping supervisor</t>
  </si>
  <si>
    <t>27. Kitchen Assistant</t>
  </si>
  <si>
    <t>28. Kitchen Manager (Full name)</t>
  </si>
  <si>
    <t>29. Kitchen Team Leader</t>
  </si>
  <si>
    <t>30. Laundry Assistant</t>
  </si>
  <si>
    <t>31. Laundry Supervisor</t>
  </si>
  <si>
    <t>32. Laundry Team Leader</t>
  </si>
  <si>
    <t>33. Maintenance</t>
  </si>
  <si>
    <t>34. Occupational Therapist</t>
  </si>
  <si>
    <t>35. Orientation</t>
  </si>
  <si>
    <t>36. Physiotherapist</t>
  </si>
  <si>
    <t>37. Physiotherapist Assistant</t>
  </si>
  <si>
    <t>38. Podiatrist</t>
  </si>
  <si>
    <t>39. Receptionist</t>
  </si>
  <si>
    <t>40. Recreational Assistant</t>
  </si>
  <si>
    <t>41. Sales &amp; Village Manager (Full name)</t>
  </si>
  <si>
    <t>42. Senior Healthcare Assistant</t>
  </si>
  <si>
    <t>43. Village &amp; Sales Manager (Full name)</t>
  </si>
  <si>
    <t>44. Village Co-ordinator</t>
  </si>
  <si>
    <t>45. Village Sales</t>
  </si>
  <si>
    <t>46. Volunteer</t>
  </si>
  <si>
    <t>Required By Date</t>
  </si>
  <si>
    <t>O1_USID: 2754.227192557071,13</t>
  </si>
  <si>
    <t>Contact email address</t>
  </si>
  <si>
    <t>Contact phone number</t>
  </si>
  <si>
    <t>Select your villiage or facility name</t>
  </si>
  <si>
    <t>O1_USID: 496.52406849854833,14</t>
  </si>
  <si>
    <t>O1_USID: 1708.5236122744204,15</t>
  </si>
  <si>
    <t>Column1001</t>
  </si>
  <si>
    <t>col1001_rating</t>
  </si>
  <si>
    <t>forCode_Hidden</t>
  </si>
  <si>
    <t>Product_FrameSelect</t>
  </si>
  <si>
    <t>forCode_Nav</t>
  </si>
  <si>
    <t>head4_theirRef</t>
  </si>
  <si>
    <t>head5_facilityName</t>
  </si>
  <si>
    <t>head6_billingAddress</t>
  </si>
  <si>
    <t>head7_useSaveAddresses_Flag</t>
  </si>
  <si>
    <t>head8_del_Address</t>
  </si>
  <si>
    <t>head9_nameBadges_nav</t>
  </si>
  <si>
    <t>head10_doorOrWallSign_nav</t>
  </si>
  <si>
    <t>head11_roomNbrBackingPlate_nav</t>
  </si>
  <si>
    <t>head12_customSignage_nav</t>
  </si>
  <si>
    <t>head13_namePlates_nav</t>
  </si>
  <si>
    <t>head14_somethingElse_nav</t>
  </si>
  <si>
    <t>head15_emailContact</t>
  </si>
  <si>
    <t>head_(FirstName)</t>
  </si>
  <si>
    <t>head16_(phoneOrderContact)</t>
  </si>
  <si>
    <t>head2_(Surname)</t>
  </si>
  <si>
    <t>head3_(RequiedByDate)</t>
  </si>
  <si>
    <t>[web_Form_Internal]</t>
  </si>
  <si>
    <t>[web_Form_Label]</t>
  </si>
  <si>
    <t>example</t>
  </si>
  <si>
    <t>[createNewObject]</t>
  </si>
  <si>
    <t>[createNewParameter]</t>
  </si>
  <si>
    <t>Object Class/ LOAD</t>
  </si>
  <si>
    <t>head</t>
  </si>
  <si>
    <t>[pa_Form_Label]</t>
  </si>
  <si>
    <t>[pa_UID]</t>
  </si>
  <si>
    <t>obj_Class_UniqueID</t>
  </si>
  <si>
    <t>obj_Class_ProductFrame</t>
  </si>
  <si>
    <t>generated_ObjectClassUID</t>
  </si>
  <si>
    <t>ObjClass UID</t>
  </si>
  <si>
    <t xml:space="preserve">Methods() </t>
  </si>
  <si>
    <t>instance_para1</t>
  </si>
  <si>
    <t>instance_para2</t>
  </si>
  <si>
    <t>instance_para3</t>
  </si>
  <si>
    <t>instance_para4</t>
  </si>
  <si>
    <t>instance_para5</t>
  </si>
  <si>
    <t>instance_para6</t>
  </si>
  <si>
    <t>instance_para7</t>
  </si>
  <si>
    <t>instance_para8</t>
  </si>
  <si>
    <t>instance_para9</t>
  </si>
  <si>
    <t>instance_para10</t>
  </si>
  <si>
    <t>CLASS_Definition</t>
  </si>
  <si>
    <r>
      <t>create ()</t>
    </r>
    <r>
      <rPr>
        <sz val="12"/>
        <color rgb="FFFF0000"/>
        <rFont val="Open Sans"/>
        <family val="2"/>
      </rPr>
      <t xml:space="preserve"> CLASS DEFINITION</t>
    </r>
  </si>
  <si>
    <t>generated_FULL_Method call</t>
  </si>
  <si>
    <t>[webform_Name]</t>
  </si>
  <si>
    <t>[webform_LabelName]</t>
  </si>
  <si>
    <t>[pa_inst_UID]</t>
  </si>
  <si>
    <t>[pa_FormLabel]</t>
  </si>
  <si>
    <t>[instance_Name]</t>
  </si>
  <si>
    <t>[instance_UID]</t>
  </si>
  <si>
    <t>parent_instBadge</t>
  </si>
  <si>
    <t>child_instance_1</t>
  </si>
  <si>
    <t>child_instance_Name</t>
  </si>
  <si>
    <t>objclass_parentBadge_childBadge1_Name</t>
  </si>
  <si>
    <t>Class_UnquieINSTANCE</t>
  </si>
  <si>
    <t>Select class ID</t>
  </si>
  <si>
    <r>
      <t>create ()</t>
    </r>
    <r>
      <rPr>
        <sz val="12"/>
        <color rgb="FFFF0000"/>
        <rFont val="Open Sans"/>
        <family val="2"/>
      </rPr>
      <t xml:space="preserve"> Unique INSTANCE  </t>
    </r>
    <r>
      <rPr>
        <sz val="12"/>
        <rFont val="Open Sans"/>
        <family val="2"/>
      </rPr>
      <t>HERE&gt;</t>
    </r>
  </si>
  <si>
    <t>child_instance_Title</t>
  </si>
  <si>
    <t>child_instance_Fastener</t>
  </si>
  <si>
    <t>child_instance_Qty</t>
  </si>
  <si>
    <t>objclass_parentBadge_childBadge1_Fastener</t>
  </si>
  <si>
    <t>objclass_parentBadge_childBadge1_Qty</t>
  </si>
  <si>
    <t>objclass_parentBadge_childBadge1_Title</t>
  </si>
  <si>
    <t>child_instance_2</t>
  </si>
  <si>
    <t>objclass_parentBadge_childBadge2_Name</t>
  </si>
  <si>
    <t>objclass_parentBadge_childBadge2_Title</t>
  </si>
  <si>
    <t>objclass_parentBadge_childBadge2_Fastener</t>
  </si>
  <si>
    <t>objclass_parentBadge_childBadge2_Qty</t>
  </si>
  <si>
    <t>Requested Title Badge 2</t>
  </si>
  <si>
    <t>Requested Name Badge 2</t>
  </si>
  <si>
    <t>Requested Fastener Badge 2</t>
  </si>
  <si>
    <t>Requested Qty Badge 2</t>
  </si>
  <si>
    <t>Requested Name Badge 1</t>
  </si>
  <si>
    <t>Requested Title Badge 1</t>
  </si>
  <si>
    <t>Requested Fastener Badge 1</t>
  </si>
  <si>
    <t>Requested Qty Badge 1</t>
  </si>
  <si>
    <t>Name for Badge 2</t>
  </si>
  <si>
    <t>Title for Badge 2</t>
  </si>
  <si>
    <t>Fasterner for Badge 2</t>
  </si>
  <si>
    <t>Qty of Badge type 2 required</t>
  </si>
  <si>
    <t>Qty of Badge type 1 required</t>
  </si>
  <si>
    <t>Name for Badge 1</t>
  </si>
  <si>
    <t>Title for Badge 1</t>
  </si>
  <si>
    <t>Fasterner for Badge 1</t>
  </si>
  <si>
    <t>child_instance_3</t>
  </si>
  <si>
    <t>Name for Badge 3</t>
  </si>
  <si>
    <t>objclass_parentBadge_childBadge3_Name</t>
  </si>
  <si>
    <t>Requested Name Badge 3</t>
  </si>
  <si>
    <t>Title for Badge 3</t>
  </si>
  <si>
    <t>objclass_parentBadge_childBadge3_Title</t>
  </si>
  <si>
    <t>Requested Title Badge 3</t>
  </si>
  <si>
    <t>Fasterner for Badge 3</t>
  </si>
  <si>
    <t>objclass_parentBadge_childBadge3_Fastener</t>
  </si>
  <si>
    <t>Requested Fastener Badge 3</t>
  </si>
  <si>
    <t>Qty of Badge type 3 required</t>
  </si>
  <si>
    <t>objclass_parentBadge_childBadge3_Qty</t>
  </si>
  <si>
    <t>Requested Qty Badge 3</t>
  </si>
  <si>
    <t>child_instance_5</t>
  </si>
  <si>
    <t>Name for Badge 5</t>
  </si>
  <si>
    <t>objclass_parentBadge_childBadge5_Name</t>
  </si>
  <si>
    <t>Requested Name Badge 5</t>
  </si>
  <si>
    <t>Title for Badge 5</t>
  </si>
  <si>
    <t>objclass_parentBadge_childBadge5_Title</t>
  </si>
  <si>
    <t>Requested Title Badge 5</t>
  </si>
  <si>
    <t>Fasterner for Badge 5</t>
  </si>
  <si>
    <t>objclass_parentBadge_childBadge5_Fastener</t>
  </si>
  <si>
    <t>Requested Fastener Badge 5</t>
  </si>
  <si>
    <t>Qty of Badge type 5 required</t>
  </si>
  <si>
    <t>objclass_parentBadge_childBadge5_Qty</t>
  </si>
  <si>
    <t>Requested Qty Badge 5</t>
  </si>
  <si>
    <t>child_instance_4</t>
  </si>
  <si>
    <t>Name for Badge 4</t>
  </si>
  <si>
    <t>objclass_parentBadge_childBadge4_Name</t>
  </si>
  <si>
    <t>Requested Name Badge 4</t>
  </si>
  <si>
    <t>Title for Badge 4</t>
  </si>
  <si>
    <t>objclass_parentBadge_childBadge4_Title</t>
  </si>
  <si>
    <t>Requested Title Badge 4</t>
  </si>
  <si>
    <t>Fasterner for Badge 4</t>
  </si>
  <si>
    <t>objclass_parentBadge_childBadge4_Fastener</t>
  </si>
  <si>
    <t>Requested Fastener Badge 4</t>
  </si>
  <si>
    <t>Qty of Badge type 4 required</t>
  </si>
  <si>
    <t>objclass_parentBadge_childBadge4_Qty</t>
  </si>
  <si>
    <t>Requested Qty Badge 4</t>
  </si>
  <si>
    <t>parent_instRmNbrBckPlate</t>
  </si>
  <si>
    <t>child_instance_PlateNbr</t>
  </si>
  <si>
    <t>objclass_parentRmNbrBckPlate_child1_PlateNbr</t>
  </si>
  <si>
    <t>Requested Number for Printing on Plate 1</t>
  </si>
  <si>
    <t>Number to print on Plate</t>
  </si>
  <si>
    <t>Objects needed for display</t>
  </si>
  <si>
    <t>REAR</t>
  </si>
  <si>
    <t>BckGrdConfigFrame</t>
  </si>
  <si>
    <t>Instr</t>
  </si>
  <si>
    <t>FRONT</t>
  </si>
  <si>
    <t>nameBadgeDO</t>
  </si>
  <si>
    <t>[siteEleID] - parent - child - UID</t>
  </si>
  <si>
    <t>Name</t>
  </si>
  <si>
    <t>Title</t>
  </si>
  <si>
    <t>Fastener</t>
  </si>
  <si>
    <t>Qty</t>
  </si>
  <si>
    <t>Registered Nurse (Blue badge)</t>
  </si>
  <si>
    <t>Charge Nurse (Blue badge)</t>
  </si>
  <si>
    <t>Activities Assistant</t>
  </si>
  <si>
    <t>Activities Coordinator</t>
  </si>
  <si>
    <t>Administration Assistant</t>
  </si>
  <si>
    <t>Administrator</t>
  </si>
  <si>
    <t>Admission Coordinator</t>
  </si>
  <si>
    <t>Business and Care Manager (Full name)</t>
  </si>
  <si>
    <t>Business, Care &amp; Village Manager (Full name)</t>
  </si>
  <si>
    <t>Chaplain</t>
  </si>
  <si>
    <t>Chef</t>
  </si>
  <si>
    <t>Cleaner</t>
  </si>
  <si>
    <t>Clinical Leader</t>
  </si>
  <si>
    <t>Clinical Manager (Full name)</t>
  </si>
  <si>
    <t>Cook</t>
  </si>
  <si>
    <t>Diversional Therapist</t>
  </si>
  <si>
    <t>Driver</t>
  </si>
  <si>
    <t>Enrolled Nurse</t>
  </si>
  <si>
    <t>Executive Chef</t>
  </si>
  <si>
    <t>Gardener</t>
  </si>
  <si>
    <t>General Practitioner (Full name)</t>
  </si>
  <si>
    <t>H&amp;S Co-ordinator</t>
  </si>
  <si>
    <t>Hairdresser</t>
  </si>
  <si>
    <t>Healthcare Assistant</t>
  </si>
  <si>
    <t>Housekeeping</t>
  </si>
  <si>
    <t>Housekeeping supervisor</t>
  </si>
  <si>
    <t>Kitchen Assistant</t>
  </si>
  <si>
    <t>Kitchen Manager (Full name)</t>
  </si>
  <si>
    <t>Kitchen Team Leader</t>
  </si>
  <si>
    <t>Laundry Assistant</t>
  </si>
  <si>
    <t>Laundry Supervisor</t>
  </si>
  <si>
    <t>Laundry Team Leader</t>
  </si>
  <si>
    <t>Maintenance</t>
  </si>
  <si>
    <t>Occupational Therapist</t>
  </si>
  <si>
    <t>Orientation</t>
  </si>
  <si>
    <t>Physiotherapist</t>
  </si>
  <si>
    <t>Physiotherapist Assistant</t>
  </si>
  <si>
    <t>Podiatrist</t>
  </si>
  <si>
    <t>Receptionist</t>
  </si>
  <si>
    <t>Recreational Assistant</t>
  </si>
  <si>
    <t>Sales &amp; Village Manager (Full name)</t>
  </si>
  <si>
    <t>Senior Healthcare Assistant</t>
  </si>
  <si>
    <t>Village &amp; Sales Manager (Full name)</t>
  </si>
  <si>
    <t>Village Co-ordinator</t>
  </si>
  <si>
    <t>Village Sales</t>
  </si>
  <si>
    <t>Volunteer</t>
  </si>
  <si>
    <t>Approved Job Titles</t>
  </si>
  <si>
    <t>Source File Version Number</t>
  </si>
  <si>
    <t>Datasheet Reference Table</t>
  </si>
  <si>
    <t>,</t>
  </si>
  <si>
    <t>H</t>
  </si>
  <si>
    <t>V</t>
  </si>
  <si>
    <t>ele h = 9</t>
  </si>
  <si>
    <t>ele h = 0</t>
  </si>
  <si>
    <t>ele h = 8</t>
  </si>
  <si>
    <t>ele h = 7</t>
  </si>
  <si>
    <t>ele h = 6</t>
  </si>
  <si>
    <t>ele h = 5</t>
  </si>
  <si>
    <t>ele h = 4</t>
  </si>
  <si>
    <t>ele h = 3</t>
  </si>
  <si>
    <t>ele h = 2</t>
  </si>
  <si>
    <t>ele h = 1</t>
  </si>
  <si>
    <t>OrderLineProduct Line Map</t>
  </si>
  <si>
    <t>Product Selection Group</t>
  </si>
  <si>
    <t>product line (form page)</t>
  </si>
  <si>
    <t>productLine_1(fp3)</t>
  </si>
  <si>
    <t>productLine_2(fp4)</t>
  </si>
  <si>
    <t>productLine_3(fp5)</t>
  </si>
  <si>
    <t>productLine_4(fp6)</t>
  </si>
  <si>
    <t>productLine_5(fp7)</t>
  </si>
  <si>
    <t>productLine_6(fp8)</t>
  </si>
  <si>
    <t>productLine_7(fp9)</t>
  </si>
  <si>
    <t>productLine_8(fp10)</t>
  </si>
  <si>
    <t>productLine_9(fp11)</t>
  </si>
  <si>
    <t>productLine_10(fp12)</t>
  </si>
  <si>
    <t>Form Page 1</t>
  </si>
  <si>
    <t>Form Page 2</t>
  </si>
  <si>
    <t>Form Page 3</t>
  </si>
  <si>
    <t>Form Page 4</t>
  </si>
  <si>
    <t>Form Page 5</t>
  </si>
  <si>
    <t>Form Page 6</t>
  </si>
  <si>
    <t>Form Page 7</t>
  </si>
  <si>
    <t>Form Page 8</t>
  </si>
  <si>
    <t>Form Page 9</t>
  </si>
  <si>
    <t>Form Page 10</t>
  </si>
  <si>
    <t>undefined</t>
  </si>
  <si>
    <t>js note</t>
  </si>
  <si>
    <t>Short Text box</t>
  </si>
  <si>
    <t>condition or use note</t>
  </si>
  <si>
    <t>Multiple choice select 1</t>
  </si>
  <si>
    <t>must select an approved job title - job titles have linked artwork color attribute?</t>
  </si>
  <si>
    <t>Magnet, PIN</t>
  </si>
  <si>
    <t>Options if applicable</t>
  </si>
  <si>
    <t>Registered Nurse (Blue badge),Charge Nurse (Blue badge),Activities Assistant,Activities Coordinator,Administration Assistant,Administrator,Admission Coordinator,Business and Care Manager (Full name),Business, Care &amp; Village Manager (Full name),Chaplain,Chef,Cleaner,Clinical Leader,Clinical Manager (Full name),Cook,Diversional Therapist,Driver,Enrolled Nurse,Executive Chef,Gardener,General Practitioner (Full name),H&amp;S Co-ordinator,Hairdresser,Healthcare Assistant,Housekeeping,Housekeeping supervisor,Kitchen Assistant,Kitchen Manager (Full name),Kitchen Team Leader,Laundry Assistant,Laundry Supervisor,Laundry Team Leader,Maintenance,Occupational Therapist,Orientation,Physiotherapist,Physiotherapist Assistant,Podiatrist,Receptionist,Recreational Assistant,Sales &amp; Village Manager (Full name),Senior Healthcare Assistant,Village &amp; Sales Manager (Full name),Village Co-ordinator,Village Sales,Volunteer</t>
  </si>
  <si>
    <t>needs an attribute for where a full name is allowed?</t>
  </si>
  <si>
    <t>Number</t>
  </si>
  <si>
    <t>Data Type</t>
  </si>
  <si>
    <t>String</t>
  </si>
  <si>
    <t>Short</t>
  </si>
  <si>
    <t>whole number &gt;0</t>
  </si>
  <si>
    <t>Single Name Slider Slot, Double Name Slider Slot</t>
  </si>
  <si>
    <t>Square, Top Left and Right Curved</t>
  </si>
  <si>
    <t>Wix Form Input Type/page element or object type</t>
  </si>
  <si>
    <t>firstlinetextBadge</t>
  </si>
  <si>
    <t>secondlinetextBadge</t>
  </si>
  <si>
    <t>fasteneroptionBadge</t>
  </si>
  <si>
    <t>qtyreqBadge</t>
  </si>
  <si>
    <t>subtypeSelectionCornersBackingPlate</t>
  </si>
  <si>
    <t>subtypeSelectionBackingPlate</t>
  </si>
  <si>
    <t>productDetailDescBadges</t>
  </si>
  <si>
    <t>productDetailDescBackingPlates</t>
  </si>
  <si>
    <t>qtyreqBackingPlate</t>
  </si>
  <si>
    <t>mainproductImageSingleBackingPlateSquare</t>
  </si>
  <si>
    <t>mainproductImageDoubleBackingPlateRound</t>
  </si>
  <si>
    <t>mainproductImageDoubleBackingPlateSquare</t>
  </si>
  <si>
    <t>mainproductImageSingleBackingPlateRound</t>
  </si>
  <si>
    <t>image</t>
  </si>
  <si>
    <t>conditional on two different selection states</t>
  </si>
  <si>
    <r>
      <t>dependent elements: if</t>
    </r>
    <r>
      <rPr>
        <sz val="11"/>
        <color rgb="FFAA4DC8"/>
        <rFont val="Calibri"/>
        <family val="2"/>
        <scheme val="minor"/>
      </rPr>
      <t xml:space="preserve"> subtypeSelectionBackingPlate ; subtypeSelectionCornersBackingPlate</t>
    </r>
  </si>
  <si>
    <t>Form or Page Object</t>
  </si>
  <si>
    <t>Form</t>
  </si>
  <si>
    <t>productline1mainproductselector</t>
  </si>
  <si>
    <t>displaydatasheetborderframe</t>
  </si>
  <si>
    <t>Document</t>
  </si>
  <si>
    <t>Document for optional download</t>
  </si>
  <si>
    <t>templatedatasheet</t>
  </si>
  <si>
    <t>none</t>
  </si>
  <si>
    <t>needs to repeat with a separate element for each product line selection step</t>
  </si>
  <si>
    <t>backingplateFormItem1CornerOptSelected</t>
  </si>
  <si>
    <t>backingplateFormItem3ConfigQtyRequired</t>
  </si>
  <si>
    <t># element full descriptive name</t>
  </si>
  <si>
    <t>Wix Page Form Nbr</t>
  </si>
  <si>
    <t>Product Form Page Nbr</t>
  </si>
  <si>
    <t>Relevent for Form Page/Part or Product</t>
  </si>
  <si>
    <t>All Product Select Pages</t>
  </si>
  <si>
    <t>3 to 12</t>
  </si>
  <si>
    <t>1 to 10</t>
  </si>
  <si>
    <t>belongs to .class</t>
  </si>
  <si>
    <t>1</t>
  </si>
  <si>
    <t>productSpecifc</t>
  </si>
  <si>
    <t>productChoice</t>
  </si>
  <si>
    <t>ProductSelection</t>
  </si>
  <si>
    <t>Checkbox</t>
  </si>
  <si>
    <t>Badges, Room Backing Plates, Wall Signs, Custom Signage, Something Else</t>
  </si>
  <si>
    <t>productGeneric</t>
  </si>
  <si>
    <t>Background</t>
  </si>
  <si>
    <t>prodChoice1</t>
  </si>
  <si>
    <t>Badge</t>
  </si>
  <si>
    <t>Room Name Slider</t>
  </si>
  <si>
    <t>Wall Signs</t>
  </si>
  <si>
    <t>3</t>
  </si>
  <si>
    <t>4</t>
  </si>
  <si>
    <t>5</t>
  </si>
  <si>
    <t>6</t>
  </si>
  <si>
    <t>7</t>
  </si>
  <si>
    <t>8</t>
  </si>
  <si>
    <t>9</t>
  </si>
  <si>
    <t>10</t>
  </si>
  <si>
    <t>prodChoice2</t>
  </si>
  <si>
    <t>prodChoice3</t>
  </si>
  <si>
    <t>prodChoice4</t>
  </si>
  <si>
    <t>prodChoice5</t>
  </si>
  <si>
    <t>prodChoice6</t>
  </si>
  <si>
    <t>prodChoice7</t>
  </si>
  <si>
    <t>prodChoice8</t>
  </si>
  <si>
    <t>prodChoice9</t>
  </si>
  <si>
    <t>prodChoice10</t>
  </si>
  <si>
    <t>gendatasheetReminderText</t>
  </si>
  <si>
    <t>gentemplatedatasheet</t>
  </si>
  <si>
    <t>box</t>
  </si>
  <si>
    <t>border box</t>
  </si>
  <si>
    <t>prodSelectionPageID1</t>
  </si>
  <si>
    <t>prodSelectionPageID2</t>
  </si>
  <si>
    <t>prodSelectionPageID3</t>
  </si>
  <si>
    <t>prodSelectionPageID4</t>
  </si>
  <si>
    <t>prodSelectionPageID5</t>
  </si>
  <si>
    <t>prodSelectionPageID6</t>
  </si>
  <si>
    <t>prodSelectionPageID7</t>
  </si>
  <si>
    <t>prodSelectionPageID8</t>
  </si>
  <si>
    <t>prodSelectionPageID9</t>
  </si>
  <si>
    <t>prodSelectionPageID10</t>
  </si>
  <si>
    <t>genProdSelectPageID1</t>
  </si>
  <si>
    <t>genProdSelectPageID2</t>
  </si>
  <si>
    <t>genProdSelectPageID3</t>
  </si>
  <si>
    <t>genProdSelectPageID4</t>
  </si>
  <si>
    <t>genProdSelectPageID5</t>
  </si>
  <si>
    <t>genProdSelectPageID6</t>
  </si>
  <si>
    <t>genProdSelectPageID7</t>
  </si>
  <si>
    <t>genProdSelectPageID8</t>
  </si>
  <si>
    <t>genProdSelectPageID9</t>
  </si>
  <si>
    <t>genProdSelectPageID10</t>
  </si>
  <si>
    <t>backingplatesDisplay</t>
  </si>
  <si>
    <t>wallsignsDisplay</t>
  </si>
  <si>
    <t>customsignageDisplay</t>
  </si>
  <si>
    <t>somethingelseDisplay</t>
  </si>
  <si>
    <t>commonbackgroundDisplay</t>
  </si>
  <si>
    <t>not required (form logic used)</t>
  </si>
  <si>
    <t>nameslidersDisplay</t>
  </si>
  <si>
    <t>belongs to #groupID (or containter box)</t>
  </si>
  <si>
    <t>productTileBackingPlate</t>
  </si>
  <si>
    <t>backingplateDisplayTitle</t>
  </si>
  <si>
    <t>backingplateDisplayDescription</t>
  </si>
  <si>
    <t>backingplateDisplayImgSingleRoundCrns</t>
  </si>
  <si>
    <t>backingplateDisplayImgDoubleRoundCrns</t>
  </si>
  <si>
    <t>backingplateDisplayImgSingleSquareCrns</t>
  </si>
  <si>
    <t>backingplateDisplayImgDoubleSquareCrns</t>
  </si>
  <si>
    <t>containerboxAllProducts</t>
  </si>
  <si>
    <t>continuetoFormPage2</t>
  </si>
  <si>
    <t>na</t>
  </si>
  <si>
    <t>Button</t>
  </si>
  <si>
    <t>progress value 10</t>
  </si>
  <si>
    <t>onClick event code to increment progressbar.value +10</t>
  </si>
  <si>
    <t>backingplateSubtypeOptionSelector</t>
  </si>
  <si>
    <t>containerboxNfeBackingPlates</t>
  </si>
  <si>
    <t>containerboxBackingPlates</t>
  </si>
  <si>
    <t>Containerbox</t>
  </si>
  <si>
    <t>containerboxBadges</t>
  </si>
  <si>
    <t># element Unique ID   (nfe = non form elements)</t>
  </si>
  <si>
    <t>containerboxBackingPlateImages</t>
  </si>
  <si>
    <t>containerboxBadgesImages</t>
  </si>
  <si>
    <t xml:space="preserve">Badges have colors  link to the job title - almost all have 1 to 1 relationship (1 job title has 1 color) expect HCA which has a default orange and a green option (for HCA at a different qualification level)  - the use of green is so low it doesn't justify breaking out the logic to include an explict colour attribute so HCA will be split into two seperate job titles as work around (one linked to orange [and defaulted there] and one for green </t>
  </si>
  <si>
    <t>jobTitleselection</t>
  </si>
  <si>
    <t>jobtitleBadge</t>
  </si>
  <si>
    <t>class</t>
  </si>
  <si>
    <t>type</t>
  </si>
  <si>
    <t>UidName</t>
  </si>
  <si>
    <t>Automate Flow Field Naming Convention</t>
  </si>
  <si>
    <t>PA_Flow Field Name</t>
  </si>
  <si>
    <t>&lt;&lt; Data Validation Selection Lists  &gt;&gt; &lt;&lt; Data Validation Selection Lists  &gt;&gt; &lt;&lt; Data Validation Selection Lists  &gt;&gt; &lt;&lt; Data Validation Selection Lists  &gt;&gt; &lt;&lt; Data Validation Selection Lists  &gt;&gt; &lt;&lt; Data Validation Selection Lists  &gt;&gt; &lt;&lt; Data Validation Selection Lists  &gt;&gt;</t>
  </si>
  <si>
    <t>subTypeOptionSelector</t>
  </si>
  <si>
    <t>prodselection</t>
  </si>
  <si>
    <t>badge</t>
  </si>
  <si>
    <t>jobTitle</t>
  </si>
  <si>
    <t>backingplate</t>
  </si>
  <si>
    <t>backingplateName</t>
  </si>
  <si>
    <t>numberofNameSlots</t>
  </si>
  <si>
    <r>
      <t>The 10 order lines can have multiple selections of product types or the same product type with the attributes set differently (same type different specs) -</t>
    </r>
    <r>
      <rPr>
        <sz val="11"/>
        <color theme="1"/>
        <rFont val="Calibri"/>
        <family val="2"/>
        <scheme val="minor"/>
      </rPr>
      <t xml:space="preserve"> this qty field referes to the qty of the unique attribute set for the product type selected.</t>
    </r>
  </si>
  <si>
    <t>containerboxNfeBadges</t>
  </si>
  <si>
    <t>containerboxnonformelesBadges</t>
  </si>
  <si>
    <t>containerboxnonformelesBadgeImages</t>
  </si>
  <si>
    <t>defaultBadgeImage</t>
  </si>
  <si>
    <t>badgesDisplayBox</t>
  </si>
  <si>
    <t>formcontrol_data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</si>
</sst>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65" x14ac:knownFonts="1">
    <font>
      <sz val="11"/>
      <color theme="1"/>
      <name val="Calibri"/>
      <family val="2"/>
      <scheme val="minor"/>
    </font>
    <font>
      <sz val="8"/>
      <name val="Calibri"/>
      <family val="2"/>
      <scheme val="minor"/>
    </font>
    <font>
      <sz val="8"/>
      <color theme="1"/>
      <name val="Calibri"/>
      <family val="2"/>
      <scheme val="minor"/>
    </font>
    <font>
      <sz val="11"/>
      <name val="Calibri"/>
      <family val="2"/>
      <scheme val="minor"/>
    </font>
    <font>
      <b/>
      <sz val="12"/>
      <color theme="4"/>
      <name val="Calibri"/>
      <family val="2"/>
      <scheme val="minor"/>
    </font>
    <font>
      <sz val="11"/>
      <color theme="1"/>
      <name val="Calibri"/>
      <family val="2"/>
      <scheme val="minor"/>
    </font>
    <font>
      <sz val="11"/>
      <color theme="0" tint="-0.249977111117893"/>
      <name val="Calibri"/>
      <family val="2"/>
      <scheme val="minor"/>
    </font>
    <font>
      <sz val="8"/>
      <color rgb="FFFF0000"/>
      <name val="Calibri"/>
      <family val="2"/>
      <scheme val="minor"/>
    </font>
    <font>
      <sz val="16"/>
      <color rgb="FF00B050"/>
      <name val="Open Sans"/>
      <family val="2"/>
    </font>
    <font>
      <b/>
      <sz val="16"/>
      <color theme="9" tint="0.39997558519241921"/>
      <name val="Open Sans"/>
      <family val="2"/>
    </font>
    <font>
      <sz val="6"/>
      <color rgb="FFFF0000"/>
      <name val="Open Sans"/>
      <family val="2"/>
    </font>
    <font>
      <sz val="11"/>
      <color rgb="FFFFF9E7"/>
      <name val="Calibri"/>
      <family val="2"/>
      <scheme val="minor"/>
    </font>
    <font>
      <sz val="16"/>
      <color rgb="FFFFF9E7"/>
      <name val="Open Sans"/>
      <family val="2"/>
    </font>
    <font>
      <sz val="11"/>
      <color rgb="FFFFFBEF"/>
      <name val="Calibri"/>
      <family val="2"/>
      <scheme val="minor"/>
    </font>
    <font>
      <sz val="11"/>
      <name val="Open Sans"/>
      <family val="2"/>
    </font>
    <font>
      <b/>
      <sz val="10"/>
      <color theme="0"/>
      <name val="Open Sans"/>
      <family val="2"/>
    </font>
    <font>
      <sz val="10"/>
      <color theme="1"/>
      <name val="Open Sans"/>
      <family val="2"/>
    </font>
    <font>
      <sz val="10"/>
      <name val="Open Sans"/>
      <family val="2"/>
    </font>
    <font>
      <sz val="10"/>
      <color theme="0" tint="-0.499984740745262"/>
      <name val="Calibri"/>
      <family val="2"/>
      <scheme val="minor"/>
    </font>
    <font>
      <sz val="10"/>
      <color theme="1"/>
      <name val="Calibri"/>
      <family val="2"/>
      <scheme val="minor"/>
    </font>
    <font>
      <sz val="10"/>
      <color theme="0" tint="-0.499984740745262"/>
      <name val="Open Sans"/>
      <family val="2"/>
    </font>
    <font>
      <sz val="10"/>
      <color theme="0"/>
      <name val="Calibri"/>
      <family val="2"/>
      <scheme val="minor"/>
    </font>
    <font>
      <sz val="10"/>
      <color theme="0"/>
      <name val="Open Sans"/>
      <family val="2"/>
    </font>
    <font>
      <sz val="10"/>
      <color rgb="FFFFFF01"/>
      <name val="Calibri"/>
      <family val="2"/>
      <scheme val="minor"/>
    </font>
    <font>
      <sz val="10"/>
      <color rgb="FFFFFF01"/>
      <name val="Open Sans"/>
      <family val="2"/>
    </font>
    <font>
      <sz val="10"/>
      <color rgb="FF646464"/>
      <name val="Open Sans"/>
      <family val="2"/>
    </font>
    <font>
      <sz val="9"/>
      <color rgb="FF7F808A"/>
      <name val="Open Sans"/>
      <family val="2"/>
    </font>
    <font>
      <u/>
      <sz val="8"/>
      <color theme="0"/>
      <name val="Open Sans"/>
      <family val="2"/>
    </font>
    <font>
      <sz val="8"/>
      <color theme="0"/>
      <name val="Open Sans"/>
      <family val="2"/>
    </font>
    <font>
      <sz val="8"/>
      <name val="Open Sans"/>
      <family val="2"/>
    </font>
    <font>
      <sz val="8"/>
      <color theme="1"/>
      <name val="Open Sans"/>
      <family val="2"/>
    </font>
    <font>
      <u/>
      <sz val="8"/>
      <name val="Open Sans"/>
      <family val="2"/>
    </font>
    <font>
      <u/>
      <sz val="8"/>
      <color rgb="FF3333FF"/>
      <name val="Open Sans"/>
      <family val="2"/>
    </font>
    <font>
      <sz val="12"/>
      <name val="Open Sans"/>
      <family val="2"/>
    </font>
    <font>
      <sz val="12"/>
      <color rgb="FFFF0000"/>
      <name val="Open Sans"/>
      <family val="2"/>
    </font>
    <font>
      <sz val="7"/>
      <color theme="0" tint="-0.249977111117893"/>
      <name val="Open Sans"/>
      <family val="2"/>
    </font>
    <font>
      <sz val="7"/>
      <name val="Open Sans"/>
      <family val="2"/>
    </font>
    <font>
      <sz val="7"/>
      <color rgb="FF00FF00"/>
      <name val="Open Sans"/>
      <family val="2"/>
    </font>
    <font>
      <sz val="7"/>
      <color theme="0"/>
      <name val="Open Sans"/>
      <family val="2"/>
    </font>
    <font>
      <u/>
      <sz val="7"/>
      <color theme="0"/>
      <name val="Open Sans"/>
      <family val="2"/>
    </font>
    <font>
      <sz val="7"/>
      <color rgb="FFFFFF01"/>
      <name val="Open Sans"/>
      <family val="2"/>
    </font>
    <font>
      <sz val="7"/>
      <color theme="1"/>
      <name val="Open Sans"/>
      <family val="2"/>
    </font>
    <font>
      <b/>
      <sz val="7"/>
      <color theme="0"/>
      <name val="Open Sans"/>
      <family val="2"/>
    </font>
    <font>
      <sz val="7"/>
      <color rgb="FF3333FF"/>
      <name val="Open Sans"/>
      <family val="2"/>
    </font>
    <font>
      <sz val="11"/>
      <color rgb="FFFF0000"/>
      <name val="Calibri"/>
      <family val="2"/>
      <scheme val="minor"/>
    </font>
    <font>
      <b/>
      <sz val="11"/>
      <color theme="1"/>
      <name val="Calibri"/>
      <family val="2"/>
      <scheme val="minor"/>
    </font>
    <font>
      <sz val="11"/>
      <color theme="4"/>
      <name val="Calibri"/>
      <family val="2"/>
      <scheme val="minor"/>
    </font>
    <font>
      <b/>
      <u/>
      <sz val="11"/>
      <color theme="1"/>
      <name val="Calibri"/>
      <family val="2"/>
      <scheme val="minor"/>
    </font>
    <font>
      <sz val="11"/>
      <color theme="9"/>
      <name val="Calibri"/>
      <family val="2"/>
      <scheme val="minor"/>
    </font>
    <font>
      <sz val="11"/>
      <color rgb="FF3333FF"/>
      <name val="Calibri"/>
      <family val="2"/>
      <scheme val="minor"/>
    </font>
    <font>
      <sz val="11"/>
      <color theme="5"/>
      <name val="Calibri"/>
      <family val="2"/>
      <scheme val="minor"/>
    </font>
    <font>
      <b/>
      <sz val="11"/>
      <color theme="0"/>
      <name val="Calibri"/>
      <family val="2"/>
      <scheme val="minor"/>
    </font>
    <font>
      <u/>
      <sz val="11"/>
      <color theme="1"/>
      <name val="Calibri"/>
      <family val="2"/>
      <scheme val="minor"/>
    </font>
    <font>
      <b/>
      <sz val="11"/>
      <name val="Calibri"/>
      <family val="2"/>
      <scheme val="minor"/>
    </font>
    <font>
      <sz val="11"/>
      <color rgb="FFAA4DC8"/>
      <name val="Calibri"/>
      <family val="2"/>
      <scheme val="minor"/>
    </font>
    <font>
      <b/>
      <sz val="12"/>
      <color theme="0"/>
      <name val="Calibri"/>
      <family val="2"/>
      <scheme val="minor"/>
    </font>
    <font>
      <sz val="12"/>
      <color rgb="FFAA4DC8"/>
      <name val="Calibri"/>
      <family val="2"/>
      <scheme val="minor"/>
    </font>
    <font>
      <strike/>
      <sz val="11"/>
      <name val="Calibri"/>
      <family val="2"/>
      <scheme val="minor"/>
    </font>
    <font>
      <strike/>
      <sz val="11"/>
      <color rgb="FF3333FF"/>
      <name val="Calibri"/>
      <family val="2"/>
      <scheme val="minor"/>
    </font>
    <font>
      <strike/>
      <sz val="12"/>
      <color rgb="FFAA4DC8"/>
      <name val="Calibri"/>
      <family val="2"/>
      <scheme val="minor"/>
    </font>
    <font>
      <strike/>
      <sz val="11"/>
      <color theme="1"/>
      <name val="Calibri"/>
      <family val="2"/>
      <scheme val="minor"/>
    </font>
    <font>
      <b/>
      <sz val="8"/>
      <color theme="1"/>
      <name val="Calibri"/>
      <family val="2"/>
      <scheme val="minor"/>
    </font>
    <font>
      <sz val="24"/>
      <name val="Calibri"/>
      <family val="2"/>
      <scheme val="minor"/>
    </font>
    <font>
      <sz val="8"/>
      <color rgb="FFAA4DC8"/>
      <name val="Calibri"/>
      <family val="2"/>
      <scheme val="minor"/>
    </font>
    <font>
      <b/>
      <sz val="8"/>
      <color rgb="FF3333FF"/>
      <name val="Calibri"/>
      <family val="2"/>
      <scheme val="minor"/>
    </font>
  </fonts>
  <fills count="2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00B0F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0F0F0"/>
        <bgColor indexed="64"/>
      </patternFill>
    </fill>
    <fill>
      <patternFill patternType="solid">
        <fgColor rgb="FFE8E8E8"/>
        <bgColor indexed="64"/>
      </patternFill>
    </fill>
    <fill>
      <patternFill patternType="solid">
        <fgColor rgb="FF92D050"/>
        <bgColor indexed="64"/>
      </patternFill>
    </fill>
    <fill>
      <patternFill patternType="solid">
        <fgColor rgb="FFF2F7FC"/>
        <bgColor indexed="64"/>
      </patternFill>
    </fill>
    <fill>
      <patternFill patternType="solid">
        <fgColor theme="1"/>
        <bgColor indexed="64"/>
      </patternFill>
    </fill>
    <fill>
      <patternFill patternType="solid">
        <fgColor theme="1" tint="0.499984740745262"/>
        <bgColor indexed="64"/>
      </patternFill>
    </fill>
    <fill>
      <patternFill patternType="solid">
        <fgColor rgb="FFFFCE43"/>
        <bgColor indexed="64"/>
      </patternFill>
    </fill>
    <fill>
      <patternFill patternType="solid">
        <fgColor theme="9" tint="0.79998168889431442"/>
        <bgColor indexed="64"/>
      </patternFill>
    </fill>
    <fill>
      <patternFill patternType="solid">
        <fgColor theme="9"/>
        <bgColor indexed="64"/>
      </patternFill>
    </fill>
    <fill>
      <patternFill patternType="solid">
        <fgColor theme="0"/>
        <bgColor indexed="64"/>
      </patternFill>
    </fill>
    <fill>
      <patternFill patternType="solid">
        <fgColor theme="4"/>
        <bgColor indexed="64"/>
      </patternFill>
    </fill>
    <fill>
      <patternFill patternType="solid">
        <fgColor theme="0" tint="-0.34998626667073579"/>
        <bgColor indexed="64"/>
      </patternFill>
    </fill>
    <fill>
      <patternFill patternType="solid">
        <fgColor rgb="FFFFFF00"/>
        <bgColor indexed="64"/>
      </patternFill>
    </fill>
    <fill>
      <patternFill patternType="solid">
        <fgColor theme="8"/>
        <bgColor indexed="64"/>
      </patternFill>
    </fill>
    <fill>
      <patternFill patternType="solid">
        <fgColor rgb="FF0070C0"/>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hair">
        <color indexed="64"/>
      </left>
      <right style="thin">
        <color indexed="64"/>
      </right>
      <top style="hair">
        <color indexed="64"/>
      </top>
      <bottom style="hair">
        <color indexed="64"/>
      </bottom>
      <diagonal/>
    </border>
    <border>
      <left style="thin">
        <color theme="0"/>
      </left>
      <right style="thin">
        <color theme="0"/>
      </right>
      <top style="thin">
        <color theme="0"/>
      </top>
      <bottom style="thin">
        <color theme="0"/>
      </bottom>
      <diagonal/>
    </border>
    <border>
      <left style="thin">
        <color indexed="64"/>
      </left>
      <right/>
      <top style="thin">
        <color indexed="64"/>
      </top>
      <bottom/>
      <diagonal/>
    </border>
    <border>
      <left style="thin">
        <color indexed="64"/>
      </left>
      <right/>
      <top/>
      <bottom style="thin">
        <color indexed="64"/>
      </bottom>
      <diagonal/>
    </border>
    <border>
      <left style="thin">
        <color theme="0"/>
      </left>
      <right style="thin">
        <color theme="0"/>
      </right>
      <top style="thin">
        <color theme="0"/>
      </top>
      <bottom/>
      <diagonal/>
    </border>
    <border>
      <left style="medium">
        <color rgb="FF00FF00"/>
      </left>
      <right style="medium">
        <color rgb="FF00FF00"/>
      </right>
      <top style="medium">
        <color rgb="FF00FF00"/>
      </top>
      <bottom style="medium">
        <color rgb="FF00FF00"/>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tted">
        <color indexed="64"/>
      </left>
      <right style="dotted">
        <color indexed="64"/>
      </right>
      <top/>
      <bottom/>
      <diagonal/>
    </border>
    <border>
      <left style="dotted">
        <color indexed="64"/>
      </left>
      <right style="dotted">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5" fillId="0" borderId="0" applyFont="0" applyFill="0" applyBorder="0" applyAlignment="0" applyProtection="0"/>
    <xf numFmtId="43" fontId="5" fillId="0" borderId="0" applyFont="0" applyFill="0" applyBorder="0" applyAlignment="0" applyProtection="0"/>
  </cellStyleXfs>
  <cellXfs count="184">
    <xf numFmtId="0" fontId="0" fillId="0" borderId="0" xfId="0"/>
    <xf numFmtId="0" fontId="0" fillId="0" borderId="0" xfId="0" applyAlignment="1">
      <alignment horizontal="center" vertical="center" textRotation="90"/>
    </xf>
    <xf numFmtId="0" fontId="2" fillId="0" borderId="0" xfId="0" applyFont="1"/>
    <xf numFmtId="0" fontId="0" fillId="2" borderId="0" xfId="0" applyFill="1" applyAlignment="1">
      <alignment horizontal="center" vertical="center"/>
    </xf>
    <xf numFmtId="0" fontId="0" fillId="0" borderId="0" xfId="0" applyAlignment="1">
      <alignment horizontal="left" textRotation="90"/>
    </xf>
    <xf numFmtId="0" fontId="3" fillId="2" borderId="1" xfId="0" applyFont="1" applyFill="1" applyBorder="1" applyAlignment="1">
      <alignment horizontal="left" textRotation="90"/>
    </xf>
    <xf numFmtId="0" fontId="0" fillId="0" borderId="0" xfId="0" applyNumberFormat="1" applyAlignment="1">
      <alignment horizontal="center"/>
    </xf>
    <xf numFmtId="0" fontId="0" fillId="0" borderId="0" xfId="0" applyNumberFormat="1"/>
    <xf numFmtId="0" fontId="2" fillId="0" borderId="0" xfId="0" applyFont="1" applyAlignment="1"/>
    <xf numFmtId="9" fontId="0" fillId="0" borderId="0" xfId="1" applyFont="1"/>
    <xf numFmtId="164" fontId="0" fillId="0" borderId="0" xfId="0" applyNumberFormat="1"/>
    <xf numFmtId="0" fontId="6" fillId="6" borderId="5" xfId="0" applyFont="1" applyFill="1" applyBorder="1"/>
    <xf numFmtId="0" fontId="0" fillId="6" borderId="5" xfId="0" applyFill="1" applyBorder="1"/>
    <xf numFmtId="0" fontId="0" fillId="7" borderId="5" xfId="0" applyFill="1" applyBorder="1"/>
    <xf numFmtId="0" fontId="7" fillId="6" borderId="5"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5" xfId="0" applyFont="1" applyFill="1" applyBorder="1" applyAlignment="1">
      <alignment horizontal="center" vertical="center" textRotation="180" wrapText="1"/>
    </xf>
    <xf numFmtId="0" fontId="10" fillId="2" borderId="5" xfId="0" applyFont="1" applyFill="1" applyBorder="1" applyAlignment="1">
      <alignment horizontal="center" vertical="center" wrapText="1"/>
    </xf>
    <xf numFmtId="0" fontId="6" fillId="2" borderId="5" xfId="0" applyFont="1" applyFill="1" applyBorder="1"/>
    <xf numFmtId="0" fontId="8" fillId="2" borderId="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10" fillId="2" borderId="5" xfId="0" applyFont="1" applyFill="1" applyBorder="1" applyAlignment="1">
      <alignment horizontal="center" vertical="center" textRotation="180" wrapText="1"/>
    </xf>
    <xf numFmtId="0" fontId="0" fillId="2" borderId="5" xfId="0" applyFill="1" applyBorder="1"/>
    <xf numFmtId="0" fontId="9" fillId="2" borderId="5" xfId="0" applyFont="1" applyFill="1" applyBorder="1" applyAlignment="1">
      <alignment horizontal="center" vertical="center" wrapText="1"/>
    </xf>
    <xf numFmtId="0" fontId="11" fillId="7" borderId="5" xfId="0" applyFont="1" applyFill="1" applyBorder="1"/>
    <xf numFmtId="0" fontId="12" fillId="7" borderId="5" xfId="0" applyFont="1" applyFill="1" applyBorder="1" applyAlignment="1">
      <alignment horizontal="center" vertical="center" wrapText="1"/>
    </xf>
    <xf numFmtId="0" fontId="16" fillId="2" borderId="0" xfId="0" applyFont="1" applyFill="1"/>
    <xf numFmtId="0" fontId="17" fillId="2" borderId="0" xfId="0" applyFont="1" applyFill="1"/>
    <xf numFmtId="0" fontId="17" fillId="0" borderId="0" xfId="0" applyFont="1" applyFill="1"/>
    <xf numFmtId="0" fontId="16" fillId="3" borderId="0" xfId="0" applyFont="1" applyFill="1"/>
    <xf numFmtId="0" fontId="16" fillId="0" borderId="0" xfId="0" applyFont="1"/>
    <xf numFmtId="0" fontId="19" fillId="0" borderId="0" xfId="0" applyFont="1"/>
    <xf numFmtId="0" fontId="19" fillId="0" borderId="0" xfId="0" applyFont="1" applyAlignment="1">
      <alignment horizontal="center" vertical="center"/>
    </xf>
    <xf numFmtId="0" fontId="19" fillId="11" borderId="0" xfId="0" applyFont="1" applyFill="1" applyAlignment="1">
      <alignment horizontal="center" vertical="center"/>
    </xf>
    <xf numFmtId="0" fontId="19" fillId="11" borderId="0" xfId="0" applyFont="1" applyFill="1"/>
    <xf numFmtId="0" fontId="23" fillId="12" borderId="0" xfId="0" applyFont="1" applyFill="1" applyAlignment="1">
      <alignment horizontal="center" vertical="center"/>
    </xf>
    <xf numFmtId="0" fontId="23" fillId="12" borderId="0" xfId="0" applyFont="1" applyFill="1"/>
    <xf numFmtId="0" fontId="21" fillId="3" borderId="0" xfId="0" applyFont="1" applyFill="1" applyAlignment="1">
      <alignment horizontal="center" vertical="center"/>
    </xf>
    <xf numFmtId="0" fontId="22" fillId="3" borderId="0" xfId="0" applyFont="1" applyFill="1" applyAlignment="1">
      <alignment horizontal="center" vertical="center"/>
    </xf>
    <xf numFmtId="0" fontId="21" fillId="3" borderId="0" xfId="0" applyFont="1" applyFill="1"/>
    <xf numFmtId="0" fontId="24" fillId="13" borderId="0" xfId="0" applyFont="1" applyFill="1" applyAlignment="1">
      <alignment horizontal="center" vertical="center"/>
    </xf>
    <xf numFmtId="0" fontId="22" fillId="3" borderId="1" xfId="0" applyFont="1" applyFill="1" applyBorder="1" applyAlignment="1">
      <alignment horizontal="center" vertical="center"/>
    </xf>
    <xf numFmtId="0" fontId="15" fillId="10" borderId="1" xfId="0" applyFont="1" applyFill="1" applyBorder="1" applyAlignment="1">
      <alignment horizontal="center" vertical="center"/>
    </xf>
    <xf numFmtId="0" fontId="22" fillId="3" borderId="10" xfId="0" applyFont="1" applyFill="1" applyBorder="1" applyAlignment="1">
      <alignment horizontal="center" vertical="center"/>
    </xf>
    <xf numFmtId="0" fontId="20" fillId="11" borderId="11"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13" xfId="0" applyFont="1" applyFill="1" applyBorder="1" applyAlignment="1">
      <alignment horizontal="center" vertical="center"/>
    </xf>
    <xf numFmtId="0" fontId="17" fillId="11" borderId="13" xfId="0" applyFont="1" applyFill="1" applyBorder="1"/>
    <xf numFmtId="0" fontId="15" fillId="3" borderId="15" xfId="0" applyFont="1" applyFill="1" applyBorder="1" applyAlignment="1">
      <alignment horizontal="center" vertical="center"/>
    </xf>
    <xf numFmtId="0" fontId="22" fillId="3" borderId="16" xfId="0" applyFont="1" applyFill="1" applyBorder="1" applyAlignment="1">
      <alignment horizontal="center" vertical="center"/>
    </xf>
    <xf numFmtId="0" fontId="23" fillId="12" borderId="0" xfId="0" applyFont="1" applyFill="1" applyBorder="1" applyAlignment="1">
      <alignment horizontal="center" vertical="center"/>
    </xf>
    <xf numFmtId="0" fontId="25" fillId="14" borderId="14" xfId="0" quotePrefix="1" applyFont="1" applyFill="1" applyBorder="1" applyAlignment="1">
      <alignment horizontal="center" vertical="center"/>
    </xf>
    <xf numFmtId="0" fontId="25" fillId="14" borderId="17" xfId="0" applyFont="1" applyFill="1" applyBorder="1" applyAlignment="1">
      <alignment horizontal="center" vertical="center"/>
    </xf>
    <xf numFmtId="0" fontId="15" fillId="10" borderId="9" xfId="0" quotePrefix="1" applyFont="1" applyFill="1" applyBorder="1" applyAlignment="1">
      <alignment horizontal="center" vertical="center"/>
    </xf>
    <xf numFmtId="0" fontId="18" fillId="5" borderId="12" xfId="0" applyFont="1" applyFill="1" applyBorder="1" applyAlignment="1">
      <alignment horizontal="center" vertical="center"/>
    </xf>
    <xf numFmtId="0" fontId="25" fillId="14" borderId="14" xfId="0" applyFont="1" applyFill="1" applyBorder="1" applyAlignment="1">
      <alignment horizontal="center" vertical="center"/>
    </xf>
    <xf numFmtId="0" fontId="17" fillId="2" borderId="8" xfId="0" applyFont="1" applyFill="1" applyBorder="1" applyAlignment="1">
      <alignment horizontal="center" vertical="center"/>
    </xf>
    <xf numFmtId="0" fontId="25" fillId="14" borderId="18" xfId="0" applyFont="1" applyFill="1" applyBorder="1" applyAlignment="1">
      <alignment horizontal="center" vertical="center"/>
    </xf>
    <xf numFmtId="0" fontId="26" fillId="0" borderId="0" xfId="0" applyFont="1" applyAlignment="1">
      <alignment vertical="center"/>
    </xf>
    <xf numFmtId="0" fontId="33" fillId="17" borderId="11" xfId="0" applyFont="1" applyFill="1" applyBorder="1" applyAlignment="1" applyProtection="1">
      <alignment horizontal="center" vertical="center" wrapText="1"/>
      <protection locked="0"/>
    </xf>
    <xf numFmtId="0" fontId="42" fillId="3" borderId="0" xfId="0" applyFont="1" applyFill="1" applyAlignment="1" applyProtection="1">
      <alignment horizontal="center" vertical="center" wrapText="1"/>
      <protection locked="0"/>
    </xf>
    <xf numFmtId="0" fontId="38" fillId="16" borderId="0" xfId="0" applyFont="1" applyFill="1" applyAlignment="1" applyProtection="1">
      <alignment horizontal="left" vertical="center" wrapText="1"/>
      <protection locked="0"/>
    </xf>
    <xf numFmtId="0" fontId="36" fillId="19" borderId="0" xfId="0" applyFont="1" applyFill="1" applyAlignment="1" applyProtection="1">
      <alignment horizontal="left" wrapText="1"/>
      <protection locked="0"/>
    </xf>
    <xf numFmtId="0" fontId="36" fillId="2" borderId="19" xfId="0" applyFont="1" applyFill="1" applyBorder="1" applyAlignment="1" applyProtection="1">
      <alignment horizontal="left" vertical="center" wrapText="1"/>
      <protection locked="0"/>
    </xf>
    <xf numFmtId="0" fontId="29" fillId="17" borderId="0" xfId="0" applyFont="1" applyFill="1" applyAlignment="1" applyProtection="1">
      <alignment horizontal="left" wrapText="1"/>
      <protection locked="0"/>
    </xf>
    <xf numFmtId="0" fontId="14" fillId="20" borderId="9" xfId="0" applyFont="1" applyFill="1" applyBorder="1" applyAlignment="1" applyProtection="1">
      <alignment horizontal="center" vertical="center" wrapText="1"/>
      <protection locked="0"/>
    </xf>
    <xf numFmtId="0" fontId="14" fillId="20" borderId="1" xfId="0" applyFont="1" applyFill="1" applyBorder="1" applyAlignment="1" applyProtection="1">
      <alignment horizontal="center" vertical="center" wrapText="1"/>
      <protection locked="0"/>
    </xf>
    <xf numFmtId="0" fontId="27" fillId="2" borderId="0" xfId="0" applyFont="1" applyFill="1" applyAlignment="1" applyProtection="1">
      <alignment horizontal="left" vertical="center" wrapText="1"/>
      <protection locked="0"/>
    </xf>
    <xf numFmtId="0" fontId="38" fillId="3" borderId="0" xfId="0" applyFont="1" applyFill="1" applyAlignment="1" applyProtection="1">
      <alignment horizontal="left" vertical="center" wrapText="1"/>
      <protection locked="0"/>
    </xf>
    <xf numFmtId="0" fontId="38" fillId="16" borderId="0" xfId="0" applyFont="1" applyFill="1" applyAlignment="1" applyProtection="1">
      <alignment horizontal="left" wrapText="1"/>
      <protection locked="0"/>
    </xf>
    <xf numFmtId="0" fontId="35" fillId="19" borderId="0" xfId="0" applyFont="1" applyFill="1" applyAlignment="1" applyProtection="1">
      <alignment horizontal="left" wrapText="1"/>
      <protection locked="0"/>
    </xf>
    <xf numFmtId="0" fontId="29" fillId="0" borderId="0" xfId="0" applyFont="1" applyFill="1" applyAlignment="1" applyProtection="1">
      <alignment horizontal="left" wrapText="1"/>
      <protection locked="0"/>
    </xf>
    <xf numFmtId="0" fontId="30" fillId="3" borderId="0" xfId="0" applyFont="1" applyFill="1" applyAlignment="1" applyProtection="1">
      <alignment horizontal="left" wrapText="1"/>
      <protection locked="0"/>
    </xf>
    <xf numFmtId="0" fontId="30" fillId="0" borderId="0" xfId="0" applyFont="1" applyAlignment="1" applyProtection="1">
      <alignment horizontal="left" wrapText="1"/>
      <protection locked="0"/>
    </xf>
    <xf numFmtId="0" fontId="33" fillId="18" borderId="0" xfId="0" applyFont="1" applyFill="1" applyAlignment="1" applyProtection="1">
      <alignment horizontal="center" vertical="center" wrapText="1"/>
      <protection locked="0"/>
    </xf>
    <xf numFmtId="0" fontId="39" fillId="4" borderId="5" xfId="0" applyFont="1" applyFill="1" applyBorder="1" applyAlignment="1" applyProtection="1">
      <alignment horizontal="left" vertical="center" wrapText="1"/>
      <protection locked="0"/>
    </xf>
    <xf numFmtId="0" fontId="39" fillId="4" borderId="0" xfId="0" applyFont="1" applyFill="1" applyBorder="1" applyAlignment="1" applyProtection="1">
      <alignment horizontal="left" vertical="center" wrapText="1"/>
      <protection locked="0"/>
    </xf>
    <xf numFmtId="0" fontId="35" fillId="19" borderId="0" xfId="0" applyFont="1" applyFill="1" applyAlignment="1" applyProtection="1">
      <alignment horizontal="left" vertical="center" wrapText="1"/>
      <protection locked="0"/>
    </xf>
    <xf numFmtId="0" fontId="31" fillId="0" borderId="0" xfId="0" applyFont="1" applyFill="1" applyAlignment="1" applyProtection="1">
      <alignment horizontal="left" vertical="center" wrapText="1"/>
      <protection locked="0"/>
    </xf>
    <xf numFmtId="0" fontId="27" fillId="3" borderId="0" xfId="0" applyFont="1" applyFill="1" applyAlignment="1" applyProtection="1">
      <alignment horizontal="left" vertical="center" wrapText="1"/>
      <protection locked="0"/>
    </xf>
    <xf numFmtId="0" fontId="32" fillId="15" borderId="0" xfId="0" applyFont="1" applyFill="1" applyAlignment="1" applyProtection="1">
      <alignment horizontal="left" vertical="center" wrapText="1"/>
      <protection locked="0"/>
    </xf>
    <xf numFmtId="0" fontId="37" fillId="12" borderId="0" xfId="0" applyFont="1" applyFill="1" applyAlignment="1" applyProtection="1">
      <alignment horizontal="left" vertical="center" wrapText="1"/>
      <protection locked="0"/>
    </xf>
    <xf numFmtId="0" fontId="40" fillId="12" borderId="0" xfId="0" applyFont="1" applyFill="1" applyAlignment="1" applyProtection="1">
      <alignment horizontal="left" vertical="center" wrapText="1"/>
      <protection locked="0"/>
    </xf>
    <xf numFmtId="0" fontId="29" fillId="0" borderId="0" xfId="0" applyFont="1" applyFill="1" applyAlignment="1" applyProtection="1">
      <alignment horizontal="left" vertical="center" wrapText="1"/>
      <protection locked="0"/>
    </xf>
    <xf numFmtId="0" fontId="30" fillId="3" borderId="0" xfId="0" applyFont="1" applyFill="1" applyAlignment="1" applyProtection="1">
      <alignment horizontal="left" vertical="center" wrapText="1"/>
      <protection locked="0"/>
    </xf>
    <xf numFmtId="0" fontId="30" fillId="0" borderId="0" xfId="0" applyFont="1" applyAlignment="1" applyProtection="1">
      <alignment horizontal="left" vertical="center" wrapText="1"/>
      <protection locked="0"/>
    </xf>
    <xf numFmtId="0" fontId="36" fillId="0" borderId="19" xfId="0" applyFont="1" applyFill="1" applyBorder="1" applyAlignment="1" applyProtection="1">
      <alignment horizontal="left" vertical="center" wrapText="1"/>
      <protection locked="0"/>
    </xf>
    <xf numFmtId="0" fontId="36" fillId="0" borderId="0" xfId="0" applyFont="1" applyFill="1" applyAlignment="1" applyProtection="1">
      <alignment horizontal="left" vertical="center" wrapText="1"/>
      <protection locked="0"/>
    </xf>
    <xf numFmtId="0" fontId="38" fillId="19" borderId="0" xfId="0" applyFont="1" applyFill="1" applyAlignment="1" applyProtection="1">
      <alignment horizontal="left" wrapText="1"/>
      <protection locked="0"/>
    </xf>
    <xf numFmtId="0" fontId="38" fillId="19" borderId="19" xfId="0" applyFont="1" applyFill="1" applyBorder="1" applyAlignment="1" applyProtection="1">
      <alignment horizontal="left" wrapText="1"/>
      <protection locked="0"/>
    </xf>
    <xf numFmtId="0" fontId="28" fillId="19" borderId="0" xfId="0" applyFont="1" applyFill="1" applyAlignment="1" applyProtection="1">
      <alignment horizontal="left" wrapText="1"/>
      <protection locked="0"/>
    </xf>
    <xf numFmtId="0" fontId="36" fillId="0" borderId="19" xfId="0" applyFont="1" applyFill="1" applyBorder="1" applyAlignment="1" applyProtection="1">
      <alignment horizontal="left" wrapText="1"/>
      <protection locked="0"/>
    </xf>
    <xf numFmtId="0" fontId="36" fillId="0" borderId="0" xfId="0" applyFont="1" applyFill="1" applyAlignment="1" applyProtection="1">
      <alignment horizontal="left" wrapText="1"/>
      <protection locked="0"/>
    </xf>
    <xf numFmtId="0" fontId="41" fillId="0" borderId="0" xfId="0" applyFont="1" applyAlignment="1" applyProtection="1">
      <alignment horizontal="left" wrapText="1"/>
      <protection locked="0"/>
    </xf>
    <xf numFmtId="0" fontId="14" fillId="17" borderId="1" xfId="0" applyFont="1" applyFill="1" applyBorder="1" applyAlignment="1" applyProtection="1">
      <alignment horizontal="center" vertical="center" wrapText="1"/>
    </xf>
    <xf numFmtId="0" fontId="39" fillId="21" borderId="5" xfId="0" applyFont="1" applyFill="1" applyBorder="1" applyAlignment="1" applyProtection="1">
      <alignment horizontal="left" vertical="center" wrapText="1"/>
      <protection locked="0"/>
    </xf>
    <xf numFmtId="0" fontId="39" fillId="21" borderId="0" xfId="0" applyFont="1" applyFill="1" applyBorder="1" applyAlignment="1" applyProtection="1">
      <alignment horizontal="left" vertical="center" wrapText="1"/>
      <protection locked="0"/>
    </xf>
    <xf numFmtId="0" fontId="27" fillId="22" borderId="5" xfId="0" applyFont="1" applyFill="1" applyBorder="1" applyAlignment="1" applyProtection="1">
      <alignment horizontal="center" vertical="center" wrapText="1"/>
      <protection locked="0"/>
    </xf>
    <xf numFmtId="0" fontId="43" fillId="15" borderId="0" xfId="0" applyFont="1" applyFill="1" applyAlignment="1" applyProtection="1">
      <alignment horizontal="left" vertical="center" wrapText="1"/>
      <protection locked="0"/>
    </xf>
    <xf numFmtId="0" fontId="43" fillId="0" borderId="0" xfId="0" applyFont="1" applyFill="1" applyAlignment="1" applyProtection="1">
      <alignment horizontal="center" vertical="center" wrapText="1"/>
      <protection locked="0"/>
    </xf>
    <xf numFmtId="43" fontId="0" fillId="0" borderId="0" xfId="2" applyFont="1"/>
    <xf numFmtId="0" fontId="0" fillId="0" borderId="0" xfId="0" applyAlignment="1">
      <alignment horizontal="right"/>
    </xf>
    <xf numFmtId="0" fontId="0" fillId="2" borderId="0" xfId="0" applyFill="1"/>
    <xf numFmtId="0" fontId="45" fillId="2" borderId="0" xfId="0" applyFont="1" applyFill="1"/>
    <xf numFmtId="0" fontId="44" fillId="12" borderId="1" xfId="0" applyFont="1" applyFill="1" applyBorder="1" applyAlignment="1">
      <alignment horizontal="center" vertical="center"/>
    </xf>
    <xf numFmtId="0" fontId="47" fillId="0" borderId="0" xfId="0" applyFont="1"/>
    <xf numFmtId="0" fontId="48" fillId="17" borderId="1" xfId="0" applyFont="1" applyFill="1" applyBorder="1" applyAlignment="1">
      <alignment horizontal="center" vertical="center"/>
    </xf>
    <xf numFmtId="0" fontId="48" fillId="17" borderId="23" xfId="0" applyFont="1" applyFill="1" applyBorder="1" applyAlignment="1">
      <alignment horizontal="center" vertical="center"/>
    </xf>
    <xf numFmtId="0" fontId="0" fillId="0" borderId="22" xfId="0" applyBorder="1"/>
    <xf numFmtId="0" fontId="50" fillId="0" borderId="0" xfId="0" applyFont="1"/>
    <xf numFmtId="0" fontId="48" fillId="17" borderId="0" xfId="0" applyFont="1" applyFill="1" applyBorder="1" applyAlignment="1">
      <alignment horizontal="center" vertical="center"/>
    </xf>
    <xf numFmtId="0" fontId="52" fillId="0" borderId="0" xfId="0" applyFont="1"/>
    <xf numFmtId="0" fontId="0" fillId="0" borderId="0" xfId="0" applyAlignment="1">
      <alignment horizontal="left" vertical="center"/>
    </xf>
    <xf numFmtId="0" fontId="45" fillId="0" borderId="0" xfId="0" applyFont="1"/>
    <xf numFmtId="0" fontId="49" fillId="0" borderId="0" xfId="0" applyFont="1"/>
    <xf numFmtId="0" fontId="56" fillId="0" borderId="0" xfId="0" applyFont="1" applyAlignment="1">
      <alignment horizontal="left" vertical="center"/>
    </xf>
    <xf numFmtId="0" fontId="56" fillId="0" borderId="0" xfId="0" applyFont="1" applyAlignment="1">
      <alignment horizontal="left"/>
    </xf>
    <xf numFmtId="0" fontId="3" fillId="0" borderId="0" xfId="0" applyFont="1" applyAlignment="1"/>
    <xf numFmtId="0" fontId="49" fillId="2" borderId="0" xfId="0" applyFont="1" applyFill="1" applyAlignment="1"/>
    <xf numFmtId="0" fontId="0" fillId="0" borderId="0" xfId="0" applyAlignment="1"/>
    <xf numFmtId="0" fontId="0" fillId="2" borderId="0" xfId="0" applyFill="1" applyAlignment="1"/>
    <xf numFmtId="49" fontId="3" fillId="0" borderId="0" xfId="0" quotePrefix="1" applyNumberFormat="1" applyFont="1" applyAlignment="1"/>
    <xf numFmtId="49" fontId="3" fillId="0" borderId="0" xfId="0" applyNumberFormat="1" applyFont="1" applyAlignment="1"/>
    <xf numFmtId="49" fontId="0" fillId="0" borderId="0" xfId="0" applyNumberFormat="1" applyAlignment="1"/>
    <xf numFmtId="0" fontId="51" fillId="0" borderId="24" xfId="0" applyFont="1" applyBorder="1" applyAlignment="1">
      <alignment horizontal="center" vertical="center" wrapText="1"/>
    </xf>
    <xf numFmtId="0" fontId="53" fillId="2" borderId="24" xfId="0" applyFont="1" applyFill="1" applyBorder="1" applyAlignment="1">
      <alignment horizontal="center" vertical="center" wrapText="1"/>
    </xf>
    <xf numFmtId="49" fontId="51" fillId="0" borderId="24" xfId="0" applyNumberFormat="1" applyFont="1" applyBorder="1" applyAlignment="1">
      <alignment horizontal="center" vertical="center" wrapText="1"/>
    </xf>
    <xf numFmtId="0" fontId="55" fillId="0" borderId="24" xfId="0" applyFont="1" applyBorder="1" applyAlignment="1">
      <alignment horizontal="left" vertical="center" wrapText="1"/>
    </xf>
    <xf numFmtId="0" fontId="51" fillId="0" borderId="0" xfId="0" applyFont="1" applyAlignment="1">
      <alignment wrapText="1"/>
    </xf>
    <xf numFmtId="49" fontId="3" fillId="2" borderId="0" xfId="0" applyNumberFormat="1" applyFont="1" applyFill="1" applyAlignment="1"/>
    <xf numFmtId="0" fontId="57" fillId="7" borderId="0" xfId="0" applyFont="1" applyFill="1" applyAlignment="1"/>
    <xf numFmtId="49" fontId="57" fillId="7" borderId="0" xfId="0" applyNumberFormat="1" applyFont="1" applyFill="1" applyAlignment="1"/>
    <xf numFmtId="49" fontId="57" fillId="7" borderId="0" xfId="0" quotePrefix="1" applyNumberFormat="1" applyFont="1" applyFill="1" applyAlignment="1"/>
    <xf numFmtId="0" fontId="59" fillId="7" borderId="0" xfId="0" applyFont="1" applyFill="1" applyAlignment="1">
      <alignment horizontal="left"/>
    </xf>
    <xf numFmtId="0" fontId="60" fillId="7" borderId="0" xfId="0" applyFont="1" applyFill="1" applyAlignment="1"/>
    <xf numFmtId="0" fontId="59" fillId="7" borderId="0" xfId="0" applyFont="1" applyFill="1" applyAlignment="1">
      <alignment horizontal="left" vertical="center"/>
    </xf>
    <xf numFmtId="0" fontId="61" fillId="0" borderId="0" xfId="0" applyFont="1" applyAlignment="1">
      <alignment wrapText="1"/>
    </xf>
    <xf numFmtId="0" fontId="0" fillId="0" borderId="0" xfId="0" applyAlignment="1">
      <alignment wrapText="1"/>
    </xf>
    <xf numFmtId="0" fontId="0" fillId="15" borderId="0" xfId="0" applyFill="1" applyAlignment="1"/>
    <xf numFmtId="0" fontId="1" fillId="0" borderId="0" xfId="0" applyFont="1" applyAlignment="1"/>
    <xf numFmtId="0" fontId="63" fillId="0" borderId="0" xfId="0" applyFont="1" applyAlignment="1">
      <alignment horizontal="left"/>
    </xf>
    <xf numFmtId="0" fontId="2" fillId="2" borderId="0" xfId="0" applyFont="1" applyFill="1" applyAlignment="1"/>
    <xf numFmtId="49" fontId="2" fillId="0" borderId="0" xfId="0" applyNumberFormat="1" applyFont="1" applyAlignment="1"/>
    <xf numFmtId="0" fontId="64" fillId="0" borderId="0" xfId="0" applyFont="1" applyAlignment="1"/>
    <xf numFmtId="0" fontId="64" fillId="0" borderId="0" xfId="0" applyFont="1" applyAlignment="1">
      <alignment horizontal="left"/>
    </xf>
    <xf numFmtId="0" fontId="0" fillId="23" borderId="0" xfId="0" applyFill="1" applyAlignment="1"/>
    <xf numFmtId="0" fontId="51" fillId="23" borderId="0" xfId="0" applyFont="1" applyFill="1" applyAlignment="1">
      <alignment wrapText="1"/>
    </xf>
    <xf numFmtId="0" fontId="60" fillId="23" borderId="0" xfId="0" applyFont="1" applyFill="1" applyAlignment="1"/>
    <xf numFmtId="0" fontId="2" fillId="23" borderId="0" xfId="0" applyFont="1" applyFill="1" applyAlignment="1"/>
    <xf numFmtId="0" fontId="49" fillId="0" borderId="0" xfId="0" applyFont="1" applyFill="1" applyAlignment="1"/>
    <xf numFmtId="0" fontId="58" fillId="0" borderId="0" xfId="0" applyFont="1" applyFill="1" applyAlignment="1"/>
    <xf numFmtId="0" fontId="0" fillId="0" borderId="0" xfId="0" applyFont="1" applyAlignment="1">
      <alignment wrapText="1"/>
    </xf>
    <xf numFmtId="0" fontId="60" fillId="7" borderId="0" xfId="0" applyFont="1" applyFill="1" applyAlignment="1">
      <alignment wrapText="1"/>
    </xf>
    <xf numFmtId="0" fontId="45" fillId="0" borderId="0" xfId="0" applyFont="1" applyAlignment="1">
      <alignment wrapText="1"/>
    </xf>
    <xf numFmtId="0" fontId="2" fillId="0" borderId="0" xfId="0" applyFont="1" applyAlignment="1">
      <alignment wrapText="1"/>
    </xf>
    <xf numFmtId="0" fontId="2" fillId="0" borderId="0" xfId="0" applyFont="1" applyAlignment="1">
      <alignment horizontal="left" vertical="center" wrapText="1"/>
    </xf>
    <xf numFmtId="0" fontId="0" fillId="0" borderId="0" xfId="0" applyNumberFormat="1" applyAlignment="1"/>
    <xf numFmtId="0" fontId="4" fillId="0" borderId="0" xfId="0" applyFont="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6" fillId="0" borderId="0" xfId="0" applyFont="1" applyAlignment="1">
      <alignment horizontal="center"/>
    </xf>
    <xf numFmtId="0" fontId="62" fillId="15" borderId="0" xfId="0" applyFont="1" applyFill="1" applyAlignment="1">
      <alignment horizontal="center"/>
    </xf>
    <xf numFmtId="0" fontId="51" fillId="16" borderId="0" xfId="0" applyFont="1" applyFill="1" applyAlignment="1">
      <alignment horizontal="center" vertical="center"/>
    </xf>
    <xf numFmtId="0" fontId="33" fillId="17" borderId="20" xfId="0" applyFont="1" applyFill="1" applyBorder="1" applyAlignment="1" applyProtection="1">
      <alignment horizontal="center" vertical="center" wrapText="1"/>
      <protection locked="0"/>
    </xf>
    <xf numFmtId="0" fontId="33" fillId="17" borderId="21" xfId="0" applyFont="1" applyFill="1" applyBorder="1" applyAlignment="1" applyProtection="1">
      <alignment horizontal="center" vertical="center" wrapText="1"/>
      <protection locked="0"/>
    </xf>
    <xf numFmtId="0" fontId="20" fillId="11" borderId="1" xfId="0" applyFont="1" applyFill="1" applyBorder="1" applyAlignment="1">
      <alignment horizontal="center" vertical="center" wrapText="1"/>
    </xf>
    <xf numFmtId="0" fontId="25" fillId="14" borderId="14" xfId="0" quotePrefix="1" applyFont="1" applyFill="1" applyBorder="1" applyAlignment="1">
      <alignment horizontal="left" vertical="center" wrapText="1"/>
    </xf>
    <xf numFmtId="0" fontId="18" fillId="11" borderId="1" xfId="0" applyFont="1" applyFill="1" applyBorder="1" applyAlignment="1">
      <alignment horizontal="center" vertical="center"/>
    </xf>
    <xf numFmtId="0" fontId="23" fillId="12" borderId="17" xfId="0" applyFont="1" applyFill="1" applyBorder="1" applyAlignment="1">
      <alignment horizontal="center" vertical="center"/>
    </xf>
    <xf numFmtId="0" fontId="0" fillId="9" borderId="7" xfId="0" applyFill="1" applyBorder="1" applyAlignment="1">
      <alignment horizontal="center" vertical="center"/>
    </xf>
    <xf numFmtId="0" fontId="0" fillId="9" borderId="6" xfId="0" applyFill="1" applyBorder="1" applyAlignment="1">
      <alignment horizontal="center" vertical="center"/>
    </xf>
    <xf numFmtId="0" fontId="0" fillId="9" borderId="8" xfId="0" applyFill="1" applyBorder="1" applyAlignment="1">
      <alignment horizontal="center" vertical="center"/>
    </xf>
    <xf numFmtId="0" fontId="0" fillId="8" borderId="7" xfId="0" applyFill="1" applyBorder="1" applyAlignment="1">
      <alignment horizontal="center" vertical="center"/>
    </xf>
    <xf numFmtId="0" fontId="0" fillId="8" borderId="6" xfId="0" applyFill="1" applyBorder="1" applyAlignment="1">
      <alignment horizontal="center" vertical="center"/>
    </xf>
    <xf numFmtId="0" fontId="0" fillId="8" borderId="8" xfId="0" applyFill="1" applyBorder="1" applyAlignment="1">
      <alignment horizontal="center" vertical="center"/>
    </xf>
    <xf numFmtId="0" fontId="0" fillId="0" borderId="0" xfId="0" applyAlignment="1">
      <alignment horizontal="center" vertical="center"/>
    </xf>
    <xf numFmtId="0" fontId="6" fillId="6" borderId="5" xfId="0" applyFont="1" applyFill="1" applyBorder="1" applyAlignment="1">
      <alignment horizontal="center" vertical="center"/>
    </xf>
    <xf numFmtId="0" fontId="6" fillId="2" borderId="5" xfId="0" applyFont="1" applyFill="1" applyBorder="1" applyAlignment="1">
      <alignment horizontal="center" vertical="center"/>
    </xf>
    <xf numFmtId="0" fontId="6" fillId="7" borderId="5" xfId="0" applyFont="1" applyFill="1" applyBorder="1" applyAlignment="1">
      <alignment horizontal="center" vertical="center"/>
    </xf>
    <xf numFmtId="0" fontId="13" fillId="7" borderId="5" xfId="0" applyFont="1" applyFill="1" applyBorder="1" applyAlignment="1">
      <alignment horizontal="center" vertical="center"/>
    </xf>
  </cellXfs>
  <cellStyles count="3">
    <cellStyle name="Comma" xfId="2" builtinId="3"/>
    <cellStyle name="Normal" xfId="0" builtinId="0"/>
    <cellStyle name="Percent" xfId="1" builtinId="5"/>
  </cellStyles>
  <dxfs count="233">
    <dxf>
      <font>
        <color rgb="FF9C0006"/>
      </font>
      <fill>
        <patternFill>
          <bgColor rgb="FFFFC7CE"/>
        </patternFill>
      </fill>
    </dxf>
    <dxf>
      <numFmt numFmtId="0" formatCode="General"/>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ont>
        <b val="0"/>
        <i val="0"/>
        <strike val="0"/>
        <condense val="0"/>
        <extend val="0"/>
        <outline val="0"/>
        <shadow val="0"/>
        <u val="none"/>
        <vertAlign val="baseline"/>
        <sz val="12"/>
        <color rgb="FFAA4DC8"/>
        <name val="Calibri"/>
        <family val="2"/>
        <scheme val="minor"/>
      </font>
      <alignment horizontal="left"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14999847407452621"/>
        </patternFill>
      </fill>
      <alignment textRotation="0" wrapText="0" indent="0" justifyLastLine="0" shrinkToFit="0" readingOrder="0"/>
    </dxf>
    <dxf>
      <font>
        <b val="0"/>
        <i val="0"/>
        <strike val="0"/>
        <condense val="0"/>
        <extend val="0"/>
        <outline val="0"/>
        <shadow val="0"/>
        <u val="none"/>
        <vertAlign val="baseline"/>
        <sz val="11"/>
        <color rgb="FF3333FF"/>
        <name val="Calibri"/>
        <family val="2"/>
        <scheme val="minor"/>
      </font>
      <fill>
        <patternFill patternType="none">
          <fgColor indexed="64"/>
          <bgColor auto="1"/>
        </patternFill>
      </fill>
      <alignment textRotation="0" wrapText="0" indent="0" justifyLastLine="0" shrinkToFit="0" readingOrder="0"/>
    </dxf>
    <dxf>
      <font>
        <b val="0"/>
        <i val="0"/>
        <strike val="0"/>
        <condense val="0"/>
        <extend val="0"/>
        <outline val="0"/>
        <shadow val="0"/>
        <u val="none"/>
        <vertAlign val="baseline"/>
        <sz val="11"/>
        <color rgb="FF3333FF"/>
        <name val="Calibri"/>
        <family val="2"/>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textRotation="0" wrapText="0" indent="0" justifyLastLine="0" shrinkToFit="0" readingOrder="0"/>
    </dxf>
    <dxf>
      <border outline="0">
        <bottom style="thin">
          <color indexed="64"/>
        </bottom>
      </border>
    </dxf>
    <dxf>
      <border outline="0">
        <top style="thin">
          <color indexed="64"/>
        </top>
      </border>
    </dxf>
    <dxf>
      <alignment textRotation="0" wrapText="0" indent="0" justifyLastLine="0" shrinkToFit="0" readingOrder="0"/>
    </dxf>
    <dxf>
      <font>
        <b/>
        <i val="0"/>
        <strike val="0"/>
        <condense val="0"/>
        <extend val="0"/>
        <outline val="0"/>
        <shadow val="0"/>
        <u val="none"/>
        <vertAlign val="baseline"/>
        <sz val="11"/>
        <color theme="0"/>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color rgb="FF00FF00"/>
      </font>
      <fill>
        <patternFill>
          <bgColor theme="1"/>
        </patternFill>
      </fill>
      <border>
        <left style="hair">
          <color auto="1"/>
        </left>
        <right style="hair">
          <color auto="1"/>
        </right>
        <top style="hair">
          <color auto="1"/>
        </top>
        <bottom style="hair">
          <color auto="1"/>
        </bottom>
      </border>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theme="0"/>
      </font>
      <fill>
        <patternFill>
          <bgColor rgb="FFFF0000"/>
        </patternFill>
      </fill>
    </dxf>
    <dxf>
      <border>
        <left style="thin">
          <color rgb="FF9C0006"/>
        </left>
        <right style="thin">
          <color rgb="FF9C0006"/>
        </right>
        <top style="thin">
          <color rgb="FF9C0006"/>
        </top>
        <bottom style="thin">
          <color rgb="FF9C0006"/>
        </bottom>
      </border>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00FF00"/>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i val="0"/>
        <color rgb="FFFF0000"/>
      </font>
      <fill>
        <patternFill>
          <bgColor theme="0"/>
        </patternFill>
      </fil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alignment horizontal="center" vertical="bottom" textRotation="0" wrapText="0" indent="0" justifyLastLine="0" shrinkToFit="0" readingOrder="0"/>
    </dxf>
    <dxf>
      <alignment horizontal="general" vertical="bottom" textRotation="0" wrapText="0" indent="0" justifyLastLine="0" shrinkToFit="0" readingOrder="0"/>
    </dxf>
    <dxf>
      <alignment horizontal="left" vertical="bottom" textRotation="90" wrapText="0" indent="0" justifyLastLine="0" shrinkToFit="0" readingOrder="0"/>
    </dxf>
  </dxfs>
  <tableStyles count="0" defaultTableStyle="TableStyleMedium2" defaultPivotStyle="PivotStyleLight16"/>
  <colors>
    <mruColors>
      <color rgb="FF3333FF"/>
      <color rgb="FFAA4DC8"/>
      <color rgb="FF00FF00"/>
      <color rgb="FFFFFF01"/>
      <color rgb="FFFFCE43"/>
      <color rgb="FF646464"/>
      <color rgb="FFF2F7FC"/>
      <color rgb="FFEAF3FA"/>
      <color rgb="FF93C571"/>
      <color rgb="FFE8E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13</xdr:col>
      <xdr:colOff>28575</xdr:colOff>
      <xdr:row>12</xdr:row>
      <xdr:rowOff>914400</xdr:rowOff>
    </xdr:to>
    <xdr:pic>
      <xdr:nvPicPr>
        <xdr:cNvPr id="2" name="Picture 1" descr="5 Elements of the Online User Experience">
          <a:extLst>
            <a:ext uri="{FF2B5EF4-FFF2-40B4-BE49-F238E27FC236}">
              <a16:creationId xmlns:a16="http://schemas.microsoft.com/office/drawing/2014/main" id="{3CFA1735-52AA-482F-8C97-74EDE3CEF9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00"/>
          <a:ext cx="125349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rown Badges - Accounts" id="{5E0DD1F5-A112-48D3-AB24-136D219F8BC7}" userId="S::accounts@crownbadges.co.nz::2532203a-78ab-476d-b4d5-b00fc69b16c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F433E9-3D83-41E1-91FF-607938F90D0A}" name="oceniaOne_excellog" displayName="oceniaOne_excellog" ref="A3:AC14" totalsRowShown="0" headerRowDxfId="232">
  <autoFilter ref="A3:AC14" xr:uid="{A1F433E9-3D83-41E1-91FF-607938F90D0A}"/>
  <tableColumns count="29">
    <tableColumn id="1" xr3:uid="{2B6C0BAA-AA73-46D4-BADD-8D9E7DD11CC7}" name="Outputfrom PA Flow" dataDxfId="231"/>
    <tableColumn id="2" xr3:uid="{0FDEBD5A-15AE-464D-80C5-E0FD05074014}" name="PA_FlowID" dataDxfId="230">
      <calculatedColumnFormula>TRIM(MID(oceniaOne_excellog[[#This Row],[Outputfrom PA Flow]],FIND(",",oceniaOne_excellog[[#This Row],[Outputfrom PA Flow]],1)+1,100000))</calculatedColumnFormula>
    </tableColumn>
    <tableColumn id="3" xr3:uid="{7B06E38D-EEFD-476C-BB15-21696CBAA25D}" name="O1_USID2" dataDxfId="229">
      <calculatedColumnFormula>LEFT(oceniaOne_excellog[[#This Row],[Outputfrom PA Flow]],LEN(oceniaOne_excellog[[#This Row],[Outputfrom PA Flow]])-(LEN(oceniaOne_excellog[[#This Row],[PA_FlowID]])+1))</calculatedColumnFormula>
    </tableColumn>
    <tableColumn id="4" xr3:uid="{AB64E430-5D82-449C-A4F9-80282145F63C}" name="Column1"/>
    <tableColumn id="5" xr3:uid="{A47281C7-EC92-40C1-ADAA-1FF278D59F91}" name="Column2"/>
    <tableColumn id="6" xr3:uid="{FE53C9DE-045E-4277-8654-4B958BFBF607}" name="Column3"/>
    <tableColumn id="7" xr3:uid="{7996B85C-5321-4D0C-A615-84B6708A1A2C}" name="Column4"/>
    <tableColumn id="8" xr3:uid="{E075459D-543F-4258-85F7-2BB1F8B74307}" name="Column5"/>
    <tableColumn id="9" xr3:uid="{A399806A-79E7-41F4-8E12-415BDF197CCD}" name="Column6"/>
    <tableColumn id="10" xr3:uid="{5B23A798-0F55-458E-8BD1-695531CDEDAA}" name="Column7"/>
    <tableColumn id="11" xr3:uid="{A90EE7E4-B395-4148-95D0-CEE0EE0CBB0A}" name="Column8"/>
    <tableColumn id="12" xr3:uid="{665C4BA3-2F11-4608-8E24-2776A5864450}" name="Column9"/>
    <tableColumn id="13" xr3:uid="{B67D53BB-CD08-4684-B227-AD117D259E5C}" name="Column10"/>
    <tableColumn id="14" xr3:uid="{1E94648D-EDDC-4249-A139-EFE0BF157E2E}" name="Column11"/>
    <tableColumn id="15" xr3:uid="{11E27161-AE5F-40F0-9AC1-058F6945F74A}" name="Column12"/>
    <tableColumn id="16" xr3:uid="{0DE84F43-1341-4AFC-8D18-9BB45DA7247A}" name="Column13"/>
    <tableColumn id="17" xr3:uid="{EC6D2593-7128-4793-B49F-06DACD6771DC}" name="Column14"/>
    <tableColumn id="18" xr3:uid="{B80514D0-DC39-427B-8EE8-5BED1BF57B34}" name="Column15"/>
    <tableColumn id="19" xr3:uid="{272C4329-139F-423F-8F15-B32933B08C64}" name="Column16"/>
    <tableColumn id="20" xr3:uid="{FA7EDDBC-68D5-412A-A317-C96D3D64E450}" name="Column17"/>
    <tableColumn id="21" xr3:uid="{70AD50D7-AE0F-4DD1-8817-925B7EFC72CC}" name="Column18"/>
    <tableColumn id="22" xr3:uid="{75970E2C-FFD0-48C7-BF90-C3A5719067CE}" name="Column19"/>
    <tableColumn id="23" xr3:uid="{E700D729-341A-4700-AF34-B4F6B9DF908C}" name="Column20"/>
    <tableColumn id="24" xr3:uid="{E540A8EA-ED6E-40FC-A2CF-9AC084A17670}" name="Column21"/>
    <tableColumn id="25" xr3:uid="{E09BEE37-A61D-43F3-B053-868C3624DF02}" name="Column22"/>
    <tableColumn id="26" xr3:uid="{8E353D61-AE22-4959-ADC8-677F7F96F92E}" name="Column23"/>
    <tableColumn id="27" xr3:uid="{9251DBCC-1DEF-4268-87A8-DA07C9E0F6D5}" name="Column24"/>
    <tableColumn id="28" xr3:uid="{CE5D59D4-91F5-4080-BA96-E6294036158F}" name="Column25"/>
    <tableColumn id="29" xr3:uid="{DD1EAB78-62DD-43FD-B89B-8E2251732ABA}" name="Column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D61E9E-6DF4-4870-AC61-A75159E929CC}" name="Webelements_mastertable" displayName="Webelements_mastertable" ref="B2:R50" totalsRowShown="0" headerRowDxfId="21" dataDxfId="20" headerRowBorderDxfId="18" tableBorderDxfId="19">
  <autoFilter ref="B2:R50" xr:uid="{E7D61E9E-6DF4-4870-AC61-A75159E929CC}">
    <filterColumn colId="0">
      <filters>
        <filter val="All Product Select Pages"/>
        <filter val="Badge"/>
      </filters>
    </filterColumn>
  </autoFilter>
  <sortState xmlns:xlrd2="http://schemas.microsoft.com/office/spreadsheetml/2017/richdata2" ref="B3:N48">
    <sortCondition ref="B3:B48"/>
  </sortState>
  <tableColumns count="17">
    <tableColumn id="10" xr3:uid="{8683C1C1-8198-4BAA-991C-F36200F5D760}" name="Relevent for Form Page/Part or Product" dataDxfId="17"/>
    <tableColumn id="14" xr3:uid="{273530AE-4A06-4851-BC2F-89A761EF20BC}" name="belongs to .class" dataDxfId="16"/>
    <tableColumn id="11" xr3:uid="{3B5920F4-FF52-40DA-BD0D-0F7DDF471EF4}" name="belongs to #groupID (or containter box)" dataDxfId="15"/>
    <tableColumn id="13" xr3:uid="{6048EC18-3AEC-45EE-B12D-5B7BDC03F0DF}" name="Wix Page Form Nbr" dataDxfId="14"/>
    <tableColumn id="12" xr3:uid="{A82B8648-B12E-4B2A-B4E7-A547AA7D3CEF}" name="Product Form Page Nbr" dataDxfId="13"/>
    <tableColumn id="1" xr3:uid="{593BF2CE-C587-452E-B91C-A882EF3CD4D3}" name="# element full descriptive name" dataDxfId="12"/>
    <tableColumn id="9" xr3:uid="{30A6E46F-C0BC-4C08-800A-6B23F513E3B5}" name="# element Unique ID   (nfe = non form elements)" dataDxfId="11"/>
    <tableColumn id="3" xr3:uid="{BE48B0B3-AC9F-4203-A738-C0D90B568E6F}" name="Form or Page Object" dataDxfId="10"/>
    <tableColumn id="4" xr3:uid="{963B6336-F9EA-45B6-ABB7-7E08A8A29912}" name="Wix Form Input Type/page element or object type" dataDxfId="9"/>
    <tableColumn id="5" xr3:uid="{EDEB38B5-8533-4EFE-9464-B5B91BAD6BD4}" name="Data Type" dataDxfId="8"/>
    <tableColumn id="6" xr3:uid="{4591E780-9261-4AE2-BBA6-F5EEF8902F80}" name="Options if applicable" dataDxfId="7"/>
    <tableColumn id="7" xr3:uid="{7D6B9A7B-5B56-4D46-80BF-03758C7CBA0A}" name="condition or use note" dataDxfId="6"/>
    <tableColumn id="8" xr3:uid="{E55B3137-2A4A-4614-B617-21A5008F1208}" name="js note" dataDxfId="5"/>
    <tableColumn id="15" xr3:uid="{1D5B3456-E15F-4055-93E1-16F29282D73A}" name="class" dataDxfId="4"/>
    <tableColumn id="16" xr3:uid="{3ECEA0AA-FEA3-4C7F-B069-A515DB22C27C}" name="type" dataDxfId="3"/>
    <tableColumn id="17" xr3:uid="{4C637EAD-820F-4988-B777-A032BA7D2577}" name="UidName" dataDxfId="2"/>
    <tableColumn id="18" xr3:uid="{B1708671-DFBD-45D3-B0CD-7540A4E6F484}" name="PA_Flow Field Name" dataDxfId="1">
      <calculatedColumnFormula>Webelements_mastertable[[#This Row],[UidName]]&amp;Webelements_mastertable[[#This Row],[type]]&amp;Webelements_mastertable[[#This Row],[class]]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37182C-A719-47E6-A7D6-0B8ECEAF27E7}" name="DatasheetV1ReferencesTable" displayName="DatasheetV1ReferencesTable" ref="AA999:AB1045" totalsRowShown="0">
  <autoFilter ref="AA999:AB1045" xr:uid="{8737182C-A719-47E6-A7D6-0B8ECEAF27E7}"/>
  <tableColumns count="2">
    <tableColumn id="1" xr3:uid="{D6473235-D537-4A67-8CDD-7CC00FB6098D}" name="Approved Job Titles"/>
    <tableColumn id="2" xr3:uid="{2C67BC9B-4C56-4277-9C94-67C18F0475A4}" name="Source File Version Number" dataDxfId="228"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 dT="2021-07-15T02:24:44.70" personId="{5E0DD1F5-A112-48D3-AB24-136D219F8BC7}" id="{207BA755-C214-4E7C-AFDC-8868B2C10E5C}">
    <text>Note the number is the build order not the sequencing</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6AE51-68DF-4C46-AB38-05094058AAE2}">
  <dimension ref="A1:AC14"/>
  <sheetViews>
    <sheetView zoomScaleNormal="100" workbookViewId="0">
      <pane ySplit="3" topLeftCell="A4" activePane="bottomLeft" state="frozen"/>
      <selection pane="bottomLeft" activeCell="C14" sqref="C14"/>
    </sheetView>
  </sheetViews>
  <sheetFormatPr defaultRowHeight="15" x14ac:dyDescent="0.25"/>
  <cols>
    <col min="1" max="1" width="10.42578125" customWidth="1"/>
    <col min="2" max="2" width="4.85546875" customWidth="1"/>
    <col min="3" max="3" width="36.5703125" customWidth="1"/>
    <col min="4" max="29" width="12.85546875" customWidth="1"/>
  </cols>
  <sheetData>
    <row r="1" spans="1:29" ht="16.5" thickBot="1" x14ac:dyDescent="0.3">
      <c r="A1" s="160" t="s">
        <v>0</v>
      </c>
      <c r="B1" s="160"/>
      <c r="C1" s="160"/>
      <c r="D1" s="3">
        <v>1</v>
      </c>
      <c r="E1" s="3">
        <f>D1+1</f>
        <v>2</v>
      </c>
      <c r="F1" s="3">
        <f>E1+1</f>
        <v>3</v>
      </c>
      <c r="G1" s="3">
        <f t="shared" ref="G1:AC1" si="0">F1+1</f>
        <v>4</v>
      </c>
      <c r="H1" s="3">
        <f t="shared" si="0"/>
        <v>5</v>
      </c>
      <c r="I1" s="3">
        <f t="shared" si="0"/>
        <v>6</v>
      </c>
      <c r="J1" s="3">
        <f t="shared" si="0"/>
        <v>7</v>
      </c>
      <c r="K1" s="3">
        <f t="shared" si="0"/>
        <v>8</v>
      </c>
      <c r="L1" s="3">
        <f t="shared" si="0"/>
        <v>9</v>
      </c>
      <c r="M1" s="3">
        <f t="shared" si="0"/>
        <v>10</v>
      </c>
      <c r="N1" s="3">
        <f t="shared" si="0"/>
        <v>11</v>
      </c>
      <c r="O1" s="3">
        <f t="shared" si="0"/>
        <v>12</v>
      </c>
      <c r="P1" s="3">
        <f t="shared" si="0"/>
        <v>13</v>
      </c>
      <c r="Q1" s="3">
        <f t="shared" si="0"/>
        <v>14</v>
      </c>
      <c r="R1" s="3">
        <f t="shared" si="0"/>
        <v>15</v>
      </c>
      <c r="S1" s="3">
        <f t="shared" si="0"/>
        <v>16</v>
      </c>
      <c r="T1" s="3">
        <f t="shared" si="0"/>
        <v>17</v>
      </c>
      <c r="U1" s="3">
        <f t="shared" si="0"/>
        <v>18</v>
      </c>
      <c r="V1" s="3">
        <f t="shared" si="0"/>
        <v>19</v>
      </c>
      <c r="W1" s="3">
        <f t="shared" si="0"/>
        <v>20</v>
      </c>
      <c r="X1" s="3">
        <f t="shared" si="0"/>
        <v>21</v>
      </c>
      <c r="Y1" s="3">
        <f t="shared" si="0"/>
        <v>22</v>
      </c>
      <c r="Z1" s="3">
        <f t="shared" si="0"/>
        <v>23</v>
      </c>
      <c r="AA1" s="3">
        <f t="shared" si="0"/>
        <v>24</v>
      </c>
      <c r="AB1" s="3">
        <f t="shared" si="0"/>
        <v>25</v>
      </c>
      <c r="AC1" s="3">
        <f t="shared" si="0"/>
        <v>26</v>
      </c>
    </row>
    <row r="2" spans="1:29" x14ac:dyDescent="0.25">
      <c r="A2" s="161" t="s">
        <v>1</v>
      </c>
      <c r="B2" s="162"/>
      <c r="C2" s="163"/>
    </row>
    <row r="3" spans="1:29" s="1" customFormat="1" ht="102" x14ac:dyDescent="0.25">
      <c r="A3" s="5" t="s">
        <v>2</v>
      </c>
      <c r="B3" s="5" t="s">
        <v>3</v>
      </c>
      <c r="C3" s="5"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4" t="s">
        <v>21</v>
      </c>
      <c r="U3" s="4" t="s">
        <v>22</v>
      </c>
      <c r="V3" s="4" t="s">
        <v>23</v>
      </c>
      <c r="W3" s="4" t="s">
        <v>24</v>
      </c>
      <c r="X3" s="4" t="s">
        <v>25</v>
      </c>
      <c r="Y3" s="4" t="s">
        <v>26</v>
      </c>
      <c r="Z3" s="4" t="s">
        <v>27</v>
      </c>
      <c r="AA3" s="4" t="s">
        <v>28</v>
      </c>
      <c r="AB3" s="4" t="s">
        <v>29</v>
      </c>
      <c r="AC3" s="4" t="s">
        <v>30</v>
      </c>
    </row>
    <row r="4" spans="1:29" x14ac:dyDescent="0.25">
      <c r="A4" s="8" t="s">
        <v>31</v>
      </c>
      <c r="B4" s="6" t="str">
        <f>TRIM(MID(oceniaOne_excellog[[#This Row],[Outputfrom PA Flow]],FIND(",",oceniaOne_excellog[[#This Row],[Outputfrom PA Flow]],1)+1,100000))</f>
        <v>5</v>
      </c>
      <c r="C4" s="7" t="str">
        <f>LEFT(oceniaOne_excellog[[#This Row],[Outputfrom PA Flow]],LEN(oceniaOne_excellog[[#This Row],[Outputfrom PA Flow]])-(LEN(oceniaOne_excellog[[#This Row],[PA_FlowID]])+1))</f>
        <v>O1_USID: 2284.4927141219896</v>
      </c>
      <c r="E4" s="2"/>
    </row>
    <row r="5" spans="1:29" x14ac:dyDescent="0.25">
      <c r="A5" s="8" t="s">
        <v>32</v>
      </c>
      <c r="B5" s="6" t="str">
        <f>TRIM(MID(oceniaOne_excellog[[#This Row],[Outputfrom PA Flow]],FIND(",",oceniaOne_excellog[[#This Row],[Outputfrom PA Flow]],1)+1,100000))</f>
        <v>6</v>
      </c>
      <c r="C5" s="7" t="str">
        <f>LEFT(oceniaOne_excellog[[#This Row],[Outputfrom PA Flow]],LEN(oceniaOne_excellog[[#This Row],[Outputfrom PA Flow]])-(LEN(oceniaOne_excellog[[#This Row],[PA_FlowID]])+1))</f>
        <v>O1_USID: 1504.1553576279262</v>
      </c>
      <c r="E5" s="2"/>
    </row>
    <row r="6" spans="1:29" x14ac:dyDescent="0.25">
      <c r="A6" s="8" t="s">
        <v>33</v>
      </c>
      <c r="B6" s="6" t="str">
        <f>TRIM(MID(oceniaOne_excellog[[#This Row],[Outputfrom PA Flow]],FIND(",",oceniaOne_excellog[[#This Row],[Outputfrom PA Flow]],1)+1,100000))</f>
        <v>7</v>
      </c>
      <c r="C6" s="7" t="str">
        <f>LEFT(oceniaOne_excellog[[#This Row],[Outputfrom PA Flow]],LEN(oceniaOne_excellog[[#This Row],[Outputfrom PA Flow]])-(LEN(oceniaOne_excellog[[#This Row],[PA_FlowID]])+1))</f>
        <v>O1_USID: 1646.840243238703</v>
      </c>
      <c r="E6" s="2"/>
    </row>
    <row r="7" spans="1:29" x14ac:dyDescent="0.25">
      <c r="A7" s="8" t="s">
        <v>34</v>
      </c>
      <c r="B7" s="6" t="str">
        <f>TRIM(MID(oceniaOne_excellog[[#This Row],[Outputfrom PA Flow]],FIND(",",oceniaOne_excellog[[#This Row],[Outputfrom PA Flow]],1)+1,100000))</f>
        <v>8</v>
      </c>
      <c r="C7" s="7" t="str">
        <f>LEFT(oceniaOne_excellog[[#This Row],[Outputfrom PA Flow]],LEN(oceniaOne_excellog[[#This Row],[Outputfrom PA Flow]])-(LEN(oceniaOne_excellog[[#This Row],[PA_FlowID]])+1))</f>
        <v>O1_USID: 467.1670123210723</v>
      </c>
      <c r="E7" s="2"/>
    </row>
    <row r="8" spans="1:29" x14ac:dyDescent="0.25">
      <c r="A8" s="8" t="s">
        <v>35</v>
      </c>
      <c r="B8" s="6" t="str">
        <f>TRIM(MID(oceniaOne_excellog[[#This Row],[Outputfrom PA Flow]],FIND(",",oceniaOne_excellog[[#This Row],[Outputfrom PA Flow]],1)+1,100000))</f>
        <v>9</v>
      </c>
      <c r="C8" s="7" t="str">
        <f>LEFT(oceniaOne_excellog[[#This Row],[Outputfrom PA Flow]],LEN(oceniaOne_excellog[[#This Row],[Outputfrom PA Flow]])-(LEN(oceniaOne_excellog[[#This Row],[PA_FlowID]])+1))</f>
        <v>O1_USID: 1933.9418755793426</v>
      </c>
      <c r="E8" s="2"/>
    </row>
    <row r="9" spans="1:29" x14ac:dyDescent="0.25">
      <c r="A9" s="8" t="s">
        <v>36</v>
      </c>
      <c r="B9" s="6" t="str">
        <f>TRIM(MID(oceniaOne_excellog[[#This Row],[Outputfrom PA Flow]],FIND(",",oceniaOne_excellog[[#This Row],[Outputfrom PA Flow]],1)+1,100000))</f>
        <v>10</v>
      </c>
      <c r="C9" s="7" t="str">
        <f>LEFT(oceniaOne_excellog[[#This Row],[Outputfrom PA Flow]],LEN(oceniaOne_excellog[[#This Row],[Outputfrom PA Flow]])-(LEN(oceniaOne_excellog[[#This Row],[PA_FlowID]])+1))</f>
        <v>O1_USID: 2810.2967316223708</v>
      </c>
      <c r="E9" s="2"/>
    </row>
    <row r="10" spans="1:29" x14ac:dyDescent="0.25">
      <c r="A10" s="8" t="s">
        <v>37</v>
      </c>
      <c r="B10" s="6" t="str">
        <f>TRIM(MID(oceniaOne_excellog[[#This Row],[Outputfrom PA Flow]],FIND(",",oceniaOne_excellog[[#This Row],[Outputfrom PA Flow]],1)+1,100000))</f>
        <v>11</v>
      </c>
      <c r="C10" s="7" t="str">
        <f>LEFT(oceniaOne_excellog[[#This Row],[Outputfrom PA Flow]],LEN(oceniaOne_excellog[[#This Row],[Outputfrom PA Flow]])-(LEN(oceniaOne_excellog[[#This Row],[PA_FlowID]])+1))</f>
        <v>O1_USID: 2879.209756250233</v>
      </c>
      <c r="E10" s="2"/>
    </row>
    <row r="11" spans="1:29" x14ac:dyDescent="0.25">
      <c r="A11" s="8" t="s">
        <v>449</v>
      </c>
      <c r="B11" s="6" t="str">
        <f>TRIM(MID(oceniaOne_excellog[[#This Row],[Outputfrom PA Flow]],FIND(",",oceniaOne_excellog[[#This Row],[Outputfrom PA Flow]],1)+1,100000))</f>
        <v>11</v>
      </c>
      <c r="C11" s="7" t="str">
        <f>LEFT(oceniaOne_excellog[[#This Row],[Outputfrom PA Flow]],LEN(oceniaOne_excellog[[#This Row],[Outputfrom PA Flow]])-(LEN(oceniaOne_excellog[[#This Row],[PA_FlowID]])+1))</f>
        <v>O1_USID: 2813.1532461725583</v>
      </c>
      <c r="E11" s="2"/>
    </row>
    <row r="12" spans="1:29" x14ac:dyDescent="0.25">
      <c r="A12" s="8" t="s">
        <v>497</v>
      </c>
      <c r="B12" s="6" t="str">
        <f>TRIM(MID(oceniaOne_excellog[[#This Row],[Outputfrom PA Flow]],FIND(",",oceniaOne_excellog[[#This Row],[Outputfrom PA Flow]],1)+1,100000))</f>
        <v>13</v>
      </c>
      <c r="C12" s="7" t="str">
        <f>LEFT(oceniaOne_excellog[[#This Row],[Outputfrom PA Flow]],LEN(oceniaOne_excellog[[#This Row],[Outputfrom PA Flow]])-(LEN(oceniaOne_excellog[[#This Row],[PA_FlowID]])+1))</f>
        <v>O1_USID: 2754.227192557071</v>
      </c>
      <c r="E12" s="2"/>
    </row>
    <row r="13" spans="1:29" x14ac:dyDescent="0.25">
      <c r="A13" s="8" t="s">
        <v>501</v>
      </c>
      <c r="B13" s="6" t="str">
        <f>TRIM(MID(oceniaOne_excellog[[#This Row],[Outputfrom PA Flow]],FIND(",",oceniaOne_excellog[[#This Row],[Outputfrom PA Flow]],1)+1,100000))</f>
        <v>14</v>
      </c>
      <c r="C13" s="7" t="str">
        <f>LEFT(oceniaOne_excellog[[#This Row],[Outputfrom PA Flow]],LEN(oceniaOne_excellog[[#This Row],[Outputfrom PA Flow]])-(LEN(oceniaOne_excellog[[#This Row],[PA_FlowID]])+1))</f>
        <v>O1_USID: 496.52406849854833</v>
      </c>
      <c r="E13" s="2"/>
    </row>
    <row r="14" spans="1:29" x14ac:dyDescent="0.25">
      <c r="A14" s="8" t="s">
        <v>502</v>
      </c>
      <c r="B14" s="6" t="str">
        <f>TRIM(MID(oceniaOne_excellog[[#This Row],[Outputfrom PA Flow]],FIND(",",oceniaOne_excellog[[#This Row],[Outputfrom PA Flow]],1)+1,100000))</f>
        <v>15</v>
      </c>
      <c r="C14" s="7" t="str">
        <f>LEFT(oceniaOne_excellog[[#This Row],[Outputfrom PA Flow]],LEN(oceniaOne_excellog[[#This Row],[Outputfrom PA Flow]])-(LEN(oceniaOne_excellog[[#This Row],[PA_FlowID]])+1))</f>
        <v>O1_USID: 1708.5236122744204</v>
      </c>
      <c r="E14" s="2"/>
    </row>
  </sheetData>
  <mergeCells count="2">
    <mergeCell ref="A1:C1"/>
    <mergeCell ref="A2:C2"/>
  </mergeCells>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70C2-714C-4028-B352-62ABFFAFF81D}">
  <dimension ref="A1:AB45"/>
  <sheetViews>
    <sheetView workbookViewId="0">
      <selection activeCell="B15" sqref="B15"/>
    </sheetView>
  </sheetViews>
  <sheetFormatPr defaultRowHeight="15" x14ac:dyDescent="0.25"/>
  <cols>
    <col min="1" max="1" width="1.7109375" customWidth="1"/>
    <col min="2" max="2" width="28.140625" bestFit="1" customWidth="1"/>
    <col min="3" max="3" width="5.28515625" customWidth="1"/>
    <col min="4" max="4" width="2" customWidth="1"/>
    <col min="5" max="5" width="5.28515625" style="111" customWidth="1"/>
    <col min="6" max="6" width="2" customWidth="1"/>
    <col min="7" max="7" width="2.140625" customWidth="1"/>
    <col min="8" max="8" width="12.7109375" bestFit="1" customWidth="1"/>
    <col min="9" max="9" width="1.140625" customWidth="1"/>
    <col min="11" max="11" width="1.7109375" customWidth="1"/>
    <col min="13" max="13" width="1.7109375" customWidth="1"/>
    <col min="15" max="15" width="1.7109375" customWidth="1"/>
    <col min="17" max="17" width="1.7109375" customWidth="1"/>
    <col min="19" max="19" width="1.7109375" customWidth="1"/>
    <col min="21" max="21" width="1.7109375" customWidth="1"/>
    <col min="23" max="23" width="1.7109375" customWidth="1"/>
    <col min="25" max="25" width="1.7109375" customWidth="1"/>
    <col min="27" max="27" width="1.7109375" customWidth="1"/>
  </cols>
  <sheetData>
    <row r="1" spans="1:28" x14ac:dyDescent="0.25">
      <c r="A1" s="108" t="s">
        <v>708</v>
      </c>
      <c r="C1" s="164"/>
      <c r="D1" s="164"/>
      <c r="E1" s="164"/>
      <c r="F1" s="164"/>
      <c r="G1" s="113"/>
      <c r="J1" t="s">
        <v>698</v>
      </c>
      <c r="L1" t="s">
        <v>700</v>
      </c>
      <c r="N1" t="s">
        <v>701</v>
      </c>
      <c r="P1" t="s">
        <v>702</v>
      </c>
      <c r="R1" t="s">
        <v>703</v>
      </c>
      <c r="T1" t="s">
        <v>704</v>
      </c>
      <c r="V1" t="s">
        <v>705</v>
      </c>
      <c r="X1" t="s">
        <v>706</v>
      </c>
      <c r="Z1" t="s">
        <v>707</v>
      </c>
      <c r="AB1" t="s">
        <v>699</v>
      </c>
    </row>
    <row r="2" spans="1:28" x14ac:dyDescent="0.25">
      <c r="A2" s="106"/>
      <c r="B2" s="106" t="s">
        <v>710</v>
      </c>
      <c r="C2" s="105"/>
      <c r="D2" s="105"/>
      <c r="E2" s="105"/>
      <c r="F2" s="105"/>
    </row>
    <row r="3" spans="1:28" x14ac:dyDescent="0.25">
      <c r="B3" s="112" t="s">
        <v>711</v>
      </c>
      <c r="C3" s="105"/>
      <c r="D3" s="105"/>
      <c r="E3" s="105"/>
      <c r="F3" s="105"/>
      <c r="H3" s="115" t="s">
        <v>721</v>
      </c>
      <c r="I3" s="104"/>
      <c r="J3" s="109" t="s">
        <v>697</v>
      </c>
      <c r="K3" s="105"/>
      <c r="L3" s="109" t="s">
        <v>697</v>
      </c>
      <c r="M3" s="105"/>
      <c r="N3" s="109" t="s">
        <v>697</v>
      </c>
      <c r="O3" s="105"/>
      <c r="P3" s="109" t="s">
        <v>697</v>
      </c>
      <c r="Q3" s="105"/>
      <c r="R3" s="109" t="s">
        <v>697</v>
      </c>
      <c r="S3" s="105"/>
      <c r="T3" s="109" t="s">
        <v>697</v>
      </c>
      <c r="U3" s="105"/>
      <c r="V3" s="109" t="s">
        <v>697</v>
      </c>
      <c r="W3" s="105"/>
      <c r="X3" s="109" t="s">
        <v>697</v>
      </c>
      <c r="Y3" s="105"/>
      <c r="Z3" s="109" t="s">
        <v>697</v>
      </c>
      <c r="AA3" s="105"/>
      <c r="AB3" s="109" t="s">
        <v>697</v>
      </c>
    </row>
    <row r="4" spans="1:28" x14ac:dyDescent="0.25">
      <c r="B4" s="112" t="s">
        <v>712</v>
      </c>
      <c r="C4" s="105"/>
      <c r="D4" s="105"/>
      <c r="E4" s="105"/>
      <c r="F4" s="105"/>
      <c r="H4" s="115" t="s">
        <v>722</v>
      </c>
      <c r="I4" s="104"/>
      <c r="J4" s="107" t="s">
        <v>696</v>
      </c>
      <c r="K4" s="105"/>
      <c r="L4" s="110" t="s">
        <v>697</v>
      </c>
      <c r="M4" s="105"/>
      <c r="N4" s="109" t="s">
        <v>697</v>
      </c>
      <c r="O4" s="105"/>
      <c r="P4" s="109" t="s">
        <v>697</v>
      </c>
      <c r="Q4" s="105"/>
      <c r="R4" s="109" t="s">
        <v>697</v>
      </c>
      <c r="S4" s="105"/>
      <c r="T4" s="109" t="s">
        <v>697</v>
      </c>
      <c r="U4" s="105"/>
      <c r="V4" s="109" t="s">
        <v>697</v>
      </c>
      <c r="W4" s="105"/>
      <c r="X4" s="109" t="s">
        <v>697</v>
      </c>
      <c r="Y4" s="105"/>
      <c r="Z4" s="109" t="s">
        <v>697</v>
      </c>
      <c r="AA4" s="105"/>
      <c r="AB4" s="109" t="s">
        <v>697</v>
      </c>
    </row>
    <row r="5" spans="1:28" x14ac:dyDescent="0.25">
      <c r="B5" s="112" t="s">
        <v>713</v>
      </c>
      <c r="C5" s="105"/>
      <c r="D5" s="105"/>
      <c r="E5" s="105"/>
      <c r="F5" s="105"/>
      <c r="H5" s="115" t="s">
        <v>723</v>
      </c>
      <c r="I5" s="104"/>
      <c r="J5" s="107" t="s">
        <v>696</v>
      </c>
      <c r="L5" s="107" t="s">
        <v>696</v>
      </c>
      <c r="M5" s="105"/>
      <c r="N5" s="109" t="s">
        <v>697</v>
      </c>
      <c r="O5" s="105"/>
      <c r="P5" s="109" t="s">
        <v>697</v>
      </c>
      <c r="Q5" s="105"/>
      <c r="R5" s="109" t="s">
        <v>697</v>
      </c>
      <c r="S5" s="105"/>
      <c r="T5" s="109" t="s">
        <v>697</v>
      </c>
      <c r="U5" s="105"/>
      <c r="V5" s="109" t="s">
        <v>697</v>
      </c>
      <c r="W5" s="105"/>
      <c r="X5" s="109" t="s">
        <v>697</v>
      </c>
      <c r="Y5" s="105"/>
      <c r="Z5" s="109" t="s">
        <v>697</v>
      </c>
      <c r="AA5" s="105"/>
      <c r="AB5" s="109" t="s">
        <v>697</v>
      </c>
    </row>
    <row r="6" spans="1:28" x14ac:dyDescent="0.25">
      <c r="B6" s="112" t="s">
        <v>714</v>
      </c>
      <c r="C6" s="105"/>
      <c r="D6" s="105"/>
      <c r="E6" s="105"/>
      <c r="F6" s="105"/>
      <c r="H6" s="115" t="s">
        <v>724</v>
      </c>
      <c r="I6" s="104"/>
      <c r="J6" s="107" t="s">
        <v>696</v>
      </c>
      <c r="L6" s="107" t="s">
        <v>696</v>
      </c>
      <c r="M6" s="105"/>
      <c r="N6" s="107" t="s">
        <v>696</v>
      </c>
      <c r="O6" s="105"/>
      <c r="P6" s="109" t="s">
        <v>697</v>
      </c>
      <c r="Q6" s="105"/>
      <c r="R6" s="109" t="s">
        <v>697</v>
      </c>
      <c r="S6" s="105"/>
      <c r="T6" s="109" t="s">
        <v>697</v>
      </c>
      <c r="U6" s="105"/>
      <c r="V6" s="109" t="s">
        <v>697</v>
      </c>
      <c r="W6" s="105"/>
      <c r="X6" s="109" t="s">
        <v>697</v>
      </c>
      <c r="Y6" s="105"/>
      <c r="Z6" s="109" t="s">
        <v>697</v>
      </c>
      <c r="AA6" s="105"/>
      <c r="AB6" s="109" t="s">
        <v>697</v>
      </c>
    </row>
    <row r="7" spans="1:28" x14ac:dyDescent="0.25">
      <c r="B7" s="112" t="s">
        <v>715</v>
      </c>
      <c r="C7" s="105"/>
      <c r="D7" s="105"/>
      <c r="E7" s="105"/>
      <c r="F7" s="105"/>
      <c r="H7" s="115" t="s">
        <v>725</v>
      </c>
      <c r="I7" s="104"/>
      <c r="J7" s="107" t="s">
        <v>696</v>
      </c>
      <c r="L7" s="107" t="s">
        <v>696</v>
      </c>
      <c r="M7" s="105"/>
      <c r="N7" s="107" t="s">
        <v>696</v>
      </c>
      <c r="O7" s="105"/>
      <c r="P7" s="107" t="s">
        <v>696</v>
      </c>
      <c r="Q7" s="105"/>
      <c r="R7" s="109" t="s">
        <v>697</v>
      </c>
      <c r="S7" s="105"/>
      <c r="T7" s="109" t="s">
        <v>697</v>
      </c>
      <c r="U7" s="105"/>
      <c r="V7" s="109" t="s">
        <v>697</v>
      </c>
      <c r="W7" s="105"/>
      <c r="X7" s="109" t="s">
        <v>697</v>
      </c>
      <c r="Y7" s="105"/>
      <c r="Z7" s="109" t="s">
        <v>697</v>
      </c>
      <c r="AA7" s="105"/>
      <c r="AB7" s="109" t="s">
        <v>697</v>
      </c>
    </row>
    <row r="8" spans="1:28" x14ac:dyDescent="0.25">
      <c r="B8" s="112" t="s">
        <v>716</v>
      </c>
      <c r="C8" s="105"/>
      <c r="D8" s="105"/>
      <c r="E8" s="105"/>
      <c r="F8" s="105"/>
      <c r="H8" s="115" t="s">
        <v>726</v>
      </c>
      <c r="I8" s="104"/>
      <c r="J8" s="107" t="s">
        <v>696</v>
      </c>
      <c r="L8" s="107" t="s">
        <v>696</v>
      </c>
      <c r="M8" s="105"/>
      <c r="N8" s="107" t="s">
        <v>696</v>
      </c>
      <c r="O8" s="105"/>
      <c r="P8" s="107" t="s">
        <v>696</v>
      </c>
      <c r="Q8" s="105"/>
      <c r="R8" s="107" t="s">
        <v>696</v>
      </c>
      <c r="S8" s="105"/>
      <c r="T8" s="107" t="s">
        <v>696</v>
      </c>
      <c r="U8" s="105"/>
      <c r="V8" s="109" t="s">
        <v>697</v>
      </c>
      <c r="W8" s="105"/>
      <c r="X8" s="109" t="s">
        <v>697</v>
      </c>
      <c r="Y8" s="105"/>
      <c r="Z8" s="109" t="s">
        <v>697</v>
      </c>
      <c r="AA8" s="105"/>
      <c r="AB8" s="109" t="s">
        <v>697</v>
      </c>
    </row>
    <row r="9" spans="1:28" x14ac:dyDescent="0.25">
      <c r="B9" s="112" t="s">
        <v>717</v>
      </c>
      <c r="C9" s="105"/>
      <c r="D9" s="105"/>
      <c r="E9" s="105"/>
      <c r="F9" s="105"/>
      <c r="H9" s="115" t="s">
        <v>727</v>
      </c>
      <c r="I9" s="104"/>
      <c r="J9" s="107" t="s">
        <v>696</v>
      </c>
      <c r="L9" s="107" t="s">
        <v>696</v>
      </c>
      <c r="M9" s="105"/>
      <c r="N9" s="107" t="s">
        <v>696</v>
      </c>
      <c r="O9" s="105"/>
      <c r="P9" s="107" t="s">
        <v>696</v>
      </c>
      <c r="Q9" s="105"/>
      <c r="R9" s="107" t="s">
        <v>696</v>
      </c>
      <c r="S9" s="105"/>
      <c r="T9" s="107" t="s">
        <v>696</v>
      </c>
      <c r="U9" s="105"/>
      <c r="V9" s="107" t="s">
        <v>696</v>
      </c>
      <c r="W9" s="105"/>
      <c r="X9" s="109" t="s">
        <v>697</v>
      </c>
      <c r="Y9" s="105"/>
      <c r="Z9" s="109" t="s">
        <v>697</v>
      </c>
      <c r="AA9" s="105"/>
      <c r="AB9" s="109" t="s">
        <v>697</v>
      </c>
    </row>
    <row r="10" spans="1:28" x14ac:dyDescent="0.25">
      <c r="B10" s="112" t="s">
        <v>718</v>
      </c>
      <c r="C10" s="105"/>
      <c r="D10" s="105"/>
      <c r="E10" s="105"/>
      <c r="F10" s="105"/>
      <c r="H10" s="115" t="s">
        <v>728</v>
      </c>
      <c r="I10" s="104"/>
      <c r="J10" s="107" t="s">
        <v>696</v>
      </c>
      <c r="L10" s="107" t="s">
        <v>696</v>
      </c>
      <c r="M10" s="105"/>
      <c r="N10" s="107" t="s">
        <v>696</v>
      </c>
      <c r="O10" s="105"/>
      <c r="P10" s="107" t="s">
        <v>696</v>
      </c>
      <c r="Q10" s="105"/>
      <c r="R10" s="107" t="s">
        <v>696</v>
      </c>
      <c r="S10" s="105"/>
      <c r="T10" s="107" t="s">
        <v>696</v>
      </c>
      <c r="U10" s="105"/>
      <c r="V10" s="107" t="s">
        <v>696</v>
      </c>
      <c r="W10" s="105"/>
      <c r="X10" s="107" t="s">
        <v>696</v>
      </c>
      <c r="Y10" s="105"/>
      <c r="Z10" s="109" t="s">
        <v>697</v>
      </c>
      <c r="AA10" s="105"/>
      <c r="AB10" s="109" t="s">
        <v>697</v>
      </c>
    </row>
    <row r="11" spans="1:28" x14ac:dyDescent="0.25">
      <c r="B11" s="112" t="s">
        <v>719</v>
      </c>
      <c r="C11" s="105"/>
      <c r="D11" s="105"/>
      <c r="E11" s="105"/>
      <c r="F11" s="105"/>
      <c r="H11" s="115" t="s">
        <v>729</v>
      </c>
      <c r="I11" s="104"/>
      <c r="J11" s="107" t="s">
        <v>696</v>
      </c>
      <c r="L11" s="107" t="s">
        <v>696</v>
      </c>
      <c r="M11" s="105"/>
      <c r="N11" s="107" t="s">
        <v>696</v>
      </c>
      <c r="O11" s="105"/>
      <c r="P11" s="107" t="s">
        <v>696</v>
      </c>
      <c r="Q11" s="105"/>
      <c r="R11" s="107" t="s">
        <v>696</v>
      </c>
      <c r="S11" s="105"/>
      <c r="T11" s="107" t="s">
        <v>696</v>
      </c>
      <c r="U11" s="105"/>
      <c r="V11" s="107" t="s">
        <v>696</v>
      </c>
      <c r="W11" s="105"/>
      <c r="X11" s="107" t="s">
        <v>696</v>
      </c>
      <c r="Y11" s="105"/>
      <c r="Z11" s="107" t="s">
        <v>696</v>
      </c>
      <c r="AA11" s="105"/>
      <c r="AB11" s="109" t="s">
        <v>697</v>
      </c>
    </row>
    <row r="12" spans="1:28" x14ac:dyDescent="0.25">
      <c r="B12" s="112" t="s">
        <v>720</v>
      </c>
      <c r="C12" s="105"/>
      <c r="D12" s="105"/>
      <c r="E12" s="105"/>
      <c r="F12" s="105"/>
      <c r="H12" s="115" t="s">
        <v>730</v>
      </c>
      <c r="I12" s="104"/>
      <c r="J12" s="107" t="s">
        <v>696</v>
      </c>
      <c r="L12" s="107" t="s">
        <v>696</v>
      </c>
      <c r="M12" s="105"/>
      <c r="N12" s="107" t="s">
        <v>696</v>
      </c>
      <c r="O12" s="105"/>
      <c r="P12" s="107" t="s">
        <v>696</v>
      </c>
      <c r="Q12" s="105"/>
      <c r="R12" s="107" t="s">
        <v>696</v>
      </c>
      <c r="S12" s="105"/>
      <c r="T12" s="107" t="s">
        <v>696</v>
      </c>
      <c r="U12" s="105"/>
      <c r="V12" s="107" t="s">
        <v>696</v>
      </c>
      <c r="W12" s="105"/>
      <c r="X12" s="107" t="s">
        <v>696</v>
      </c>
      <c r="Y12" s="105"/>
      <c r="Z12" s="107" t="s">
        <v>696</v>
      </c>
      <c r="AA12" s="105"/>
      <c r="AB12" s="107" t="s">
        <v>696</v>
      </c>
    </row>
    <row r="13" spans="1:28" x14ac:dyDescent="0.25">
      <c r="A13" s="105"/>
      <c r="B13" s="105"/>
      <c r="C13" s="105"/>
      <c r="D13" s="105"/>
      <c r="E13" s="105"/>
      <c r="F13" s="105"/>
    </row>
    <row r="14" spans="1:28" x14ac:dyDescent="0.25">
      <c r="B14" s="114" t="s">
        <v>709</v>
      </c>
      <c r="E14"/>
    </row>
    <row r="15" spans="1:28" x14ac:dyDescent="0.25">
      <c r="B15" s="117" t="s">
        <v>887</v>
      </c>
    </row>
    <row r="16" spans="1:28" x14ac:dyDescent="0.25">
      <c r="B16" s="117" t="s">
        <v>837</v>
      </c>
    </row>
    <row r="17" spans="2:2" x14ac:dyDescent="0.25">
      <c r="B17" s="117" t="s">
        <v>843</v>
      </c>
    </row>
    <row r="18" spans="2:2" x14ac:dyDescent="0.25">
      <c r="B18" s="117" t="s">
        <v>838</v>
      </c>
    </row>
    <row r="19" spans="2:2" x14ac:dyDescent="0.25">
      <c r="B19" s="117" t="s">
        <v>839</v>
      </c>
    </row>
    <row r="20" spans="2:2" x14ac:dyDescent="0.25">
      <c r="B20" s="117" t="s">
        <v>840</v>
      </c>
    </row>
    <row r="21" spans="2:2" x14ac:dyDescent="0.25">
      <c r="B21" s="117" t="s">
        <v>841</v>
      </c>
    </row>
    <row r="22" spans="2:2" x14ac:dyDescent="0.25">
      <c r="B22" s="117" t="s">
        <v>842</v>
      </c>
    </row>
    <row r="23" spans="2:2" x14ac:dyDescent="0.25">
      <c r="B23" s="117" t="s">
        <v>883</v>
      </c>
    </row>
    <row r="24" spans="2:2" x14ac:dyDescent="0.25">
      <c r="B24" s="117" t="s">
        <v>772</v>
      </c>
    </row>
    <row r="25" spans="2:2" x14ac:dyDescent="0.25">
      <c r="B25" s="117" t="s">
        <v>731</v>
      </c>
    </row>
    <row r="28" spans="2:2" ht="16.5" customHeight="1" x14ac:dyDescent="0.25"/>
    <row r="43" spans="2:3" x14ac:dyDescent="0.25">
      <c r="B43" s="116"/>
      <c r="C43" s="116"/>
    </row>
    <row r="44" spans="2:3" x14ac:dyDescent="0.25">
      <c r="B44" s="116"/>
      <c r="C44" s="116"/>
    </row>
    <row r="45" spans="2:3" x14ac:dyDescent="0.25">
      <c r="B45" s="116"/>
      <c r="C45" s="116"/>
    </row>
  </sheetData>
  <mergeCells count="1">
    <mergeCell ref="C1:F1"/>
  </mergeCells>
  <phoneticPr fontId="1" type="noConversion"/>
  <conditionalFormatting sqref="AB11 G1">
    <cfRule type="expression" dxfId="227" priority="159">
      <formula>"H"</formula>
    </cfRule>
  </conditionalFormatting>
  <conditionalFormatting sqref="N4">
    <cfRule type="expression" dxfId="226" priority="228">
      <formula>"H"</formula>
    </cfRule>
  </conditionalFormatting>
  <conditionalFormatting sqref="J3">
    <cfRule type="expression" dxfId="225" priority="225">
      <formula>"H"</formula>
    </cfRule>
  </conditionalFormatting>
  <conditionalFormatting sqref="J7">
    <cfRule type="expression" dxfId="224" priority="210">
      <formula>"H"</formula>
    </cfRule>
  </conditionalFormatting>
  <conditionalFormatting sqref="L7">
    <cfRule type="expression" dxfId="223" priority="209">
      <formula>"H"</formula>
    </cfRule>
  </conditionalFormatting>
  <conditionalFormatting sqref="N7">
    <cfRule type="expression" dxfId="222" priority="208">
      <formula>"H"</formula>
    </cfRule>
  </conditionalFormatting>
  <conditionalFormatting sqref="P7">
    <cfRule type="expression" dxfId="221" priority="207">
      <formula>"H"</formula>
    </cfRule>
  </conditionalFormatting>
  <conditionalFormatting sqref="J8">
    <cfRule type="expression" dxfId="220" priority="206">
      <formula>"H"</formula>
    </cfRule>
  </conditionalFormatting>
  <conditionalFormatting sqref="L8">
    <cfRule type="expression" dxfId="219" priority="205">
      <formula>"H"</formula>
    </cfRule>
  </conditionalFormatting>
  <conditionalFormatting sqref="N6">
    <cfRule type="expression" dxfId="218" priority="211">
      <formula>"H"</formula>
    </cfRule>
  </conditionalFormatting>
  <conditionalFormatting sqref="L4">
    <cfRule type="expression" dxfId="217" priority="229">
      <formula>"H"</formula>
    </cfRule>
  </conditionalFormatting>
  <conditionalFormatting sqref="P4">
    <cfRule type="expression" dxfId="216" priority="227">
      <formula>"H"</formula>
    </cfRule>
  </conditionalFormatting>
  <conditionalFormatting sqref="R4">
    <cfRule type="expression" dxfId="215" priority="226">
      <formula>"H"</formula>
    </cfRule>
  </conditionalFormatting>
  <conditionalFormatting sqref="L6">
    <cfRule type="expression" dxfId="214" priority="212">
      <formula>"H"</formula>
    </cfRule>
  </conditionalFormatting>
  <conditionalFormatting sqref="J4">
    <cfRule type="expression" dxfId="213" priority="216">
      <formula>"H"</formula>
    </cfRule>
  </conditionalFormatting>
  <conditionalFormatting sqref="J5">
    <cfRule type="expression" dxfId="212" priority="215">
      <formula>"H"</formula>
    </cfRule>
  </conditionalFormatting>
  <conditionalFormatting sqref="L5">
    <cfRule type="expression" dxfId="211" priority="214">
      <formula>"H"</formula>
    </cfRule>
  </conditionalFormatting>
  <conditionalFormatting sqref="J6">
    <cfRule type="expression" dxfId="210" priority="213">
      <formula>"H"</formula>
    </cfRule>
  </conditionalFormatting>
  <conditionalFormatting sqref="N8">
    <cfRule type="expression" dxfId="209" priority="204">
      <formula>"H"</formula>
    </cfRule>
  </conditionalFormatting>
  <conditionalFormatting sqref="P8">
    <cfRule type="expression" dxfId="208" priority="203">
      <formula>"H"</formula>
    </cfRule>
  </conditionalFormatting>
  <conditionalFormatting sqref="R8">
    <cfRule type="expression" dxfId="207" priority="202">
      <formula>"H"</formula>
    </cfRule>
  </conditionalFormatting>
  <conditionalFormatting sqref="Z8">
    <cfRule type="expression" dxfId="206" priority="169">
      <formula>"H"</formula>
    </cfRule>
  </conditionalFormatting>
  <conditionalFormatting sqref="V7">
    <cfRule type="expression" dxfId="205" priority="174">
      <formula>"H"</formula>
    </cfRule>
  </conditionalFormatting>
  <conditionalFormatting sqref="T4">
    <cfRule type="expression" dxfId="204" priority="193">
      <formula>"H"</formula>
    </cfRule>
  </conditionalFormatting>
  <conditionalFormatting sqref="V4">
    <cfRule type="expression" dxfId="203" priority="192">
      <formula>"H"</formula>
    </cfRule>
  </conditionalFormatting>
  <conditionalFormatting sqref="X4">
    <cfRule type="expression" dxfId="202" priority="191">
      <formula>"H"</formula>
    </cfRule>
  </conditionalFormatting>
  <conditionalFormatting sqref="Z4">
    <cfRule type="expression" dxfId="201" priority="190">
      <formula>"H"</formula>
    </cfRule>
  </conditionalFormatting>
  <conditionalFormatting sqref="N5">
    <cfRule type="expression" dxfId="200" priority="189">
      <formula>"H"</formula>
    </cfRule>
  </conditionalFormatting>
  <conditionalFormatting sqref="P5">
    <cfRule type="expression" dxfId="199" priority="188">
      <formula>"H"</formula>
    </cfRule>
  </conditionalFormatting>
  <conditionalFormatting sqref="R5">
    <cfRule type="expression" dxfId="198" priority="187">
      <formula>"H"</formula>
    </cfRule>
  </conditionalFormatting>
  <conditionalFormatting sqref="T5">
    <cfRule type="expression" dxfId="197" priority="186">
      <formula>"H"</formula>
    </cfRule>
  </conditionalFormatting>
  <conditionalFormatting sqref="V5">
    <cfRule type="expression" dxfId="196" priority="185">
      <formula>"H"</formula>
    </cfRule>
  </conditionalFormatting>
  <conditionalFormatting sqref="X5">
    <cfRule type="expression" dxfId="195" priority="184">
      <formula>"H"</formula>
    </cfRule>
  </conditionalFormatting>
  <conditionalFormatting sqref="Z5">
    <cfRule type="expression" dxfId="194" priority="183">
      <formula>"H"</formula>
    </cfRule>
  </conditionalFormatting>
  <conditionalFormatting sqref="P6">
    <cfRule type="expression" dxfId="193" priority="182">
      <formula>"H"</formula>
    </cfRule>
  </conditionalFormatting>
  <conditionalFormatting sqref="R6">
    <cfRule type="expression" dxfId="192" priority="181">
      <formula>"H"</formula>
    </cfRule>
  </conditionalFormatting>
  <conditionalFormatting sqref="T6">
    <cfRule type="expression" dxfId="191" priority="180">
      <formula>"H"</formula>
    </cfRule>
  </conditionalFormatting>
  <conditionalFormatting sqref="V6">
    <cfRule type="expression" dxfId="190" priority="179">
      <formula>"H"</formula>
    </cfRule>
  </conditionalFormatting>
  <conditionalFormatting sqref="X6">
    <cfRule type="expression" dxfId="189" priority="178">
      <formula>"H"</formula>
    </cfRule>
  </conditionalFormatting>
  <conditionalFormatting sqref="Z6">
    <cfRule type="expression" dxfId="188" priority="177">
      <formula>"H"</formula>
    </cfRule>
  </conditionalFormatting>
  <conditionalFormatting sqref="R7">
    <cfRule type="expression" dxfId="187" priority="176">
      <formula>"H"</formula>
    </cfRule>
  </conditionalFormatting>
  <conditionalFormatting sqref="T7">
    <cfRule type="expression" dxfId="186" priority="175">
      <formula>"H"</formula>
    </cfRule>
  </conditionalFormatting>
  <conditionalFormatting sqref="X7">
    <cfRule type="expression" dxfId="185" priority="173">
      <formula>"H"</formula>
    </cfRule>
  </conditionalFormatting>
  <conditionalFormatting sqref="Z7">
    <cfRule type="expression" dxfId="184" priority="172">
      <formula>"H"</formula>
    </cfRule>
  </conditionalFormatting>
  <conditionalFormatting sqref="V8">
    <cfRule type="expression" dxfId="183" priority="171">
      <formula>"H"</formula>
    </cfRule>
  </conditionalFormatting>
  <conditionalFormatting sqref="X8">
    <cfRule type="expression" dxfId="182" priority="170">
      <formula>"H"</formula>
    </cfRule>
  </conditionalFormatting>
  <conditionalFormatting sqref="AB8">
    <cfRule type="expression" dxfId="181" priority="168">
      <formula>"H"</formula>
    </cfRule>
  </conditionalFormatting>
  <conditionalFormatting sqref="X9">
    <cfRule type="expression" dxfId="180" priority="167">
      <formula>"H"</formula>
    </cfRule>
  </conditionalFormatting>
  <conditionalFormatting sqref="Z9">
    <cfRule type="expression" dxfId="179" priority="166">
      <formula>"H"</formula>
    </cfRule>
  </conditionalFormatting>
  <conditionalFormatting sqref="AB9">
    <cfRule type="expression" dxfId="178" priority="165">
      <formula>"H"</formula>
    </cfRule>
  </conditionalFormatting>
  <conditionalFormatting sqref="Z10">
    <cfRule type="expression" dxfId="177" priority="163">
      <formula>"H"</formula>
    </cfRule>
  </conditionalFormatting>
  <conditionalFormatting sqref="AB10">
    <cfRule type="expression" dxfId="176" priority="162">
      <formula>"H"</formula>
    </cfRule>
  </conditionalFormatting>
  <conditionalFormatting sqref="AB4">
    <cfRule type="expression" dxfId="175" priority="155">
      <formula>"H"</formula>
    </cfRule>
  </conditionalFormatting>
  <conditionalFormatting sqref="AB7">
    <cfRule type="expression" dxfId="174" priority="154">
      <formula>"H"</formula>
    </cfRule>
  </conditionalFormatting>
  <conditionalFormatting sqref="AB6">
    <cfRule type="expression" dxfId="173" priority="153">
      <formula>"H"</formula>
    </cfRule>
  </conditionalFormatting>
  <conditionalFormatting sqref="AB5">
    <cfRule type="expression" dxfId="172" priority="152">
      <formula>"H"</formula>
    </cfRule>
  </conditionalFormatting>
  <conditionalFormatting sqref="AB3">
    <cfRule type="expression" dxfId="171" priority="151">
      <formula>"H"</formula>
    </cfRule>
  </conditionalFormatting>
  <conditionalFormatting sqref="T8">
    <cfRule type="expression" dxfId="170" priority="150">
      <formula>"H"</formula>
    </cfRule>
  </conditionalFormatting>
  <conditionalFormatting sqref="J9">
    <cfRule type="expression" dxfId="169" priority="149">
      <formula>"H"</formula>
    </cfRule>
  </conditionalFormatting>
  <conditionalFormatting sqref="L9">
    <cfRule type="expression" dxfId="168" priority="148">
      <formula>"H"</formula>
    </cfRule>
  </conditionalFormatting>
  <conditionalFormatting sqref="N9">
    <cfRule type="expression" dxfId="167" priority="147">
      <formula>"H"</formula>
    </cfRule>
  </conditionalFormatting>
  <conditionalFormatting sqref="P9">
    <cfRule type="expression" dxfId="166" priority="146">
      <formula>"H"</formula>
    </cfRule>
  </conditionalFormatting>
  <conditionalFormatting sqref="R9">
    <cfRule type="expression" dxfId="165" priority="145">
      <formula>"H"</formula>
    </cfRule>
  </conditionalFormatting>
  <conditionalFormatting sqref="T9">
    <cfRule type="expression" dxfId="164" priority="144">
      <formula>"H"</formula>
    </cfRule>
  </conditionalFormatting>
  <conditionalFormatting sqref="J10">
    <cfRule type="expression" dxfId="163" priority="143">
      <formula>"H"</formula>
    </cfRule>
  </conditionalFormatting>
  <conditionalFormatting sqref="L10">
    <cfRule type="expression" dxfId="162" priority="142">
      <formula>"H"</formula>
    </cfRule>
  </conditionalFormatting>
  <conditionalFormatting sqref="N10">
    <cfRule type="expression" dxfId="161" priority="141">
      <formula>"H"</formula>
    </cfRule>
  </conditionalFormatting>
  <conditionalFormatting sqref="P10">
    <cfRule type="expression" dxfId="160" priority="140">
      <formula>"H"</formula>
    </cfRule>
  </conditionalFormatting>
  <conditionalFormatting sqref="R10">
    <cfRule type="expression" dxfId="159" priority="139">
      <formula>"H"</formula>
    </cfRule>
  </conditionalFormatting>
  <conditionalFormatting sqref="T10">
    <cfRule type="expression" dxfId="158" priority="138">
      <formula>"H"</formula>
    </cfRule>
  </conditionalFormatting>
  <conditionalFormatting sqref="J11">
    <cfRule type="expression" dxfId="157" priority="137">
      <formula>"H"</formula>
    </cfRule>
  </conditionalFormatting>
  <conditionalFormatting sqref="L11">
    <cfRule type="expression" dxfId="156" priority="136">
      <formula>"H"</formula>
    </cfRule>
  </conditionalFormatting>
  <conditionalFormatting sqref="N11">
    <cfRule type="expression" dxfId="155" priority="135">
      <formula>"H"</formula>
    </cfRule>
  </conditionalFormatting>
  <conditionalFormatting sqref="P11">
    <cfRule type="expression" dxfId="154" priority="134">
      <formula>"H"</formula>
    </cfRule>
  </conditionalFormatting>
  <conditionalFormatting sqref="R11">
    <cfRule type="expression" dxfId="153" priority="133">
      <formula>"H"</formula>
    </cfRule>
  </conditionalFormatting>
  <conditionalFormatting sqref="T11">
    <cfRule type="expression" dxfId="152" priority="132">
      <formula>"H"</formula>
    </cfRule>
  </conditionalFormatting>
  <conditionalFormatting sqref="J12">
    <cfRule type="expression" dxfId="151" priority="131">
      <formula>"H"</formula>
    </cfRule>
  </conditionalFormatting>
  <conditionalFormatting sqref="L12">
    <cfRule type="expression" dxfId="150" priority="130">
      <formula>"H"</formula>
    </cfRule>
  </conditionalFormatting>
  <conditionalFormatting sqref="N12">
    <cfRule type="expression" dxfId="149" priority="129">
      <formula>"H"</formula>
    </cfRule>
  </conditionalFormatting>
  <conditionalFormatting sqref="P12">
    <cfRule type="expression" dxfId="148" priority="128">
      <formula>"H"</formula>
    </cfRule>
  </conditionalFormatting>
  <conditionalFormatting sqref="R12">
    <cfRule type="expression" dxfId="147" priority="127">
      <formula>"H"</formula>
    </cfRule>
  </conditionalFormatting>
  <conditionalFormatting sqref="T12">
    <cfRule type="expression" dxfId="146" priority="126">
      <formula>"H"</formula>
    </cfRule>
  </conditionalFormatting>
  <conditionalFormatting sqref="V9">
    <cfRule type="expression" dxfId="145" priority="125">
      <formula>"H"</formula>
    </cfRule>
  </conditionalFormatting>
  <conditionalFormatting sqref="V10">
    <cfRule type="expression" dxfId="144" priority="124">
      <formula>"H"</formula>
    </cfRule>
  </conditionalFormatting>
  <conditionalFormatting sqref="V11">
    <cfRule type="expression" dxfId="143" priority="123">
      <formula>"H"</formula>
    </cfRule>
  </conditionalFormatting>
  <conditionalFormatting sqref="V12">
    <cfRule type="expression" dxfId="142" priority="122">
      <formula>"H"</formula>
    </cfRule>
  </conditionalFormatting>
  <conditionalFormatting sqref="X12">
    <cfRule type="expression" dxfId="141" priority="121">
      <formula>"H"</formula>
    </cfRule>
  </conditionalFormatting>
  <conditionalFormatting sqref="Z3">
    <cfRule type="expression" dxfId="140" priority="108">
      <formula>"H"</formula>
    </cfRule>
  </conditionalFormatting>
  <conditionalFormatting sqref="X11">
    <cfRule type="expression" dxfId="139" priority="120">
      <formula>"H"</formula>
    </cfRule>
  </conditionalFormatting>
  <conditionalFormatting sqref="X10">
    <cfRule type="expression" dxfId="138" priority="119">
      <formula>"H"</formula>
    </cfRule>
  </conditionalFormatting>
  <conditionalFormatting sqref="Z11">
    <cfRule type="expression" dxfId="137" priority="118">
      <formula>"H"</formula>
    </cfRule>
  </conditionalFormatting>
  <conditionalFormatting sqref="Z12">
    <cfRule type="expression" dxfId="136" priority="117">
      <formula>"H"</formula>
    </cfRule>
  </conditionalFormatting>
  <conditionalFormatting sqref="AB12">
    <cfRule type="expression" dxfId="135" priority="116">
      <formula>"H"</formula>
    </cfRule>
  </conditionalFormatting>
  <conditionalFormatting sqref="L3">
    <cfRule type="expression" dxfId="134" priority="115">
      <formula>"H"</formula>
    </cfRule>
  </conditionalFormatting>
  <conditionalFormatting sqref="N3">
    <cfRule type="expression" dxfId="133" priority="114">
      <formula>"H"</formula>
    </cfRule>
  </conditionalFormatting>
  <conditionalFormatting sqref="P3">
    <cfRule type="expression" dxfId="132" priority="113">
      <formula>"H"</formula>
    </cfRule>
  </conditionalFormatting>
  <conditionalFormatting sqref="R3">
    <cfRule type="expression" dxfId="131" priority="112">
      <formula>"H"</formula>
    </cfRule>
  </conditionalFormatting>
  <conditionalFormatting sqref="T3">
    <cfRule type="expression" dxfId="130" priority="111">
      <formula>"H"</formula>
    </cfRule>
  </conditionalFormatting>
  <conditionalFormatting sqref="V3">
    <cfRule type="expression" dxfId="129" priority="110">
      <formula>"H"</formula>
    </cfRule>
  </conditionalFormatting>
  <conditionalFormatting sqref="X3">
    <cfRule type="expression" dxfId="128" priority="109">
      <formula>"H"</formula>
    </cfRule>
  </conditionalFormatting>
  <dataValidations disablePrompts="1" count="1">
    <dataValidation type="list" allowBlank="1" showInputMessage="1" showErrorMessage="1" sqref="V3:V12 G1 N3:N12 P3:P12 R3:R12 L3:L12 J3:J12 Z3:Z12 X3:X12 AB3:AB12 T3:T12" xr:uid="{1C57DD2B-BF20-4A20-A146-A145A17877CE}">
      <formula1>$M$1:$M$1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4FDF1-E639-4C79-B13E-F513B2E7B7CB}">
  <dimension ref="A1:CN178"/>
  <sheetViews>
    <sheetView tabSelected="1" zoomScale="85" zoomScaleNormal="85" workbookViewId="0">
      <pane xSplit="2" ySplit="2" topLeftCell="C9" activePane="bottomRight" state="frozen"/>
      <selection pane="topRight" activeCell="C1" sqref="C1"/>
      <selection pane="bottomLeft" activeCell="A3" sqref="A3"/>
      <selection pane="bottomRight" activeCell="H21" sqref="H21"/>
    </sheetView>
  </sheetViews>
  <sheetFormatPr defaultRowHeight="18.75" customHeight="1" x14ac:dyDescent="0.25"/>
  <cols>
    <col min="1" max="1" width="1.85546875" style="122" customWidth="1"/>
    <col min="2" max="2" width="29.7109375" style="120" customWidth="1"/>
    <col min="3" max="3" width="16" style="119" customWidth="1"/>
    <col min="4" max="4" width="28.5703125" style="122" customWidth="1"/>
    <col min="5" max="5" width="10.140625" style="126" customWidth="1"/>
    <col min="6" max="6" width="9.140625" style="126" customWidth="1"/>
    <col min="7" max="7" width="42.7109375" style="122" bestFit="1" customWidth="1"/>
    <col min="8" max="8" width="42.42578125" style="122" bestFit="1" customWidth="1"/>
    <col min="9" max="9" width="12.28515625" style="122" customWidth="1"/>
    <col min="10" max="10" width="13.85546875" style="122" customWidth="1"/>
    <col min="11" max="11" width="11.85546875" style="122" customWidth="1"/>
    <col min="12" max="12" width="38.7109375" style="122" customWidth="1"/>
    <col min="13" max="13" width="34.140625" style="122" customWidth="1"/>
    <col min="14" max="14" width="23.7109375" style="140" customWidth="1"/>
    <col min="15" max="18" width="31.5703125" style="122" customWidth="1"/>
    <col min="19" max="92" width="9.140625" style="148"/>
    <col min="93" max="16384" width="9.140625" style="122"/>
  </cols>
  <sheetData>
    <row r="1" spans="2:92" ht="18.75" customHeight="1" x14ac:dyDescent="0.25">
      <c r="O1" s="166" t="s">
        <v>872</v>
      </c>
      <c r="P1" s="166"/>
      <c r="Q1" s="166"/>
      <c r="R1" s="166"/>
    </row>
    <row r="2" spans="2:92" s="131" customFormat="1" ht="75.75" customHeight="1" x14ac:dyDescent="0.25">
      <c r="B2" s="127" t="s">
        <v>779</v>
      </c>
      <c r="C2" s="128" t="s">
        <v>783</v>
      </c>
      <c r="D2" s="128" t="s">
        <v>844</v>
      </c>
      <c r="E2" s="129" t="s">
        <v>777</v>
      </c>
      <c r="F2" s="129" t="s">
        <v>778</v>
      </c>
      <c r="G2" s="127" t="s">
        <v>776</v>
      </c>
      <c r="H2" s="130" t="s">
        <v>863</v>
      </c>
      <c r="I2" s="127" t="s">
        <v>765</v>
      </c>
      <c r="J2" s="127" t="s">
        <v>748</v>
      </c>
      <c r="K2" s="127" t="s">
        <v>742</v>
      </c>
      <c r="L2" s="127" t="s">
        <v>738</v>
      </c>
      <c r="M2" s="127" t="s">
        <v>734</v>
      </c>
      <c r="N2" s="127" t="s">
        <v>732</v>
      </c>
      <c r="O2" s="127" t="s">
        <v>869</v>
      </c>
      <c r="P2" s="127" t="s">
        <v>870</v>
      </c>
      <c r="Q2" s="127" t="s">
        <v>871</v>
      </c>
      <c r="R2" s="127" t="s">
        <v>873</v>
      </c>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149"/>
      <c r="BC2" s="149"/>
      <c r="BD2" s="149"/>
      <c r="BE2" s="149"/>
      <c r="BF2" s="149"/>
      <c r="BG2" s="149"/>
      <c r="BH2" s="149"/>
      <c r="BI2" s="149"/>
      <c r="BJ2" s="149"/>
      <c r="BK2" s="149"/>
      <c r="BL2" s="149"/>
      <c r="BM2" s="149"/>
      <c r="BN2" s="149"/>
      <c r="BO2" s="149"/>
      <c r="BP2" s="149"/>
      <c r="BQ2" s="149"/>
      <c r="BR2" s="149"/>
      <c r="BS2" s="149"/>
      <c r="BT2" s="149"/>
      <c r="BU2" s="149"/>
      <c r="BV2" s="149"/>
      <c r="BW2" s="149"/>
      <c r="BX2" s="149"/>
      <c r="BY2" s="149"/>
      <c r="BZ2" s="149"/>
      <c r="CA2" s="149"/>
      <c r="CB2" s="149"/>
      <c r="CC2" s="149"/>
      <c r="CD2" s="149"/>
      <c r="CE2" s="149"/>
      <c r="CF2" s="149"/>
      <c r="CG2" s="149"/>
      <c r="CH2" s="149"/>
      <c r="CI2" s="149"/>
      <c r="CJ2" s="149"/>
      <c r="CK2" s="149"/>
      <c r="CL2" s="149"/>
      <c r="CM2" s="149"/>
      <c r="CN2" s="149"/>
    </row>
    <row r="3" spans="2:92" s="137" customFormat="1" ht="18.75" customHeight="1" x14ac:dyDescent="0.25">
      <c r="B3" s="120" t="s">
        <v>780</v>
      </c>
      <c r="C3" s="152" t="s">
        <v>786</v>
      </c>
      <c r="D3" s="152" t="s">
        <v>787</v>
      </c>
      <c r="E3" s="125">
        <v>3</v>
      </c>
      <c r="F3" s="124" t="s">
        <v>784</v>
      </c>
      <c r="G3" s="120" t="s">
        <v>767</v>
      </c>
      <c r="H3" s="119" t="s">
        <v>804</v>
      </c>
      <c r="I3" s="122" t="s">
        <v>766</v>
      </c>
      <c r="J3" s="122" t="s">
        <v>788</v>
      </c>
      <c r="K3" s="122" t="s">
        <v>743</v>
      </c>
      <c r="L3" s="140" t="s">
        <v>789</v>
      </c>
      <c r="M3" s="140" t="s">
        <v>773</v>
      </c>
      <c r="N3" s="140"/>
      <c r="O3" s="122" t="s">
        <v>876</v>
      </c>
      <c r="P3" s="122" t="s">
        <v>888</v>
      </c>
      <c r="Q3" s="122" t="s">
        <v>804</v>
      </c>
      <c r="R3" s="122" t="str">
        <f>Webelements_mastertable[[#This Row],[UidName]]&amp;Webelements_mastertable[[#This Row],[type]]&amp;Webelements_mastertable[[#This Row],[class]]</f>
        <v>prodChoice2formcontrol_dataprodselection</v>
      </c>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c r="BS3" s="150"/>
      <c r="BT3" s="150"/>
      <c r="BU3" s="150"/>
      <c r="BV3" s="150"/>
      <c r="BW3" s="150"/>
      <c r="BX3" s="150"/>
      <c r="BY3" s="150"/>
      <c r="BZ3" s="150"/>
      <c r="CA3" s="150"/>
      <c r="CB3" s="150"/>
      <c r="CC3" s="150"/>
      <c r="CD3" s="150"/>
      <c r="CE3" s="150"/>
      <c r="CF3" s="150"/>
      <c r="CG3" s="150"/>
      <c r="CH3" s="150"/>
      <c r="CI3" s="150"/>
      <c r="CJ3" s="150"/>
      <c r="CK3" s="150"/>
      <c r="CL3" s="150"/>
      <c r="CM3" s="150"/>
      <c r="CN3" s="150"/>
    </row>
    <row r="4" spans="2:92" ht="18.75" customHeight="1" x14ac:dyDescent="0.25">
      <c r="B4" s="120" t="s">
        <v>780</v>
      </c>
      <c r="C4" s="152" t="s">
        <v>786</v>
      </c>
      <c r="D4" s="152" t="s">
        <v>787</v>
      </c>
      <c r="E4" s="125">
        <v>4</v>
      </c>
      <c r="F4" s="124">
        <v>2</v>
      </c>
      <c r="G4" s="120" t="s">
        <v>767</v>
      </c>
      <c r="H4" s="119" t="s">
        <v>792</v>
      </c>
      <c r="I4" s="122" t="s">
        <v>766</v>
      </c>
      <c r="J4" s="122" t="s">
        <v>788</v>
      </c>
      <c r="K4" s="122" t="s">
        <v>743</v>
      </c>
      <c r="L4" s="140" t="s">
        <v>789</v>
      </c>
      <c r="M4" s="140" t="s">
        <v>773</v>
      </c>
      <c r="R4" s="122" t="str">
        <f>Webelements_mastertable[[#This Row],[UidName]]&amp;Webelements_mastertable[[#This Row],[type]]&amp;Webelements_mastertable[[#This Row],[class]]</f>
        <v/>
      </c>
    </row>
    <row r="5" spans="2:92" ht="18.75" customHeight="1" x14ac:dyDescent="0.25">
      <c r="B5" s="120" t="s">
        <v>780</v>
      </c>
      <c r="C5" s="152" t="s">
        <v>786</v>
      </c>
      <c r="D5" s="152" t="s">
        <v>787</v>
      </c>
      <c r="E5" s="125">
        <v>5</v>
      </c>
      <c r="F5" s="124" t="s">
        <v>796</v>
      </c>
      <c r="G5" s="120" t="s">
        <v>767</v>
      </c>
      <c r="H5" s="119" t="s">
        <v>805</v>
      </c>
      <c r="I5" s="122" t="s">
        <v>766</v>
      </c>
      <c r="J5" s="122" t="s">
        <v>788</v>
      </c>
      <c r="K5" s="122" t="s">
        <v>743</v>
      </c>
      <c r="L5" s="140" t="s">
        <v>789</v>
      </c>
      <c r="M5" s="140" t="s">
        <v>773</v>
      </c>
      <c r="R5" s="122" t="str">
        <f>Webelements_mastertable[[#This Row],[UidName]]&amp;Webelements_mastertable[[#This Row],[type]]&amp;Webelements_mastertable[[#This Row],[class]]</f>
        <v/>
      </c>
    </row>
    <row r="6" spans="2:92" ht="18.75" customHeight="1" x14ac:dyDescent="0.25">
      <c r="B6" s="120" t="s">
        <v>780</v>
      </c>
      <c r="C6" s="152" t="s">
        <v>786</v>
      </c>
      <c r="D6" s="152" t="s">
        <v>787</v>
      </c>
      <c r="E6" s="125">
        <v>6</v>
      </c>
      <c r="F6" s="124" t="s">
        <v>797</v>
      </c>
      <c r="G6" s="120" t="s">
        <v>767</v>
      </c>
      <c r="H6" s="119" t="s">
        <v>806</v>
      </c>
      <c r="I6" s="122" t="s">
        <v>766</v>
      </c>
      <c r="J6" s="122" t="s">
        <v>788</v>
      </c>
      <c r="K6" s="122" t="s">
        <v>743</v>
      </c>
      <c r="L6" s="140" t="s">
        <v>789</v>
      </c>
      <c r="M6" s="140" t="s">
        <v>773</v>
      </c>
      <c r="R6" s="122" t="str">
        <f>Webelements_mastertable[[#This Row],[UidName]]&amp;Webelements_mastertable[[#This Row],[type]]&amp;Webelements_mastertable[[#This Row],[class]]</f>
        <v/>
      </c>
    </row>
    <row r="7" spans="2:92" ht="18.75" customHeight="1" x14ac:dyDescent="0.25">
      <c r="B7" s="120" t="s">
        <v>780</v>
      </c>
      <c r="C7" s="152" t="s">
        <v>786</v>
      </c>
      <c r="D7" s="152" t="s">
        <v>787</v>
      </c>
      <c r="E7" s="125">
        <v>7</v>
      </c>
      <c r="F7" s="124" t="s">
        <v>798</v>
      </c>
      <c r="G7" s="120" t="s">
        <v>767</v>
      </c>
      <c r="H7" s="119" t="s">
        <v>807</v>
      </c>
      <c r="I7" s="122" t="s">
        <v>766</v>
      </c>
      <c r="J7" s="122" t="s">
        <v>788</v>
      </c>
      <c r="K7" s="122" t="s">
        <v>743</v>
      </c>
      <c r="L7" s="140" t="s">
        <v>789</v>
      </c>
      <c r="M7" s="140" t="s">
        <v>773</v>
      </c>
      <c r="R7" s="122" t="str">
        <f>Webelements_mastertable[[#This Row],[UidName]]&amp;Webelements_mastertable[[#This Row],[type]]&amp;Webelements_mastertable[[#This Row],[class]]</f>
        <v/>
      </c>
    </row>
    <row r="8" spans="2:92" ht="18.75" customHeight="1" x14ac:dyDescent="0.25">
      <c r="B8" s="120" t="s">
        <v>780</v>
      </c>
      <c r="C8" s="152" t="s">
        <v>786</v>
      </c>
      <c r="D8" s="152" t="s">
        <v>787</v>
      </c>
      <c r="E8" s="125">
        <v>8</v>
      </c>
      <c r="F8" s="124" t="s">
        <v>799</v>
      </c>
      <c r="G8" s="120" t="s">
        <v>767</v>
      </c>
      <c r="H8" s="119" t="s">
        <v>808</v>
      </c>
      <c r="I8" s="122" t="s">
        <v>766</v>
      </c>
      <c r="J8" s="122" t="s">
        <v>788</v>
      </c>
      <c r="K8" s="122" t="s">
        <v>743</v>
      </c>
      <c r="L8" s="140" t="s">
        <v>789</v>
      </c>
      <c r="M8" s="140" t="s">
        <v>773</v>
      </c>
      <c r="R8" s="122" t="str">
        <f>Webelements_mastertable[[#This Row],[UidName]]&amp;Webelements_mastertable[[#This Row],[type]]&amp;Webelements_mastertable[[#This Row],[class]]</f>
        <v/>
      </c>
    </row>
    <row r="9" spans="2:92" ht="18.75" customHeight="1" x14ac:dyDescent="0.25">
      <c r="B9" s="120" t="s">
        <v>780</v>
      </c>
      <c r="C9" s="152" t="s">
        <v>786</v>
      </c>
      <c r="D9" s="152" t="s">
        <v>787</v>
      </c>
      <c r="E9" s="125">
        <v>9</v>
      </c>
      <c r="F9" s="124" t="s">
        <v>800</v>
      </c>
      <c r="G9" s="120" t="s">
        <v>767</v>
      </c>
      <c r="H9" s="119" t="s">
        <v>809</v>
      </c>
      <c r="I9" s="122" t="s">
        <v>766</v>
      </c>
      <c r="J9" s="122" t="s">
        <v>788</v>
      </c>
      <c r="K9" s="122" t="s">
        <v>743</v>
      </c>
      <c r="L9" s="140" t="s">
        <v>789</v>
      </c>
      <c r="M9" s="140" t="s">
        <v>773</v>
      </c>
      <c r="R9" s="122" t="str">
        <f>Webelements_mastertable[[#This Row],[UidName]]&amp;Webelements_mastertable[[#This Row],[type]]&amp;Webelements_mastertable[[#This Row],[class]]</f>
        <v/>
      </c>
    </row>
    <row r="10" spans="2:92" ht="18.75" customHeight="1" x14ac:dyDescent="0.25">
      <c r="B10" s="120" t="s">
        <v>780</v>
      </c>
      <c r="C10" s="152" t="s">
        <v>786</v>
      </c>
      <c r="D10" s="152" t="s">
        <v>787</v>
      </c>
      <c r="E10" s="125">
        <v>10</v>
      </c>
      <c r="F10" s="124" t="s">
        <v>801</v>
      </c>
      <c r="G10" s="120" t="s">
        <v>767</v>
      </c>
      <c r="H10" s="119" t="s">
        <v>810</v>
      </c>
      <c r="I10" s="122" t="s">
        <v>766</v>
      </c>
      <c r="J10" s="122" t="s">
        <v>788</v>
      </c>
      <c r="K10" s="122" t="s">
        <v>743</v>
      </c>
      <c r="L10" s="140" t="s">
        <v>789</v>
      </c>
      <c r="M10" s="140" t="s">
        <v>773</v>
      </c>
      <c r="R10" s="122" t="str">
        <f>Webelements_mastertable[[#This Row],[UidName]]&amp;Webelements_mastertable[[#This Row],[type]]&amp;Webelements_mastertable[[#This Row],[class]]</f>
        <v/>
      </c>
    </row>
    <row r="11" spans="2:92" ht="18.75" customHeight="1" x14ac:dyDescent="0.25">
      <c r="B11" s="120" t="s">
        <v>780</v>
      </c>
      <c r="C11" s="152" t="s">
        <v>786</v>
      </c>
      <c r="D11" s="152" t="s">
        <v>787</v>
      </c>
      <c r="E11" s="125">
        <v>11</v>
      </c>
      <c r="F11" s="124" t="s">
        <v>802</v>
      </c>
      <c r="G11" s="120" t="s">
        <v>767</v>
      </c>
      <c r="H11" s="119" t="s">
        <v>811</v>
      </c>
      <c r="I11" s="122" t="s">
        <v>766</v>
      </c>
      <c r="J11" s="122" t="s">
        <v>788</v>
      </c>
      <c r="K11" s="122" t="s">
        <v>743</v>
      </c>
      <c r="L11" s="140" t="s">
        <v>789</v>
      </c>
      <c r="M11" s="140" t="s">
        <v>773</v>
      </c>
      <c r="R11" s="122" t="str">
        <f>Webelements_mastertable[[#This Row],[UidName]]&amp;Webelements_mastertable[[#This Row],[type]]&amp;Webelements_mastertable[[#This Row],[class]]</f>
        <v/>
      </c>
    </row>
    <row r="12" spans="2:92" ht="18.75" customHeight="1" x14ac:dyDescent="0.25">
      <c r="B12" s="120" t="s">
        <v>780</v>
      </c>
      <c r="C12" s="152" t="s">
        <v>786</v>
      </c>
      <c r="D12" s="152" t="s">
        <v>787</v>
      </c>
      <c r="E12" s="125">
        <v>12</v>
      </c>
      <c r="F12" s="124" t="s">
        <v>803</v>
      </c>
      <c r="G12" s="120" t="s">
        <v>767</v>
      </c>
      <c r="H12" s="119" t="s">
        <v>812</v>
      </c>
      <c r="I12" s="122" t="s">
        <v>766</v>
      </c>
      <c r="J12" s="122" t="s">
        <v>788</v>
      </c>
      <c r="K12" s="122" t="s">
        <v>743</v>
      </c>
      <c r="L12" s="140" t="s">
        <v>789</v>
      </c>
      <c r="M12" s="140" t="s">
        <v>773</v>
      </c>
      <c r="R12" s="122" t="str">
        <f>Webelements_mastertable[[#This Row],[UidName]]&amp;Webelements_mastertable[[#This Row],[type]]&amp;Webelements_mastertable[[#This Row],[class]]</f>
        <v/>
      </c>
    </row>
    <row r="13" spans="2:92" ht="18.75" customHeight="1" x14ac:dyDescent="0.25">
      <c r="B13" s="133" t="s">
        <v>780</v>
      </c>
      <c r="C13" s="153" t="s">
        <v>790</v>
      </c>
      <c r="D13" s="153" t="s">
        <v>791</v>
      </c>
      <c r="E13" s="134" t="s">
        <v>781</v>
      </c>
      <c r="F13" s="135" t="s">
        <v>782</v>
      </c>
      <c r="G13" s="133" t="s">
        <v>852</v>
      </c>
      <c r="H13" s="136" t="s">
        <v>852</v>
      </c>
      <c r="I13" s="137" t="s">
        <v>81</v>
      </c>
      <c r="J13" s="137" t="s">
        <v>815</v>
      </c>
      <c r="K13" s="137" t="s">
        <v>816</v>
      </c>
      <c r="L13" s="155"/>
      <c r="M13" s="155"/>
      <c r="N13" s="155"/>
      <c r="O13" s="137"/>
      <c r="P13" s="137"/>
      <c r="Q13" s="137"/>
      <c r="R13" s="122" t="str">
        <f>Webelements_mastertable[[#This Row],[UidName]]&amp;Webelements_mastertable[[#This Row],[type]]&amp;Webelements_mastertable[[#This Row],[class]]</f>
        <v/>
      </c>
    </row>
    <row r="14" spans="2:92" ht="18.75" customHeight="1" x14ac:dyDescent="0.25">
      <c r="B14" s="120" t="s">
        <v>780</v>
      </c>
      <c r="C14" s="152" t="s">
        <v>790</v>
      </c>
      <c r="D14" s="152" t="s">
        <v>791</v>
      </c>
      <c r="E14" s="125" t="s">
        <v>781</v>
      </c>
      <c r="F14" s="124" t="s">
        <v>782</v>
      </c>
      <c r="G14" s="120" t="s">
        <v>768</v>
      </c>
      <c r="H14" s="119" t="s">
        <v>813</v>
      </c>
      <c r="I14" s="122" t="s">
        <v>81</v>
      </c>
      <c r="L14" s="140"/>
      <c r="M14" s="140"/>
      <c r="R14" s="122" t="str">
        <f>Webelements_mastertable[[#This Row],[UidName]]&amp;Webelements_mastertable[[#This Row],[type]]&amp;Webelements_mastertable[[#This Row],[class]]</f>
        <v/>
      </c>
    </row>
    <row r="15" spans="2:92" ht="18.75" customHeight="1" x14ac:dyDescent="0.25">
      <c r="B15" s="120" t="s">
        <v>780</v>
      </c>
      <c r="C15" s="152" t="s">
        <v>790</v>
      </c>
      <c r="D15" s="152" t="s">
        <v>791</v>
      </c>
      <c r="E15" s="125" t="s">
        <v>781</v>
      </c>
      <c r="F15" s="124" t="s">
        <v>782</v>
      </c>
      <c r="G15" s="120" t="s">
        <v>771</v>
      </c>
      <c r="H15" s="119" t="s">
        <v>814</v>
      </c>
      <c r="I15" s="122" t="s">
        <v>81</v>
      </c>
      <c r="J15" s="122" t="s">
        <v>769</v>
      </c>
      <c r="K15" s="122" t="s">
        <v>769</v>
      </c>
      <c r="L15" s="140" t="s">
        <v>770</v>
      </c>
      <c r="M15" s="140"/>
      <c r="R15" s="122" t="str">
        <f>Webelements_mastertable[[#This Row],[UidName]]&amp;Webelements_mastertable[[#This Row],[type]]&amp;Webelements_mastertable[[#This Row],[class]]</f>
        <v/>
      </c>
    </row>
    <row r="16" spans="2:92" ht="18.75" customHeight="1" x14ac:dyDescent="0.25">
      <c r="B16" s="120" t="s">
        <v>780</v>
      </c>
      <c r="C16" s="152" t="s">
        <v>790</v>
      </c>
      <c r="D16" s="152" t="s">
        <v>791</v>
      </c>
      <c r="E16" s="125">
        <v>3</v>
      </c>
      <c r="F16" s="124" t="s">
        <v>784</v>
      </c>
      <c r="G16" s="120" t="s">
        <v>817</v>
      </c>
      <c r="H16" s="119" t="s">
        <v>827</v>
      </c>
      <c r="I16" s="122" t="s">
        <v>766</v>
      </c>
      <c r="L16" s="140"/>
      <c r="M16" s="140"/>
      <c r="R16" s="122" t="str">
        <f>Webelements_mastertable[[#This Row],[UidName]]&amp;Webelements_mastertable[[#This Row],[type]]&amp;Webelements_mastertable[[#This Row],[class]]</f>
        <v/>
      </c>
    </row>
    <row r="17" spans="2:92" ht="18.75" customHeight="1" x14ac:dyDescent="0.25">
      <c r="B17" s="120" t="s">
        <v>780</v>
      </c>
      <c r="C17" s="152" t="s">
        <v>790</v>
      </c>
      <c r="D17" s="152" t="s">
        <v>791</v>
      </c>
      <c r="E17" s="125">
        <v>4</v>
      </c>
      <c r="F17" s="124">
        <v>2</v>
      </c>
      <c r="G17" s="120" t="s">
        <v>818</v>
      </c>
      <c r="H17" s="119" t="s">
        <v>828</v>
      </c>
      <c r="I17" s="122" t="s">
        <v>766</v>
      </c>
      <c r="L17" s="140"/>
      <c r="M17" s="140"/>
      <c r="R17" s="122" t="str">
        <f>Webelements_mastertable[[#This Row],[UidName]]&amp;Webelements_mastertable[[#This Row],[type]]&amp;Webelements_mastertable[[#This Row],[class]]</f>
        <v/>
      </c>
    </row>
    <row r="18" spans="2:92" ht="18.75" customHeight="1" x14ac:dyDescent="0.25">
      <c r="B18" s="120" t="s">
        <v>780</v>
      </c>
      <c r="C18" s="152" t="s">
        <v>790</v>
      </c>
      <c r="D18" s="152" t="s">
        <v>791</v>
      </c>
      <c r="E18" s="125">
        <v>5</v>
      </c>
      <c r="F18" s="124" t="s">
        <v>796</v>
      </c>
      <c r="G18" s="120" t="s">
        <v>819</v>
      </c>
      <c r="H18" s="119" t="s">
        <v>829</v>
      </c>
      <c r="I18" s="122" t="s">
        <v>766</v>
      </c>
      <c r="L18" s="140"/>
      <c r="M18" s="140"/>
      <c r="R18" s="122" t="str">
        <f>Webelements_mastertable[[#This Row],[UidName]]&amp;Webelements_mastertable[[#This Row],[type]]&amp;Webelements_mastertable[[#This Row],[class]]</f>
        <v/>
      </c>
    </row>
    <row r="19" spans="2:92" ht="18.75" customHeight="1" x14ac:dyDescent="0.25">
      <c r="B19" s="120" t="s">
        <v>780</v>
      </c>
      <c r="C19" s="152" t="s">
        <v>790</v>
      </c>
      <c r="D19" s="152" t="s">
        <v>791</v>
      </c>
      <c r="E19" s="125">
        <v>6</v>
      </c>
      <c r="F19" s="124" t="s">
        <v>797</v>
      </c>
      <c r="G19" s="120" t="s">
        <v>820</v>
      </c>
      <c r="H19" s="119" t="s">
        <v>830</v>
      </c>
      <c r="I19" s="122" t="s">
        <v>766</v>
      </c>
      <c r="L19" s="140"/>
      <c r="M19" s="140"/>
      <c r="R19" s="122" t="str">
        <f>Webelements_mastertable[[#This Row],[UidName]]&amp;Webelements_mastertable[[#This Row],[type]]&amp;Webelements_mastertable[[#This Row],[class]]</f>
        <v/>
      </c>
    </row>
    <row r="20" spans="2:92" ht="18.75" customHeight="1" x14ac:dyDescent="0.25">
      <c r="B20" s="120" t="s">
        <v>780</v>
      </c>
      <c r="C20" s="152" t="s">
        <v>790</v>
      </c>
      <c r="D20" s="152" t="s">
        <v>791</v>
      </c>
      <c r="E20" s="125">
        <v>7</v>
      </c>
      <c r="F20" s="124" t="s">
        <v>798</v>
      </c>
      <c r="G20" s="120" t="s">
        <v>821</v>
      </c>
      <c r="H20" s="119" t="s">
        <v>831</v>
      </c>
      <c r="I20" s="122" t="s">
        <v>766</v>
      </c>
      <c r="L20" s="140"/>
      <c r="M20" s="140"/>
      <c r="R20" s="122" t="str">
        <f>Webelements_mastertable[[#This Row],[UidName]]&amp;Webelements_mastertable[[#This Row],[type]]&amp;Webelements_mastertable[[#This Row],[class]]</f>
        <v/>
      </c>
    </row>
    <row r="21" spans="2:92" ht="18.75" customHeight="1" x14ac:dyDescent="0.25">
      <c r="B21" s="120" t="s">
        <v>780</v>
      </c>
      <c r="C21" s="152" t="s">
        <v>790</v>
      </c>
      <c r="D21" s="152" t="s">
        <v>791</v>
      </c>
      <c r="E21" s="125">
        <v>8</v>
      </c>
      <c r="F21" s="124" t="s">
        <v>799</v>
      </c>
      <c r="G21" s="120" t="s">
        <v>822</v>
      </c>
      <c r="H21" s="119" t="s">
        <v>832</v>
      </c>
      <c r="I21" s="122" t="s">
        <v>766</v>
      </c>
      <c r="L21" s="140"/>
      <c r="M21" s="140"/>
      <c r="R21" s="122" t="str">
        <f>Webelements_mastertable[[#This Row],[UidName]]&amp;Webelements_mastertable[[#This Row],[type]]&amp;Webelements_mastertable[[#This Row],[class]]</f>
        <v/>
      </c>
    </row>
    <row r="22" spans="2:92" ht="18.75" customHeight="1" x14ac:dyDescent="0.25">
      <c r="B22" s="120" t="s">
        <v>780</v>
      </c>
      <c r="C22" s="152" t="s">
        <v>790</v>
      </c>
      <c r="D22" s="152" t="s">
        <v>791</v>
      </c>
      <c r="E22" s="125">
        <v>9</v>
      </c>
      <c r="F22" s="124" t="s">
        <v>800</v>
      </c>
      <c r="G22" s="120" t="s">
        <v>823</v>
      </c>
      <c r="H22" s="119" t="s">
        <v>833</v>
      </c>
      <c r="I22" s="122" t="s">
        <v>766</v>
      </c>
      <c r="L22" s="140"/>
      <c r="M22" s="140"/>
      <c r="R22" s="122" t="str">
        <f>Webelements_mastertable[[#This Row],[UidName]]&amp;Webelements_mastertable[[#This Row],[type]]&amp;Webelements_mastertable[[#This Row],[class]]</f>
        <v/>
      </c>
    </row>
    <row r="23" spans="2:92" s="137" customFormat="1" ht="18.75" customHeight="1" x14ac:dyDescent="0.25">
      <c r="B23" s="120" t="s">
        <v>780</v>
      </c>
      <c r="C23" s="152" t="s">
        <v>790</v>
      </c>
      <c r="D23" s="152" t="s">
        <v>791</v>
      </c>
      <c r="E23" s="125">
        <v>10</v>
      </c>
      <c r="F23" s="124" t="s">
        <v>801</v>
      </c>
      <c r="G23" s="120" t="s">
        <v>824</v>
      </c>
      <c r="H23" s="119" t="s">
        <v>834</v>
      </c>
      <c r="I23" s="122" t="s">
        <v>766</v>
      </c>
      <c r="J23" s="122"/>
      <c r="K23" s="122"/>
      <c r="L23" s="140"/>
      <c r="M23" s="140"/>
      <c r="N23" s="140"/>
      <c r="O23" s="122"/>
      <c r="P23" s="122"/>
      <c r="Q23" s="122"/>
      <c r="R23" s="137" t="str">
        <f>Webelements_mastertable[[#This Row],[UidName]]&amp;Webelements_mastertable[[#This Row],[type]]&amp;Webelements_mastertable[[#This Row],[class]]</f>
        <v/>
      </c>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0"/>
      <c r="AZ23" s="150"/>
      <c r="BA23" s="150"/>
      <c r="BB23" s="150"/>
      <c r="BC23" s="150"/>
      <c r="BD23" s="150"/>
      <c r="BE23" s="150"/>
      <c r="BF23" s="150"/>
      <c r="BG23" s="150"/>
      <c r="BH23" s="150"/>
      <c r="BI23" s="150"/>
      <c r="BJ23" s="150"/>
      <c r="BK23" s="150"/>
      <c r="BL23" s="150"/>
      <c r="BM23" s="150"/>
      <c r="BN23" s="150"/>
      <c r="BO23" s="150"/>
      <c r="BP23" s="150"/>
      <c r="BQ23" s="150"/>
      <c r="BR23" s="150"/>
      <c r="BS23" s="150"/>
      <c r="BT23" s="150"/>
      <c r="BU23" s="150"/>
      <c r="BV23" s="150"/>
      <c r="BW23" s="150"/>
      <c r="BX23" s="150"/>
      <c r="BY23" s="150"/>
      <c r="BZ23" s="150"/>
      <c r="CA23" s="150"/>
      <c r="CB23" s="150"/>
      <c r="CC23" s="150"/>
      <c r="CD23" s="150"/>
      <c r="CE23" s="150"/>
      <c r="CF23" s="150"/>
      <c r="CG23" s="150"/>
      <c r="CH23" s="150"/>
      <c r="CI23" s="150"/>
      <c r="CJ23" s="150"/>
      <c r="CK23" s="150"/>
      <c r="CL23" s="150"/>
      <c r="CM23" s="150"/>
      <c r="CN23" s="150"/>
    </row>
    <row r="24" spans="2:92" ht="18.75" customHeight="1" x14ac:dyDescent="0.25">
      <c r="B24" s="120" t="s">
        <v>780</v>
      </c>
      <c r="C24" s="152" t="s">
        <v>790</v>
      </c>
      <c r="D24" s="152" t="s">
        <v>791</v>
      </c>
      <c r="E24" s="125">
        <v>11</v>
      </c>
      <c r="F24" s="124" t="s">
        <v>802</v>
      </c>
      <c r="G24" s="120" t="s">
        <v>825</v>
      </c>
      <c r="H24" s="119" t="s">
        <v>835</v>
      </c>
      <c r="I24" s="122" t="s">
        <v>766</v>
      </c>
      <c r="L24" s="140"/>
      <c r="M24" s="140"/>
      <c r="R24" s="122" t="str">
        <f>Webelements_mastertable[[#This Row],[UidName]]&amp;Webelements_mastertable[[#This Row],[type]]&amp;Webelements_mastertable[[#This Row],[class]]</f>
        <v/>
      </c>
    </row>
    <row r="25" spans="2:92" ht="18.75" customHeight="1" x14ac:dyDescent="0.25">
      <c r="B25" s="120" t="s">
        <v>780</v>
      </c>
      <c r="C25" s="152" t="s">
        <v>790</v>
      </c>
      <c r="D25" s="152" t="s">
        <v>791</v>
      </c>
      <c r="E25" s="125">
        <v>12</v>
      </c>
      <c r="F25" s="124" t="s">
        <v>803</v>
      </c>
      <c r="G25" s="120" t="s">
        <v>826</v>
      </c>
      <c r="H25" s="119" t="s">
        <v>836</v>
      </c>
      <c r="I25" s="122" t="s">
        <v>766</v>
      </c>
      <c r="L25" s="140"/>
      <c r="M25" s="140"/>
      <c r="R25" s="122" t="str">
        <f>Webelements_mastertable[[#This Row],[UidName]]&amp;Webelements_mastertable[[#This Row],[type]]&amp;Webelements_mastertable[[#This Row],[class]]</f>
        <v/>
      </c>
    </row>
    <row r="26" spans="2:92" ht="18.75" customHeight="1" x14ac:dyDescent="0.25">
      <c r="B26" s="120" t="s">
        <v>780</v>
      </c>
      <c r="C26" s="152" t="s">
        <v>790</v>
      </c>
      <c r="D26" s="152" t="s">
        <v>791</v>
      </c>
      <c r="E26" s="125" t="s">
        <v>784</v>
      </c>
      <c r="F26" s="124" t="s">
        <v>854</v>
      </c>
      <c r="G26" s="120" t="s">
        <v>853</v>
      </c>
      <c r="H26" s="119" t="s">
        <v>853</v>
      </c>
      <c r="I26" s="122" t="s">
        <v>766</v>
      </c>
      <c r="J26" s="122" t="s">
        <v>855</v>
      </c>
      <c r="K26" s="122" t="s">
        <v>855</v>
      </c>
      <c r="L26" s="140"/>
      <c r="M26" s="140" t="s">
        <v>856</v>
      </c>
      <c r="N26" s="140" t="s">
        <v>857</v>
      </c>
      <c r="R26" s="122" t="str">
        <f>Webelements_mastertable[[#This Row],[UidName]]&amp;Webelements_mastertable[[#This Row],[type]]&amp;Webelements_mastertable[[#This Row],[class]]</f>
        <v/>
      </c>
    </row>
    <row r="27" spans="2:92" ht="18.75" customHeight="1" x14ac:dyDescent="0.25">
      <c r="B27" s="120" t="s">
        <v>793</v>
      </c>
      <c r="C27" s="152" t="s">
        <v>785</v>
      </c>
      <c r="D27" s="152" t="s">
        <v>887</v>
      </c>
      <c r="E27" s="125" t="s">
        <v>781</v>
      </c>
      <c r="F27" s="124" t="s">
        <v>782</v>
      </c>
      <c r="G27" s="120" t="s">
        <v>749</v>
      </c>
      <c r="H27" s="119" t="s">
        <v>749</v>
      </c>
      <c r="I27" s="122" t="s">
        <v>766</v>
      </c>
      <c r="J27" s="122" t="s">
        <v>733</v>
      </c>
      <c r="K27" s="122" t="s">
        <v>743</v>
      </c>
      <c r="L27" s="140"/>
      <c r="M27" s="140" t="s">
        <v>740</v>
      </c>
      <c r="R27" s="122" t="str">
        <f>Webelements_mastertable[[#This Row],[UidName]]&amp;Webelements_mastertable[[#This Row],[type]]&amp;Webelements_mastertable[[#This Row],[class]]</f>
        <v/>
      </c>
    </row>
    <row r="28" spans="2:92" ht="18.75" customHeight="1" x14ac:dyDescent="0.25">
      <c r="B28" s="120" t="s">
        <v>793</v>
      </c>
      <c r="C28" s="152" t="s">
        <v>785</v>
      </c>
      <c r="D28" s="152" t="s">
        <v>887</v>
      </c>
      <c r="E28" s="125" t="s">
        <v>781</v>
      </c>
      <c r="F28" s="124" t="s">
        <v>782</v>
      </c>
      <c r="G28" s="120" t="s">
        <v>750</v>
      </c>
      <c r="H28" s="119" t="s">
        <v>750</v>
      </c>
      <c r="I28" s="122" t="s">
        <v>766</v>
      </c>
      <c r="J28" s="122" t="s">
        <v>735</v>
      </c>
      <c r="K28" s="122" t="s">
        <v>743</v>
      </c>
      <c r="L28" s="140" t="s">
        <v>739</v>
      </c>
      <c r="M28" s="140" t="s">
        <v>736</v>
      </c>
      <c r="R28" s="122" t="str">
        <f>Webelements_mastertable[[#This Row],[UidName]]&amp;Webelements_mastertable[[#This Row],[type]]&amp;Webelements_mastertable[[#This Row],[class]]</f>
        <v/>
      </c>
    </row>
    <row r="29" spans="2:92" ht="18.75" customHeight="1" x14ac:dyDescent="0.25">
      <c r="B29" s="120" t="s">
        <v>793</v>
      </c>
      <c r="C29" s="152" t="s">
        <v>785</v>
      </c>
      <c r="D29" s="152" t="s">
        <v>887</v>
      </c>
      <c r="E29" s="125" t="s">
        <v>781</v>
      </c>
      <c r="F29" s="124" t="s">
        <v>782</v>
      </c>
      <c r="G29" s="120" t="s">
        <v>751</v>
      </c>
      <c r="H29" s="119" t="s">
        <v>751</v>
      </c>
      <c r="I29" s="122" t="s">
        <v>766</v>
      </c>
      <c r="J29" s="122" t="s">
        <v>735</v>
      </c>
      <c r="K29" s="122" t="s">
        <v>743</v>
      </c>
      <c r="L29" s="140" t="s">
        <v>737</v>
      </c>
      <c r="M29" s="140"/>
      <c r="R29" s="122" t="str">
        <f>Webelements_mastertable[[#This Row],[UidName]]&amp;Webelements_mastertable[[#This Row],[type]]&amp;Webelements_mastertable[[#This Row],[class]]</f>
        <v/>
      </c>
    </row>
    <row r="30" spans="2:92" ht="18.75" customHeight="1" x14ac:dyDescent="0.25">
      <c r="B30" s="120" t="s">
        <v>793</v>
      </c>
      <c r="C30" s="152" t="s">
        <v>785</v>
      </c>
      <c r="D30" s="152" t="s">
        <v>887</v>
      </c>
      <c r="E30" s="125" t="s">
        <v>781</v>
      </c>
      <c r="F30" s="124" t="s">
        <v>782</v>
      </c>
      <c r="G30" s="120" t="s">
        <v>752</v>
      </c>
      <c r="H30" s="119" t="s">
        <v>752</v>
      </c>
      <c r="I30" s="122" t="s">
        <v>766</v>
      </c>
      <c r="J30" s="122" t="s">
        <v>741</v>
      </c>
      <c r="K30" s="122" t="s">
        <v>744</v>
      </c>
      <c r="L30" s="140" t="s">
        <v>745</v>
      </c>
      <c r="M30" s="154" t="s">
        <v>882</v>
      </c>
      <c r="R30" s="122" t="str">
        <f>Webelements_mastertable[[#This Row],[UidName]]&amp;Webelements_mastertable[[#This Row],[type]]&amp;Webelements_mastertable[[#This Row],[class]]</f>
        <v/>
      </c>
    </row>
    <row r="31" spans="2:92" ht="18.75" customHeight="1" x14ac:dyDescent="0.25">
      <c r="B31" s="120" t="s">
        <v>793</v>
      </c>
      <c r="C31" s="152" t="s">
        <v>785</v>
      </c>
      <c r="D31" s="152" t="s">
        <v>887</v>
      </c>
      <c r="E31" s="125" t="s">
        <v>781</v>
      </c>
      <c r="F31" s="124" t="s">
        <v>782</v>
      </c>
      <c r="G31" s="120" t="s">
        <v>755</v>
      </c>
      <c r="H31" s="119" t="s">
        <v>755</v>
      </c>
      <c r="I31" s="122" t="s">
        <v>766</v>
      </c>
      <c r="J31" s="122" t="s">
        <v>733</v>
      </c>
      <c r="K31" s="122" t="s">
        <v>743</v>
      </c>
      <c r="L31" s="140"/>
      <c r="M31" s="140"/>
      <c r="R31" s="122" t="str">
        <f>Webelements_mastertable[[#This Row],[UidName]]&amp;Webelements_mastertable[[#This Row],[type]]&amp;Webelements_mastertable[[#This Row],[class]]</f>
        <v/>
      </c>
    </row>
    <row r="32" spans="2:92" ht="18.75" customHeight="1" x14ac:dyDescent="0.25">
      <c r="B32" s="120" t="s">
        <v>793</v>
      </c>
      <c r="C32" s="152" t="s">
        <v>785</v>
      </c>
      <c r="D32" s="152" t="s">
        <v>787</v>
      </c>
      <c r="E32" s="125" t="s">
        <v>781</v>
      </c>
      <c r="F32" s="124" t="s">
        <v>782</v>
      </c>
      <c r="G32" s="120" t="s">
        <v>862</v>
      </c>
      <c r="H32" s="119" t="s">
        <v>862</v>
      </c>
      <c r="I32" s="122" t="s">
        <v>81</v>
      </c>
      <c r="L32" s="140"/>
      <c r="M32" s="139"/>
      <c r="R32" s="122" t="str">
        <f>Webelements_mastertable[[#This Row],[UidName]]&amp;Webelements_mastertable[[#This Row],[type]]&amp;Webelements_mastertable[[#This Row],[class]]</f>
        <v/>
      </c>
    </row>
    <row r="33" spans="2:18" ht="18.75" hidden="1" customHeight="1" x14ac:dyDescent="0.25">
      <c r="B33" s="120" t="s">
        <v>68</v>
      </c>
      <c r="C33" s="152" t="s">
        <v>785</v>
      </c>
      <c r="D33" s="152" t="s">
        <v>68</v>
      </c>
      <c r="E33" s="125" t="s">
        <v>781</v>
      </c>
      <c r="F33" s="124" t="s">
        <v>782</v>
      </c>
      <c r="G33" s="120"/>
      <c r="H33" s="119"/>
      <c r="I33" s="122" t="s">
        <v>766</v>
      </c>
      <c r="L33" s="140"/>
      <c r="M33" s="140"/>
      <c r="R33" s="122" t="str">
        <f>Webelements_mastertable[[#This Row],[UidName]]&amp;Webelements_mastertable[[#This Row],[type]]&amp;Webelements_mastertable[[#This Row],[class]]</f>
        <v/>
      </c>
    </row>
    <row r="34" spans="2:18" ht="18.75" hidden="1" customHeight="1" x14ac:dyDescent="0.25">
      <c r="B34" s="133" t="s">
        <v>67</v>
      </c>
      <c r="C34" s="153"/>
      <c r="D34" s="153" t="s">
        <v>842</v>
      </c>
      <c r="E34" s="134" t="s">
        <v>781</v>
      </c>
      <c r="F34" s="135" t="s">
        <v>782</v>
      </c>
      <c r="G34" s="133" t="s">
        <v>753</v>
      </c>
      <c r="H34" s="138" t="s">
        <v>774</v>
      </c>
      <c r="I34" s="137" t="s">
        <v>766</v>
      </c>
      <c r="J34" s="137" t="s">
        <v>735</v>
      </c>
      <c r="K34" s="137" t="s">
        <v>743</v>
      </c>
      <c r="L34" s="155" t="s">
        <v>747</v>
      </c>
      <c r="M34" s="155"/>
      <c r="N34" s="155"/>
      <c r="O34" s="137"/>
      <c r="P34" s="137"/>
      <c r="Q34" s="137"/>
      <c r="R34" s="122" t="str">
        <f>Webelements_mastertable[[#This Row],[UidName]]&amp;Webelements_mastertable[[#This Row],[type]]&amp;Webelements_mastertable[[#This Row],[class]]</f>
        <v/>
      </c>
    </row>
    <row r="35" spans="2:18" ht="18.75" hidden="1" customHeight="1" x14ac:dyDescent="0.25">
      <c r="B35" s="120" t="s">
        <v>67</v>
      </c>
      <c r="C35" s="152" t="s">
        <v>785</v>
      </c>
      <c r="D35" s="152" t="s">
        <v>842</v>
      </c>
      <c r="E35" s="125" t="s">
        <v>781</v>
      </c>
      <c r="F35" s="124" t="s">
        <v>782</v>
      </c>
      <c r="G35" s="120" t="s">
        <v>754</v>
      </c>
      <c r="H35" s="118" t="s">
        <v>858</v>
      </c>
      <c r="I35" s="122" t="s">
        <v>766</v>
      </c>
      <c r="J35" s="122" t="s">
        <v>735</v>
      </c>
      <c r="K35" s="122" t="s">
        <v>743</v>
      </c>
      <c r="L35" s="140" t="s">
        <v>746</v>
      </c>
      <c r="M35" s="140"/>
      <c r="O35" s="122" t="s">
        <v>875</v>
      </c>
      <c r="P35" s="122" t="s">
        <v>880</v>
      </c>
      <c r="Q35" s="122" t="s">
        <v>881</v>
      </c>
      <c r="R35" s="122" t="str">
        <f>Webelements_mastertable[[#This Row],[UidName]]&amp;Webelements_mastertable[[#This Row],[type]]&amp;Webelements_mastertable[[#This Row],[class]]</f>
        <v>numberofNameSlotsbackingplateNamesubTypeOptionSelector</v>
      </c>
    </row>
    <row r="36" spans="2:18" ht="18.75" hidden="1" customHeight="1" x14ac:dyDescent="0.25">
      <c r="B36" s="120" t="s">
        <v>67</v>
      </c>
      <c r="C36" s="152" t="s">
        <v>785</v>
      </c>
      <c r="D36" s="152" t="s">
        <v>842</v>
      </c>
      <c r="E36" s="125" t="s">
        <v>781</v>
      </c>
      <c r="F36" s="124" t="s">
        <v>782</v>
      </c>
      <c r="G36" s="120" t="s">
        <v>757</v>
      </c>
      <c r="H36" s="118" t="s">
        <v>775</v>
      </c>
      <c r="I36" s="122" t="s">
        <v>766</v>
      </c>
      <c r="J36" s="122" t="s">
        <v>741</v>
      </c>
      <c r="K36" s="122" t="s">
        <v>744</v>
      </c>
      <c r="L36" s="140" t="s">
        <v>745</v>
      </c>
      <c r="M36" s="156"/>
      <c r="R36" s="122" t="str">
        <f>Webelements_mastertable[[#This Row],[UidName]]&amp;Webelements_mastertable[[#This Row],[type]]&amp;Webelements_mastertable[[#This Row],[class]]</f>
        <v/>
      </c>
    </row>
    <row r="37" spans="2:18" ht="18.75" hidden="1" customHeight="1" x14ac:dyDescent="0.25">
      <c r="B37" s="120" t="s">
        <v>67</v>
      </c>
      <c r="C37" s="152" t="s">
        <v>785</v>
      </c>
      <c r="D37" s="152" t="s">
        <v>837</v>
      </c>
      <c r="E37" s="125" t="s">
        <v>781</v>
      </c>
      <c r="F37" s="124" t="s">
        <v>782</v>
      </c>
      <c r="G37" s="120" t="s">
        <v>860</v>
      </c>
      <c r="H37" s="118" t="s">
        <v>864</v>
      </c>
      <c r="I37" s="122" t="s">
        <v>81</v>
      </c>
      <c r="J37" s="122" t="s">
        <v>861</v>
      </c>
      <c r="L37" s="140"/>
      <c r="M37" s="158" t="s">
        <v>866</v>
      </c>
      <c r="R37" s="122" t="str">
        <f>Webelements_mastertable[[#This Row],[UidName]]&amp;Webelements_mastertable[[#This Row],[type]]&amp;Webelements_mastertable[[#This Row],[class]]</f>
        <v/>
      </c>
    </row>
    <row r="38" spans="2:18" ht="18.75" hidden="1" customHeight="1" x14ac:dyDescent="0.25">
      <c r="B38" s="120" t="s">
        <v>67</v>
      </c>
      <c r="C38" s="152" t="s">
        <v>785</v>
      </c>
      <c r="D38" s="152" t="s">
        <v>837</v>
      </c>
      <c r="E38" s="125" t="s">
        <v>781</v>
      </c>
      <c r="F38" s="124" t="s">
        <v>782</v>
      </c>
      <c r="G38" s="120" t="s">
        <v>845</v>
      </c>
      <c r="H38" s="118" t="s">
        <v>846</v>
      </c>
      <c r="I38" s="122" t="s">
        <v>81</v>
      </c>
      <c r="J38" s="122" t="s">
        <v>733</v>
      </c>
      <c r="K38" s="122" t="s">
        <v>743</v>
      </c>
      <c r="L38" s="140"/>
      <c r="M38" s="140"/>
      <c r="R38" s="122" t="str">
        <f>Webelements_mastertable[[#This Row],[UidName]]&amp;Webelements_mastertable[[#This Row],[type]]&amp;Webelements_mastertable[[#This Row],[class]]</f>
        <v/>
      </c>
    </row>
    <row r="39" spans="2:18" ht="18.75" hidden="1" customHeight="1" x14ac:dyDescent="0.25">
      <c r="B39" s="120" t="s">
        <v>67</v>
      </c>
      <c r="C39" s="152" t="s">
        <v>785</v>
      </c>
      <c r="D39" s="152" t="s">
        <v>837</v>
      </c>
      <c r="E39" s="125" t="s">
        <v>781</v>
      </c>
      <c r="F39" s="124" t="s">
        <v>782</v>
      </c>
      <c r="G39" s="120" t="s">
        <v>756</v>
      </c>
      <c r="H39" s="118" t="s">
        <v>847</v>
      </c>
      <c r="I39" s="122" t="s">
        <v>81</v>
      </c>
      <c r="J39" s="122" t="s">
        <v>733</v>
      </c>
      <c r="K39" s="122" t="s">
        <v>743</v>
      </c>
      <c r="L39" s="140"/>
      <c r="M39" s="140"/>
      <c r="R39" s="122" t="str">
        <f>Webelements_mastertable[[#This Row],[UidName]]&amp;Webelements_mastertable[[#This Row],[type]]&amp;Webelements_mastertable[[#This Row],[class]]</f>
        <v/>
      </c>
    </row>
    <row r="40" spans="2:18" ht="18.75" hidden="1" customHeight="1" x14ac:dyDescent="0.25">
      <c r="B40" s="120" t="s">
        <v>67</v>
      </c>
      <c r="C40" s="152" t="s">
        <v>785</v>
      </c>
      <c r="D40" s="152" t="s">
        <v>837</v>
      </c>
      <c r="E40" s="125" t="s">
        <v>781</v>
      </c>
      <c r="F40" s="124" t="s">
        <v>782</v>
      </c>
      <c r="G40" s="120" t="s">
        <v>761</v>
      </c>
      <c r="H40" s="118" t="s">
        <v>848</v>
      </c>
      <c r="I40" s="122" t="s">
        <v>81</v>
      </c>
      <c r="J40" s="122" t="s">
        <v>762</v>
      </c>
      <c r="K40" s="122" t="s">
        <v>762</v>
      </c>
      <c r="L40" s="140"/>
      <c r="M40" s="140" t="s">
        <v>763</v>
      </c>
      <c r="N40" s="140" t="s">
        <v>764</v>
      </c>
      <c r="R40" s="122" t="str">
        <f>Webelements_mastertable[[#This Row],[UidName]]&amp;Webelements_mastertable[[#This Row],[type]]&amp;Webelements_mastertable[[#This Row],[class]]</f>
        <v/>
      </c>
    </row>
    <row r="41" spans="2:18" ht="18.75" hidden="1" customHeight="1" x14ac:dyDescent="0.25">
      <c r="B41" s="120" t="s">
        <v>67</v>
      </c>
      <c r="C41" s="152" t="s">
        <v>785</v>
      </c>
      <c r="D41" s="152" t="s">
        <v>837</v>
      </c>
      <c r="E41" s="125" t="s">
        <v>781</v>
      </c>
      <c r="F41" s="124" t="s">
        <v>782</v>
      </c>
      <c r="G41" s="120" t="s">
        <v>759</v>
      </c>
      <c r="H41" s="118" t="s">
        <v>849</v>
      </c>
      <c r="I41" s="122" t="s">
        <v>81</v>
      </c>
      <c r="J41" s="122" t="s">
        <v>762</v>
      </c>
      <c r="K41" s="122" t="s">
        <v>762</v>
      </c>
      <c r="L41" s="140"/>
      <c r="M41" s="140" t="s">
        <v>763</v>
      </c>
      <c r="R41" s="122" t="str">
        <f>Webelements_mastertable[[#This Row],[UidName]]&amp;Webelements_mastertable[[#This Row],[type]]&amp;Webelements_mastertable[[#This Row],[class]]</f>
        <v/>
      </c>
    </row>
    <row r="42" spans="2:18" ht="18.75" hidden="1" customHeight="1" x14ac:dyDescent="0.25">
      <c r="B42" s="120" t="s">
        <v>67</v>
      </c>
      <c r="C42" s="152" t="s">
        <v>785</v>
      </c>
      <c r="D42" s="152" t="s">
        <v>837</v>
      </c>
      <c r="E42" s="125" t="s">
        <v>781</v>
      </c>
      <c r="F42" s="124" t="s">
        <v>782</v>
      </c>
      <c r="G42" s="120" t="s">
        <v>758</v>
      </c>
      <c r="H42" s="118" t="s">
        <v>850</v>
      </c>
      <c r="I42" s="122" t="s">
        <v>81</v>
      </c>
      <c r="J42" s="122" t="s">
        <v>762</v>
      </c>
      <c r="K42" s="122" t="s">
        <v>762</v>
      </c>
      <c r="L42" s="140"/>
      <c r="M42" s="140" t="s">
        <v>763</v>
      </c>
      <c r="R42" s="122" t="str">
        <f>Webelements_mastertable[[#This Row],[UidName]]&amp;Webelements_mastertable[[#This Row],[type]]&amp;Webelements_mastertable[[#This Row],[class]]</f>
        <v/>
      </c>
    </row>
    <row r="43" spans="2:18" ht="18.75" hidden="1" customHeight="1" x14ac:dyDescent="0.25">
      <c r="B43" s="120" t="s">
        <v>67</v>
      </c>
      <c r="C43" s="152" t="s">
        <v>785</v>
      </c>
      <c r="D43" s="152" t="s">
        <v>837</v>
      </c>
      <c r="E43" s="125" t="s">
        <v>781</v>
      </c>
      <c r="F43" s="124" t="s">
        <v>782</v>
      </c>
      <c r="G43" s="120" t="s">
        <v>760</v>
      </c>
      <c r="H43" s="118" t="s">
        <v>851</v>
      </c>
      <c r="I43" s="122" t="s">
        <v>81</v>
      </c>
      <c r="J43" s="122" t="s">
        <v>762</v>
      </c>
      <c r="K43" s="122" t="s">
        <v>762</v>
      </c>
      <c r="L43" s="140"/>
      <c r="M43" s="140" t="s">
        <v>763</v>
      </c>
      <c r="R43" s="122" t="str">
        <f>Webelements_mastertable[[#This Row],[UidName]]&amp;Webelements_mastertable[[#This Row],[type]]&amp;Webelements_mastertable[[#This Row],[class]]</f>
        <v/>
      </c>
    </row>
    <row r="44" spans="2:18" ht="18.75" hidden="1" customHeight="1" x14ac:dyDescent="0.25">
      <c r="B44" s="120" t="s">
        <v>794</v>
      </c>
      <c r="C44" s="152" t="s">
        <v>785</v>
      </c>
      <c r="D44" s="152" t="s">
        <v>794</v>
      </c>
      <c r="E44" s="125" t="s">
        <v>781</v>
      </c>
      <c r="F44" s="124" t="s">
        <v>782</v>
      </c>
      <c r="G44" s="120"/>
      <c r="H44" s="119"/>
      <c r="I44" s="122" t="s">
        <v>766</v>
      </c>
      <c r="L44" s="140"/>
      <c r="M44" s="140"/>
      <c r="R44" s="122" t="str">
        <f>Webelements_mastertable[[#This Row],[UidName]]&amp;Webelements_mastertable[[#This Row],[type]]&amp;Webelements_mastertable[[#This Row],[class]]</f>
        <v/>
      </c>
    </row>
    <row r="45" spans="2:18" ht="18.75" hidden="1" customHeight="1" x14ac:dyDescent="0.25">
      <c r="B45" s="120" t="s">
        <v>795</v>
      </c>
      <c r="C45" s="152" t="s">
        <v>785</v>
      </c>
      <c r="D45" s="152" t="s">
        <v>795</v>
      </c>
      <c r="E45" s="125" t="s">
        <v>781</v>
      </c>
      <c r="F45" s="124" t="s">
        <v>782</v>
      </c>
      <c r="G45" s="120"/>
      <c r="H45" s="119"/>
      <c r="I45" s="122" t="s">
        <v>766</v>
      </c>
      <c r="L45" s="140"/>
      <c r="M45" s="140"/>
      <c r="R45" s="122" t="str">
        <f>Webelements_mastertable[[#This Row],[UidName]]&amp;Webelements_mastertable[[#This Row],[type]]&amp;Webelements_mastertable[[#This Row],[class]]</f>
        <v/>
      </c>
    </row>
    <row r="46" spans="2:18" ht="18.75" hidden="1" customHeight="1" x14ac:dyDescent="0.25">
      <c r="B46" s="120" t="s">
        <v>67</v>
      </c>
      <c r="C46" s="152" t="s">
        <v>785</v>
      </c>
      <c r="D46" s="152" t="s">
        <v>787</v>
      </c>
      <c r="E46" s="132"/>
      <c r="F46" s="125"/>
      <c r="G46" s="120"/>
      <c r="H46" s="119" t="s">
        <v>859</v>
      </c>
      <c r="L46" s="140"/>
      <c r="M46" s="140"/>
      <c r="R46" s="122" t="str">
        <f>Webelements_mastertable[[#This Row],[UidName]]&amp;Webelements_mastertable[[#This Row],[type]]&amp;Webelements_mastertable[[#This Row],[class]]</f>
        <v/>
      </c>
    </row>
    <row r="47" spans="2:18" ht="18.75" customHeight="1" x14ac:dyDescent="0.25">
      <c r="B47" s="120" t="s">
        <v>793</v>
      </c>
      <c r="C47" s="152" t="s">
        <v>785</v>
      </c>
      <c r="D47" s="152" t="s">
        <v>887</v>
      </c>
      <c r="E47" s="125" t="s">
        <v>781</v>
      </c>
      <c r="F47" s="124" t="s">
        <v>782</v>
      </c>
      <c r="G47" s="120" t="s">
        <v>884</v>
      </c>
      <c r="H47" s="119" t="s">
        <v>883</v>
      </c>
      <c r="I47" s="122" t="s">
        <v>81</v>
      </c>
      <c r="L47" s="140"/>
      <c r="M47" s="140"/>
      <c r="R47" s="122" t="str">
        <f>Webelements_mastertable[[#This Row],[UidName]]&amp;Webelements_mastertable[[#This Row],[type]]&amp;Webelements_mastertable[[#This Row],[class]]</f>
        <v/>
      </c>
    </row>
    <row r="48" spans="2:18" ht="18.75" customHeight="1" x14ac:dyDescent="0.25">
      <c r="B48" s="120" t="s">
        <v>793</v>
      </c>
      <c r="C48" s="152" t="s">
        <v>785</v>
      </c>
      <c r="D48" s="152" t="s">
        <v>787</v>
      </c>
      <c r="E48" s="125" t="s">
        <v>781</v>
      </c>
      <c r="F48" s="124" t="s">
        <v>782</v>
      </c>
      <c r="G48" s="120" t="s">
        <v>885</v>
      </c>
      <c r="H48" s="118" t="s">
        <v>865</v>
      </c>
      <c r="I48" s="122" t="s">
        <v>81</v>
      </c>
      <c r="L48" s="140"/>
      <c r="M48" s="140"/>
      <c r="R48" s="122" t="str">
        <f>Webelements_mastertable[[#This Row],[UidName]]&amp;Webelements_mastertable[[#This Row],[type]]&amp;Webelements_mastertable[[#This Row],[class]]</f>
        <v/>
      </c>
    </row>
    <row r="49" spans="2:18" ht="57.75" customHeight="1" x14ac:dyDescent="0.25">
      <c r="B49" s="120" t="s">
        <v>793</v>
      </c>
      <c r="C49" s="152" t="s">
        <v>785</v>
      </c>
      <c r="D49" s="152" t="s">
        <v>887</v>
      </c>
      <c r="E49" s="125" t="s">
        <v>781</v>
      </c>
      <c r="F49" s="124" t="s">
        <v>782</v>
      </c>
      <c r="G49" s="120" t="s">
        <v>867</v>
      </c>
      <c r="H49" s="119" t="s">
        <v>868</v>
      </c>
      <c r="I49" s="122" t="s">
        <v>766</v>
      </c>
      <c r="J49" s="122" t="s">
        <v>735</v>
      </c>
      <c r="K49" s="122" t="s">
        <v>743</v>
      </c>
      <c r="L49" s="140" t="s">
        <v>739</v>
      </c>
      <c r="M49" s="140" t="s">
        <v>866</v>
      </c>
      <c r="O49" s="122" t="s">
        <v>876</v>
      </c>
      <c r="P49" s="122" t="s">
        <v>877</v>
      </c>
      <c r="Q49" s="122" t="s">
        <v>878</v>
      </c>
      <c r="R49" s="122" t="str">
        <f>Webelements_mastertable[[#This Row],[UidName]]&amp;Webelements_mastertable[[#This Row],[type]]&amp;Webelements_mastertable[[#This Row],[class]]</f>
        <v>jobTitlebadgeprodselection</v>
      </c>
    </row>
    <row r="50" spans="2:18" ht="18.75" customHeight="1" x14ac:dyDescent="0.25">
      <c r="B50" s="120" t="s">
        <v>793</v>
      </c>
      <c r="C50" s="152" t="s">
        <v>785</v>
      </c>
      <c r="D50" s="152" t="s">
        <v>883</v>
      </c>
      <c r="E50" s="125" t="s">
        <v>781</v>
      </c>
      <c r="F50" s="124" t="s">
        <v>782</v>
      </c>
      <c r="G50" s="120" t="s">
        <v>886</v>
      </c>
      <c r="H50" s="119" t="s">
        <v>886</v>
      </c>
      <c r="I50" s="122" t="s">
        <v>81</v>
      </c>
      <c r="J50" s="122" t="s">
        <v>762</v>
      </c>
      <c r="K50" s="122" t="s">
        <v>762</v>
      </c>
      <c r="L50" s="140"/>
      <c r="M50" s="140"/>
      <c r="O50" s="122" t="s">
        <v>854</v>
      </c>
      <c r="P50" s="122" t="s">
        <v>854</v>
      </c>
      <c r="Q50" s="122" t="s">
        <v>854</v>
      </c>
      <c r="R50" s="159" t="str">
        <f>Webelements_mastertable[[#This Row],[UidName]]&amp;Webelements_mastertable[[#This Row],[type]]&amp;Webelements_mastertable[[#This Row],[class]]</f>
        <v>nanana</v>
      </c>
    </row>
    <row r="51" spans="2:18" ht="18.75" customHeight="1" x14ac:dyDescent="0.25">
      <c r="D51" s="121"/>
    </row>
    <row r="52" spans="2:18" ht="18.75" customHeight="1" x14ac:dyDescent="0.25">
      <c r="D52" s="121"/>
    </row>
    <row r="53" spans="2:18" ht="18.75" customHeight="1" x14ac:dyDescent="0.25">
      <c r="D53" s="121"/>
    </row>
    <row r="54" spans="2:18" ht="18.75" customHeight="1" x14ac:dyDescent="0.25">
      <c r="D54" s="121"/>
    </row>
    <row r="55" spans="2:18" ht="18.75" customHeight="1" x14ac:dyDescent="0.25">
      <c r="D55" s="121"/>
    </row>
    <row r="56" spans="2:18" ht="18.75" customHeight="1" x14ac:dyDescent="0.25">
      <c r="D56" s="121"/>
    </row>
    <row r="57" spans="2:18" ht="18.75" customHeight="1" x14ac:dyDescent="0.25">
      <c r="D57" s="121"/>
    </row>
    <row r="58" spans="2:18" ht="18.75" customHeight="1" x14ac:dyDescent="0.25">
      <c r="D58" s="121"/>
    </row>
    <row r="59" spans="2:18" ht="18.75" customHeight="1" x14ac:dyDescent="0.25">
      <c r="D59" s="121"/>
    </row>
    <row r="60" spans="2:18" ht="18.75" customHeight="1" x14ac:dyDescent="0.25">
      <c r="D60" s="121"/>
    </row>
    <row r="61" spans="2:18" ht="18.75" customHeight="1" x14ac:dyDescent="0.25">
      <c r="D61" s="121"/>
    </row>
    <row r="62" spans="2:18" ht="18.75" customHeight="1" x14ac:dyDescent="0.25">
      <c r="D62" s="121"/>
    </row>
    <row r="63" spans="2:18" ht="18.75" customHeight="1" x14ac:dyDescent="0.25">
      <c r="D63" s="123"/>
    </row>
    <row r="64" spans="2:18" ht="18.75" customHeight="1" x14ac:dyDescent="0.25">
      <c r="D64" s="123"/>
    </row>
    <row r="65" spans="4:4" ht="18.75" customHeight="1" x14ac:dyDescent="0.25">
      <c r="D65" s="123"/>
    </row>
    <row r="66" spans="4:4" ht="18.75" customHeight="1" x14ac:dyDescent="0.25">
      <c r="D66" s="123"/>
    </row>
    <row r="67" spans="4:4" ht="18.75" customHeight="1" x14ac:dyDescent="0.25">
      <c r="D67" s="123"/>
    </row>
    <row r="68" spans="4:4" ht="18.75" customHeight="1" x14ac:dyDescent="0.25">
      <c r="D68" s="123"/>
    </row>
    <row r="69" spans="4:4" ht="18.75" customHeight="1" x14ac:dyDescent="0.25">
      <c r="D69" s="123"/>
    </row>
    <row r="70" spans="4:4" ht="18.75" customHeight="1" x14ac:dyDescent="0.25">
      <c r="D70" s="123"/>
    </row>
    <row r="71" spans="4:4" ht="18.75" customHeight="1" x14ac:dyDescent="0.25">
      <c r="D71" s="123"/>
    </row>
    <row r="72" spans="4:4" ht="18.75" customHeight="1" x14ac:dyDescent="0.25">
      <c r="D72" s="123"/>
    </row>
    <row r="73" spans="4:4" ht="18.75" customHeight="1" x14ac:dyDescent="0.25">
      <c r="D73" s="123"/>
    </row>
    <row r="74" spans="4:4" ht="18.75" customHeight="1" x14ac:dyDescent="0.25">
      <c r="D74" s="123"/>
    </row>
    <row r="75" spans="4:4" ht="18.75" customHeight="1" x14ac:dyDescent="0.25">
      <c r="D75" s="123"/>
    </row>
    <row r="76" spans="4:4" ht="18.75" customHeight="1" x14ac:dyDescent="0.25">
      <c r="D76" s="123"/>
    </row>
    <row r="77" spans="4:4" ht="18.75" customHeight="1" x14ac:dyDescent="0.25">
      <c r="D77" s="123"/>
    </row>
    <row r="78" spans="4:4" ht="18.75" customHeight="1" x14ac:dyDescent="0.25">
      <c r="D78" s="123"/>
    </row>
    <row r="79" spans="4:4" ht="18.75" customHeight="1" x14ac:dyDescent="0.25">
      <c r="D79" s="123"/>
    </row>
    <row r="80" spans="4:4" ht="18.75" customHeight="1" x14ac:dyDescent="0.25">
      <c r="D80" s="123"/>
    </row>
    <row r="81" spans="4:4" ht="18.75" customHeight="1" x14ac:dyDescent="0.25">
      <c r="D81" s="123"/>
    </row>
    <row r="82" spans="4:4" ht="18.75" customHeight="1" x14ac:dyDescent="0.25">
      <c r="D82" s="123"/>
    </row>
    <row r="83" spans="4:4" ht="18.75" customHeight="1" x14ac:dyDescent="0.25">
      <c r="D83" s="123"/>
    </row>
    <row r="84" spans="4:4" ht="18.75" customHeight="1" x14ac:dyDescent="0.25">
      <c r="D84" s="123"/>
    </row>
    <row r="85" spans="4:4" ht="18.75" customHeight="1" x14ac:dyDescent="0.25">
      <c r="D85" s="123"/>
    </row>
    <row r="86" spans="4:4" ht="18.75" customHeight="1" x14ac:dyDescent="0.25">
      <c r="D86" s="123"/>
    </row>
    <row r="87" spans="4:4" ht="18.75" customHeight="1" x14ac:dyDescent="0.25">
      <c r="D87" s="123"/>
    </row>
    <row r="88" spans="4:4" ht="18.75" customHeight="1" x14ac:dyDescent="0.25">
      <c r="D88" s="123"/>
    </row>
    <row r="89" spans="4:4" ht="18.75" customHeight="1" x14ac:dyDescent="0.25">
      <c r="D89" s="123"/>
    </row>
    <row r="90" spans="4:4" ht="18.75" customHeight="1" x14ac:dyDescent="0.25">
      <c r="D90" s="123"/>
    </row>
    <row r="91" spans="4:4" ht="18.75" customHeight="1" x14ac:dyDescent="0.25">
      <c r="D91" s="123"/>
    </row>
    <row r="92" spans="4:4" ht="18.75" customHeight="1" x14ac:dyDescent="0.25">
      <c r="D92" s="123"/>
    </row>
    <row r="93" spans="4:4" ht="18.75" customHeight="1" x14ac:dyDescent="0.25">
      <c r="D93" s="123"/>
    </row>
    <row r="94" spans="4:4" ht="18.75" customHeight="1" x14ac:dyDescent="0.25">
      <c r="D94" s="123"/>
    </row>
    <row r="95" spans="4:4" ht="18.75" customHeight="1" x14ac:dyDescent="0.25">
      <c r="D95" s="123"/>
    </row>
    <row r="96" spans="4:4" ht="18.75" customHeight="1" x14ac:dyDescent="0.25">
      <c r="D96" s="123"/>
    </row>
    <row r="97" spans="1:92" ht="18.75" customHeight="1" x14ac:dyDescent="0.25">
      <c r="D97" s="123"/>
    </row>
    <row r="98" spans="1:92" ht="18.75" customHeight="1" x14ac:dyDescent="0.25">
      <c r="D98" s="123"/>
    </row>
    <row r="99" spans="1:92" s="141" customFormat="1" ht="45.75" customHeight="1" x14ac:dyDescent="0.5">
      <c r="A99" s="165" t="s">
        <v>874</v>
      </c>
      <c r="B99" s="165"/>
      <c r="C99" s="165"/>
      <c r="D99" s="165"/>
      <c r="E99" s="165"/>
      <c r="F99" s="165"/>
      <c r="G99" s="165"/>
      <c r="H99" s="165"/>
      <c r="I99" s="165"/>
      <c r="J99" s="165"/>
      <c r="K99" s="165"/>
      <c r="L99" s="165"/>
      <c r="M99" s="165"/>
      <c r="N99" s="165"/>
      <c r="O99" s="165"/>
      <c r="P99" s="165"/>
      <c r="Q99" s="165"/>
      <c r="S99" s="148"/>
      <c r="T99" s="148"/>
      <c r="U99" s="148"/>
      <c r="V99" s="148"/>
      <c r="W99" s="148"/>
      <c r="X99" s="148"/>
      <c r="Y99" s="148"/>
      <c r="Z99" s="148"/>
      <c r="AA99" s="148"/>
      <c r="AB99" s="148"/>
      <c r="AC99" s="148"/>
      <c r="AD99" s="148"/>
      <c r="AE99" s="148"/>
      <c r="AF99" s="148"/>
      <c r="AG99" s="148"/>
      <c r="AH99" s="148"/>
      <c r="AI99" s="148"/>
      <c r="AJ99" s="148"/>
      <c r="AK99" s="148"/>
      <c r="AL99" s="148"/>
      <c r="AM99" s="148"/>
      <c r="AN99" s="148"/>
      <c r="AO99" s="148"/>
      <c r="AP99" s="148"/>
      <c r="AQ99" s="148"/>
      <c r="AR99" s="148"/>
      <c r="AS99" s="148"/>
      <c r="AT99" s="148"/>
      <c r="AU99" s="148"/>
      <c r="AV99" s="148"/>
      <c r="AW99" s="148"/>
      <c r="AX99" s="148"/>
      <c r="AY99" s="148"/>
      <c r="AZ99" s="148"/>
      <c r="BA99" s="148"/>
      <c r="BB99" s="148"/>
      <c r="BC99" s="148"/>
      <c r="BD99" s="148"/>
      <c r="BE99" s="148"/>
      <c r="BF99" s="148"/>
      <c r="BG99" s="148"/>
      <c r="BH99" s="148"/>
      <c r="BI99" s="148"/>
      <c r="BJ99" s="148"/>
      <c r="BK99" s="148"/>
      <c r="BL99" s="148"/>
      <c r="BM99" s="148"/>
      <c r="BN99" s="148"/>
      <c r="BO99" s="148"/>
      <c r="BP99" s="148"/>
      <c r="BQ99" s="148"/>
      <c r="BR99" s="148"/>
      <c r="BS99" s="148"/>
      <c r="BT99" s="148"/>
      <c r="BU99" s="148"/>
      <c r="BV99" s="148"/>
      <c r="BW99" s="148"/>
      <c r="BX99" s="148"/>
      <c r="BY99" s="148"/>
      <c r="BZ99" s="148"/>
      <c r="CA99" s="148"/>
      <c r="CB99" s="148"/>
      <c r="CC99" s="148"/>
      <c r="CD99" s="148"/>
      <c r="CE99" s="148"/>
      <c r="CF99" s="148"/>
      <c r="CG99" s="148"/>
      <c r="CH99" s="148"/>
      <c r="CI99" s="148"/>
      <c r="CJ99" s="148"/>
      <c r="CK99" s="148"/>
      <c r="CL99" s="148"/>
      <c r="CM99" s="148"/>
      <c r="CN99" s="148"/>
    </row>
    <row r="100" spans="1:92" s="8" customFormat="1" ht="18.75" customHeight="1" x14ac:dyDescent="0.2">
      <c r="B100" s="142"/>
      <c r="C100" s="143"/>
      <c r="D100" s="144"/>
      <c r="E100" s="145"/>
      <c r="F100" s="145"/>
      <c r="N100" s="157"/>
      <c r="O100" s="146" t="str">
        <f>Webelements_mastertable[[#Headers],[class]]</f>
        <v>class</v>
      </c>
      <c r="P100" s="147" t="str">
        <f>Webelements_mastertable[[#Headers],[type]]&amp;" Make it a product name!"</f>
        <v>type Make it a product name!</v>
      </c>
      <c r="Q100" s="146" t="str">
        <f>Webelements_mastertable[[#Headers],[UidName]]</f>
        <v>UidName</v>
      </c>
      <c r="R100" s="146"/>
      <c r="S100" s="151"/>
      <c r="T100" s="151"/>
      <c r="U100" s="151"/>
      <c r="V100" s="151"/>
      <c r="W100" s="151"/>
      <c r="X100" s="151"/>
      <c r="Y100" s="151"/>
      <c r="Z100" s="151"/>
      <c r="AA100" s="151"/>
      <c r="AB100" s="151"/>
      <c r="AC100" s="151"/>
      <c r="AD100" s="151"/>
      <c r="AE100" s="151"/>
      <c r="AF100" s="151"/>
      <c r="AG100" s="151"/>
      <c r="AH100" s="151"/>
      <c r="AI100" s="151"/>
      <c r="AJ100" s="151"/>
      <c r="AK100" s="151"/>
      <c r="AL100" s="151"/>
      <c r="AM100" s="151"/>
      <c r="AN100" s="151"/>
      <c r="AO100" s="151"/>
      <c r="AP100" s="151"/>
      <c r="AQ100" s="151"/>
      <c r="AR100" s="151"/>
      <c r="AS100" s="151"/>
      <c r="AT100" s="151"/>
      <c r="AU100" s="151"/>
      <c r="AV100" s="151"/>
      <c r="AW100" s="151"/>
      <c r="AX100" s="151"/>
      <c r="AY100" s="151"/>
      <c r="AZ100" s="151"/>
      <c r="BA100" s="151"/>
      <c r="BB100" s="151"/>
      <c r="BC100" s="151"/>
      <c r="BD100" s="151"/>
      <c r="BE100" s="151"/>
      <c r="BF100" s="151"/>
      <c r="BG100" s="151"/>
      <c r="BH100" s="151"/>
      <c r="BI100" s="151"/>
      <c r="BJ100" s="151"/>
      <c r="BK100" s="151"/>
      <c r="BL100" s="151"/>
      <c r="BM100" s="151"/>
      <c r="BN100" s="151"/>
      <c r="BO100" s="151"/>
      <c r="BP100" s="151"/>
      <c r="BQ100" s="151"/>
      <c r="BR100" s="151"/>
      <c r="BS100" s="151"/>
      <c r="BT100" s="151"/>
      <c r="BU100" s="151"/>
      <c r="BV100" s="151"/>
      <c r="BW100" s="151"/>
      <c r="BX100" s="151"/>
      <c r="BY100" s="151"/>
      <c r="BZ100" s="151"/>
      <c r="CA100" s="151"/>
      <c r="CB100" s="151"/>
      <c r="CC100" s="151"/>
      <c r="CD100" s="151"/>
      <c r="CE100" s="151"/>
      <c r="CF100" s="151"/>
      <c r="CG100" s="151"/>
      <c r="CH100" s="151"/>
      <c r="CI100" s="151"/>
      <c r="CJ100" s="151"/>
      <c r="CK100" s="151"/>
      <c r="CL100" s="151"/>
      <c r="CM100" s="151"/>
      <c r="CN100" s="151"/>
    </row>
    <row r="101" spans="1:92" s="8" customFormat="1" ht="18.75" customHeight="1" x14ac:dyDescent="0.2">
      <c r="B101" s="142"/>
      <c r="C101" s="143"/>
      <c r="D101" s="144"/>
      <c r="E101" s="145"/>
      <c r="F101" s="145"/>
      <c r="N101" s="157"/>
      <c r="O101" s="8" t="s">
        <v>875</v>
      </c>
      <c r="P101" s="8" t="s">
        <v>879</v>
      </c>
      <c r="Q101" s="8" t="s">
        <v>878</v>
      </c>
      <c r="S101" s="151"/>
      <c r="T101" s="151"/>
      <c r="U101" s="151"/>
      <c r="V101" s="151"/>
      <c r="W101" s="151"/>
      <c r="X101" s="151"/>
      <c r="Y101" s="151"/>
      <c r="Z101" s="151"/>
      <c r="AA101" s="151"/>
      <c r="AB101" s="151"/>
      <c r="AC101" s="151"/>
      <c r="AD101" s="151"/>
      <c r="AE101" s="151"/>
      <c r="AF101" s="151"/>
      <c r="AG101" s="151"/>
      <c r="AH101" s="151"/>
      <c r="AI101" s="151"/>
      <c r="AJ101" s="151"/>
      <c r="AK101" s="151"/>
      <c r="AL101" s="151"/>
      <c r="AM101" s="151"/>
      <c r="AN101" s="151"/>
      <c r="AO101" s="151"/>
      <c r="AP101" s="151"/>
      <c r="AQ101" s="151"/>
      <c r="AR101" s="151"/>
      <c r="AS101" s="151"/>
      <c r="AT101" s="151"/>
      <c r="AU101" s="151"/>
      <c r="AV101" s="151"/>
      <c r="AW101" s="151"/>
      <c r="AX101" s="151"/>
      <c r="AY101" s="151"/>
      <c r="AZ101" s="151"/>
      <c r="BA101" s="151"/>
      <c r="BB101" s="151"/>
      <c r="BC101" s="151"/>
      <c r="BD101" s="151"/>
      <c r="BE101" s="151"/>
      <c r="BF101" s="151"/>
      <c r="BG101" s="151"/>
      <c r="BH101" s="151"/>
      <c r="BI101" s="151"/>
      <c r="BJ101" s="151"/>
      <c r="BK101" s="151"/>
      <c r="BL101" s="151"/>
      <c r="BM101" s="151"/>
      <c r="BN101" s="151"/>
      <c r="BO101" s="151"/>
      <c r="BP101" s="151"/>
      <c r="BQ101" s="151"/>
      <c r="BR101" s="151"/>
      <c r="BS101" s="151"/>
      <c r="BT101" s="151"/>
      <c r="BU101" s="151"/>
      <c r="BV101" s="151"/>
      <c r="BW101" s="151"/>
      <c r="BX101" s="151"/>
      <c r="BY101" s="151"/>
      <c r="BZ101" s="151"/>
      <c r="CA101" s="151"/>
      <c r="CB101" s="151"/>
      <c r="CC101" s="151"/>
      <c r="CD101" s="151"/>
      <c r="CE101" s="151"/>
      <c r="CF101" s="151"/>
      <c r="CG101" s="151"/>
      <c r="CH101" s="151"/>
      <c r="CI101" s="151"/>
      <c r="CJ101" s="151"/>
      <c r="CK101" s="151"/>
      <c r="CL101" s="151"/>
      <c r="CM101" s="151"/>
      <c r="CN101" s="151"/>
    </row>
    <row r="102" spans="1:92" s="8" customFormat="1" ht="18.75" customHeight="1" x14ac:dyDescent="0.2">
      <c r="B102" s="142"/>
      <c r="C102" s="143"/>
      <c r="D102" s="144"/>
      <c r="E102" s="145"/>
      <c r="F102" s="145"/>
      <c r="N102" s="157"/>
      <c r="O102" s="8" t="s">
        <v>876</v>
      </c>
      <c r="P102" s="8" t="s">
        <v>877</v>
      </c>
      <c r="Q102" s="8" t="s">
        <v>881</v>
      </c>
      <c r="S102" s="151"/>
      <c r="T102" s="151"/>
      <c r="U102" s="151"/>
      <c r="V102" s="151"/>
      <c r="W102" s="151"/>
      <c r="X102" s="151"/>
      <c r="Y102" s="151"/>
      <c r="Z102" s="151"/>
      <c r="AA102" s="151"/>
      <c r="AB102" s="151"/>
      <c r="AC102" s="151"/>
      <c r="AD102" s="151"/>
      <c r="AE102" s="151"/>
      <c r="AF102" s="151"/>
      <c r="AG102" s="151"/>
      <c r="AH102" s="151"/>
      <c r="AI102" s="151"/>
      <c r="AJ102" s="151"/>
      <c r="AK102" s="151"/>
      <c r="AL102" s="151"/>
      <c r="AM102" s="151"/>
      <c r="AN102" s="151"/>
      <c r="AO102" s="151"/>
      <c r="AP102" s="151"/>
      <c r="AQ102" s="151"/>
      <c r="AR102" s="151"/>
      <c r="AS102" s="151"/>
      <c r="AT102" s="151"/>
      <c r="AU102" s="151"/>
      <c r="AV102" s="151"/>
      <c r="AW102" s="151"/>
      <c r="AX102" s="151"/>
      <c r="AY102" s="151"/>
      <c r="AZ102" s="151"/>
      <c r="BA102" s="151"/>
      <c r="BB102" s="151"/>
      <c r="BC102" s="151"/>
      <c r="BD102" s="151"/>
      <c r="BE102" s="151"/>
      <c r="BF102" s="151"/>
      <c r="BG102" s="151"/>
      <c r="BH102" s="151"/>
      <c r="BI102" s="151"/>
      <c r="BJ102" s="151"/>
      <c r="BK102" s="151"/>
      <c r="BL102" s="151"/>
      <c r="BM102" s="151"/>
      <c r="BN102" s="151"/>
      <c r="BO102" s="151"/>
      <c r="BP102" s="151"/>
      <c r="BQ102" s="151"/>
      <c r="BR102" s="151"/>
      <c r="BS102" s="151"/>
      <c r="BT102" s="151"/>
      <c r="BU102" s="151"/>
      <c r="BV102" s="151"/>
      <c r="BW102" s="151"/>
      <c r="BX102" s="151"/>
      <c r="BY102" s="151"/>
      <c r="BZ102" s="151"/>
      <c r="CA102" s="151"/>
      <c r="CB102" s="151"/>
      <c r="CC102" s="151"/>
      <c r="CD102" s="151"/>
      <c r="CE102" s="151"/>
      <c r="CF102" s="151"/>
      <c r="CG102" s="151"/>
      <c r="CH102" s="151"/>
      <c r="CI102" s="151"/>
      <c r="CJ102" s="151"/>
      <c r="CK102" s="151"/>
      <c r="CL102" s="151"/>
      <c r="CM102" s="151"/>
      <c r="CN102" s="151"/>
    </row>
    <row r="103" spans="1:92" s="8" customFormat="1" ht="18.75" customHeight="1" x14ac:dyDescent="0.2">
      <c r="B103" s="142"/>
      <c r="C103" s="143"/>
      <c r="D103" s="144"/>
      <c r="E103" s="145"/>
      <c r="F103" s="145"/>
      <c r="N103" s="157"/>
      <c r="O103" s="8" t="s">
        <v>854</v>
      </c>
      <c r="P103" s="8" t="s">
        <v>854</v>
      </c>
      <c r="Q103" s="8" t="s">
        <v>854</v>
      </c>
      <c r="S103" s="151"/>
      <c r="T103" s="151"/>
      <c r="U103" s="151"/>
      <c r="V103" s="151"/>
      <c r="W103" s="151"/>
      <c r="X103" s="151"/>
      <c r="Y103" s="151"/>
      <c r="Z103" s="151"/>
      <c r="AA103" s="151"/>
      <c r="AB103" s="151"/>
      <c r="AC103" s="151"/>
      <c r="AD103" s="151"/>
      <c r="AE103" s="151"/>
      <c r="AF103" s="151"/>
      <c r="AG103" s="151"/>
      <c r="AH103" s="151"/>
      <c r="AI103" s="151"/>
      <c r="AJ103" s="151"/>
      <c r="AK103" s="151"/>
      <c r="AL103" s="151"/>
      <c r="AM103" s="151"/>
      <c r="AN103" s="151"/>
      <c r="AO103" s="151"/>
      <c r="AP103" s="151"/>
      <c r="AQ103" s="151"/>
      <c r="AR103" s="151"/>
      <c r="AS103" s="151"/>
      <c r="AT103" s="151"/>
      <c r="AU103" s="151"/>
      <c r="AV103" s="151"/>
      <c r="AW103" s="151"/>
      <c r="AX103" s="151"/>
      <c r="AY103" s="151"/>
      <c r="AZ103" s="151"/>
      <c r="BA103" s="151"/>
      <c r="BB103" s="151"/>
      <c r="BC103" s="151"/>
      <c r="BD103" s="151"/>
      <c r="BE103" s="151"/>
      <c r="BF103" s="151"/>
      <c r="BG103" s="151"/>
      <c r="BH103" s="151"/>
      <c r="BI103" s="151"/>
      <c r="BJ103" s="151"/>
      <c r="BK103" s="151"/>
      <c r="BL103" s="151"/>
      <c r="BM103" s="151"/>
      <c r="BN103" s="151"/>
      <c r="BO103" s="151"/>
      <c r="BP103" s="151"/>
      <c r="BQ103" s="151"/>
      <c r="BR103" s="151"/>
      <c r="BS103" s="151"/>
      <c r="BT103" s="151"/>
      <c r="BU103" s="151"/>
      <c r="BV103" s="151"/>
      <c r="BW103" s="151"/>
      <c r="BX103" s="151"/>
      <c r="BY103" s="151"/>
      <c r="BZ103" s="151"/>
      <c r="CA103" s="151"/>
      <c r="CB103" s="151"/>
      <c r="CC103" s="151"/>
      <c r="CD103" s="151"/>
      <c r="CE103" s="151"/>
      <c r="CF103" s="151"/>
      <c r="CG103" s="151"/>
      <c r="CH103" s="151"/>
      <c r="CI103" s="151"/>
      <c r="CJ103" s="151"/>
      <c r="CK103" s="151"/>
      <c r="CL103" s="151"/>
      <c r="CM103" s="151"/>
      <c r="CN103" s="151"/>
    </row>
    <row r="104" spans="1:92" s="8" customFormat="1" ht="18.75" customHeight="1" x14ac:dyDescent="0.2">
      <c r="B104" s="142"/>
      <c r="C104" s="143"/>
      <c r="D104" s="144"/>
      <c r="E104" s="145"/>
      <c r="F104" s="145"/>
      <c r="N104" s="157"/>
      <c r="P104" s="8" t="s">
        <v>888</v>
      </c>
      <c r="S104" s="151"/>
      <c r="T104" s="151"/>
      <c r="U104" s="151"/>
      <c r="V104" s="151"/>
      <c r="W104" s="151"/>
      <c r="X104" s="151"/>
      <c r="Y104" s="151"/>
      <c r="Z104" s="151"/>
      <c r="AA104" s="151"/>
      <c r="AB104" s="151"/>
      <c r="AC104" s="151"/>
      <c r="AD104" s="151"/>
      <c r="AE104" s="151"/>
      <c r="AF104" s="151"/>
      <c r="AG104" s="151"/>
      <c r="AH104" s="151"/>
      <c r="AI104" s="151"/>
      <c r="AJ104" s="151"/>
      <c r="AK104" s="151"/>
      <c r="AL104" s="151"/>
      <c r="AM104" s="151"/>
      <c r="AN104" s="151"/>
      <c r="AO104" s="151"/>
      <c r="AP104" s="151"/>
      <c r="AQ104" s="151"/>
      <c r="AR104" s="151"/>
      <c r="AS104" s="151"/>
      <c r="AT104" s="151"/>
      <c r="AU104" s="151"/>
      <c r="AV104" s="151"/>
      <c r="AW104" s="151"/>
      <c r="AX104" s="151"/>
      <c r="AY104" s="151"/>
      <c r="AZ104" s="151"/>
      <c r="BA104" s="151"/>
      <c r="BB104" s="151"/>
      <c r="BC104" s="151"/>
      <c r="BD104" s="151"/>
      <c r="BE104" s="151"/>
      <c r="BF104" s="151"/>
      <c r="BG104" s="151"/>
      <c r="BH104" s="151"/>
      <c r="BI104" s="151"/>
      <c r="BJ104" s="151"/>
      <c r="BK104" s="151"/>
      <c r="BL104" s="151"/>
      <c r="BM104" s="151"/>
      <c r="BN104" s="151"/>
      <c r="BO104" s="151"/>
      <c r="BP104" s="151"/>
      <c r="BQ104" s="151"/>
      <c r="BR104" s="151"/>
      <c r="BS104" s="151"/>
      <c r="BT104" s="151"/>
      <c r="BU104" s="151"/>
      <c r="BV104" s="151"/>
      <c r="BW104" s="151"/>
      <c r="BX104" s="151"/>
      <c r="BY104" s="151"/>
      <c r="BZ104" s="151"/>
      <c r="CA104" s="151"/>
      <c r="CB104" s="151"/>
      <c r="CC104" s="151"/>
      <c r="CD104" s="151"/>
      <c r="CE104" s="151"/>
      <c r="CF104" s="151"/>
      <c r="CG104" s="151"/>
      <c r="CH104" s="151"/>
      <c r="CI104" s="151"/>
      <c r="CJ104" s="151"/>
      <c r="CK104" s="151"/>
      <c r="CL104" s="151"/>
      <c r="CM104" s="151"/>
      <c r="CN104" s="151"/>
    </row>
    <row r="105" spans="1:92" s="8" customFormat="1" ht="18.75" customHeight="1" x14ac:dyDescent="0.2">
      <c r="B105" s="142"/>
      <c r="C105" s="143"/>
      <c r="D105" s="144"/>
      <c r="E105" s="145"/>
      <c r="F105" s="145"/>
      <c r="N105" s="157"/>
      <c r="S105" s="151"/>
      <c r="T105" s="151"/>
      <c r="U105" s="151"/>
      <c r="V105" s="151"/>
      <c r="W105" s="151"/>
      <c r="X105" s="151"/>
      <c r="Y105" s="151"/>
      <c r="Z105" s="151"/>
      <c r="AA105" s="151"/>
      <c r="AB105" s="151"/>
      <c r="AC105" s="151"/>
      <c r="AD105" s="151"/>
      <c r="AE105" s="151"/>
      <c r="AF105" s="151"/>
      <c r="AG105" s="151"/>
      <c r="AH105" s="151"/>
      <c r="AI105" s="151"/>
      <c r="AJ105" s="151"/>
      <c r="AK105" s="151"/>
      <c r="AL105" s="151"/>
      <c r="AM105" s="151"/>
      <c r="AN105" s="151"/>
      <c r="AO105" s="151"/>
      <c r="AP105" s="151"/>
      <c r="AQ105" s="151"/>
      <c r="AR105" s="151"/>
      <c r="AS105" s="151"/>
      <c r="AT105" s="151"/>
      <c r="AU105" s="151"/>
      <c r="AV105" s="151"/>
      <c r="AW105" s="151"/>
      <c r="AX105" s="151"/>
      <c r="AY105" s="151"/>
      <c r="AZ105" s="151"/>
      <c r="BA105" s="151"/>
      <c r="BB105" s="151"/>
      <c r="BC105" s="151"/>
      <c r="BD105" s="151"/>
      <c r="BE105" s="151"/>
      <c r="BF105" s="151"/>
      <c r="BG105" s="151"/>
      <c r="BH105" s="151"/>
      <c r="BI105" s="151"/>
      <c r="BJ105" s="151"/>
      <c r="BK105" s="151"/>
      <c r="BL105" s="151"/>
      <c r="BM105" s="151"/>
      <c r="BN105" s="151"/>
      <c r="BO105" s="151"/>
      <c r="BP105" s="151"/>
      <c r="BQ105" s="151"/>
      <c r="BR105" s="151"/>
      <c r="BS105" s="151"/>
      <c r="BT105" s="151"/>
      <c r="BU105" s="151"/>
      <c r="BV105" s="151"/>
      <c r="BW105" s="151"/>
      <c r="BX105" s="151"/>
      <c r="BY105" s="151"/>
      <c r="BZ105" s="151"/>
      <c r="CA105" s="151"/>
      <c r="CB105" s="151"/>
      <c r="CC105" s="151"/>
      <c r="CD105" s="151"/>
      <c r="CE105" s="151"/>
      <c r="CF105" s="151"/>
      <c r="CG105" s="151"/>
      <c r="CH105" s="151"/>
      <c r="CI105" s="151"/>
      <c r="CJ105" s="151"/>
      <c r="CK105" s="151"/>
      <c r="CL105" s="151"/>
      <c r="CM105" s="151"/>
      <c r="CN105" s="151"/>
    </row>
    <row r="106" spans="1:92" s="8" customFormat="1" ht="18.75" customHeight="1" x14ac:dyDescent="0.2">
      <c r="B106" s="142"/>
      <c r="C106" s="143"/>
      <c r="D106" s="144"/>
      <c r="E106" s="145"/>
      <c r="F106" s="145"/>
      <c r="N106" s="157"/>
      <c r="S106" s="151"/>
      <c r="T106" s="151"/>
      <c r="U106" s="151"/>
      <c r="V106" s="151"/>
      <c r="W106" s="151"/>
      <c r="X106" s="151"/>
      <c r="Y106" s="151"/>
      <c r="Z106" s="151"/>
      <c r="AA106" s="151"/>
      <c r="AB106" s="151"/>
      <c r="AC106" s="151"/>
      <c r="AD106" s="151"/>
      <c r="AE106" s="151"/>
      <c r="AF106" s="151"/>
      <c r="AG106" s="151"/>
      <c r="AH106" s="151"/>
      <c r="AI106" s="151"/>
      <c r="AJ106" s="151"/>
      <c r="AK106" s="151"/>
      <c r="AL106" s="151"/>
      <c r="AM106" s="151"/>
      <c r="AN106" s="151"/>
      <c r="AO106" s="151"/>
      <c r="AP106" s="151"/>
      <c r="AQ106" s="151"/>
      <c r="AR106" s="151"/>
      <c r="AS106" s="151"/>
      <c r="AT106" s="151"/>
      <c r="AU106" s="151"/>
      <c r="AV106" s="151"/>
      <c r="AW106" s="151"/>
      <c r="AX106" s="151"/>
      <c r="AY106" s="151"/>
      <c r="AZ106" s="151"/>
      <c r="BA106" s="151"/>
      <c r="BB106" s="151"/>
      <c r="BC106" s="151"/>
      <c r="BD106" s="151"/>
      <c r="BE106" s="151"/>
      <c r="BF106" s="151"/>
      <c r="BG106" s="151"/>
      <c r="BH106" s="151"/>
      <c r="BI106" s="151"/>
      <c r="BJ106" s="151"/>
      <c r="BK106" s="151"/>
      <c r="BL106" s="151"/>
      <c r="BM106" s="151"/>
      <c r="BN106" s="151"/>
      <c r="BO106" s="151"/>
      <c r="BP106" s="151"/>
      <c r="BQ106" s="151"/>
      <c r="BR106" s="151"/>
      <c r="BS106" s="151"/>
      <c r="BT106" s="151"/>
      <c r="BU106" s="151"/>
      <c r="BV106" s="151"/>
      <c r="BW106" s="151"/>
      <c r="BX106" s="151"/>
      <c r="BY106" s="151"/>
      <c r="BZ106" s="151"/>
      <c r="CA106" s="151"/>
      <c r="CB106" s="151"/>
      <c r="CC106" s="151"/>
      <c r="CD106" s="151"/>
      <c r="CE106" s="151"/>
      <c r="CF106" s="151"/>
      <c r="CG106" s="151"/>
      <c r="CH106" s="151"/>
      <c r="CI106" s="151"/>
      <c r="CJ106" s="151"/>
      <c r="CK106" s="151"/>
      <c r="CL106" s="151"/>
      <c r="CM106" s="151"/>
      <c r="CN106" s="151"/>
    </row>
    <row r="107" spans="1:92" s="8" customFormat="1" ht="18.75" customHeight="1" x14ac:dyDescent="0.2">
      <c r="B107" s="142"/>
      <c r="C107" s="143"/>
      <c r="D107" s="144"/>
      <c r="E107" s="145"/>
      <c r="F107" s="145"/>
      <c r="N107" s="157"/>
      <c r="S107" s="151"/>
      <c r="T107" s="151"/>
      <c r="U107" s="151"/>
      <c r="V107" s="151"/>
      <c r="W107" s="151"/>
      <c r="X107" s="151"/>
      <c r="Y107" s="151"/>
      <c r="Z107" s="151"/>
      <c r="AA107" s="151"/>
      <c r="AB107" s="151"/>
      <c r="AC107" s="151"/>
      <c r="AD107" s="151"/>
      <c r="AE107" s="151"/>
      <c r="AF107" s="151"/>
      <c r="AG107" s="151"/>
      <c r="AH107" s="151"/>
      <c r="AI107" s="151"/>
      <c r="AJ107" s="151"/>
      <c r="AK107" s="151"/>
      <c r="AL107" s="151"/>
      <c r="AM107" s="151"/>
      <c r="AN107" s="151"/>
      <c r="AO107" s="151"/>
      <c r="AP107" s="151"/>
      <c r="AQ107" s="151"/>
      <c r="AR107" s="151"/>
      <c r="AS107" s="151"/>
      <c r="AT107" s="151"/>
      <c r="AU107" s="151"/>
      <c r="AV107" s="151"/>
      <c r="AW107" s="151"/>
      <c r="AX107" s="151"/>
      <c r="AY107" s="151"/>
      <c r="AZ107" s="151"/>
      <c r="BA107" s="151"/>
      <c r="BB107" s="151"/>
      <c r="BC107" s="151"/>
      <c r="BD107" s="151"/>
      <c r="BE107" s="151"/>
      <c r="BF107" s="151"/>
      <c r="BG107" s="151"/>
      <c r="BH107" s="151"/>
      <c r="BI107" s="151"/>
      <c r="BJ107" s="151"/>
      <c r="BK107" s="151"/>
      <c r="BL107" s="151"/>
      <c r="BM107" s="151"/>
      <c r="BN107" s="151"/>
      <c r="BO107" s="151"/>
      <c r="BP107" s="151"/>
      <c r="BQ107" s="151"/>
      <c r="BR107" s="151"/>
      <c r="BS107" s="151"/>
      <c r="BT107" s="151"/>
      <c r="BU107" s="151"/>
      <c r="BV107" s="151"/>
      <c r="BW107" s="151"/>
      <c r="BX107" s="151"/>
      <c r="BY107" s="151"/>
      <c r="BZ107" s="151"/>
      <c r="CA107" s="151"/>
      <c r="CB107" s="151"/>
      <c r="CC107" s="151"/>
      <c r="CD107" s="151"/>
      <c r="CE107" s="151"/>
      <c r="CF107" s="151"/>
      <c r="CG107" s="151"/>
      <c r="CH107" s="151"/>
      <c r="CI107" s="151"/>
      <c r="CJ107" s="151"/>
      <c r="CK107" s="151"/>
      <c r="CL107" s="151"/>
      <c r="CM107" s="151"/>
      <c r="CN107" s="151"/>
    </row>
    <row r="108" spans="1:92" s="8" customFormat="1" ht="18.75" customHeight="1" x14ac:dyDescent="0.2">
      <c r="B108" s="142"/>
      <c r="C108" s="143"/>
      <c r="D108" s="144"/>
      <c r="E108" s="145"/>
      <c r="F108" s="145"/>
      <c r="N108" s="157"/>
      <c r="S108" s="151"/>
      <c r="T108" s="151"/>
      <c r="U108" s="151"/>
      <c r="V108" s="151"/>
      <c r="W108" s="151"/>
      <c r="X108" s="151"/>
      <c r="Y108" s="151"/>
      <c r="Z108" s="151"/>
      <c r="AA108" s="151"/>
      <c r="AB108" s="151"/>
      <c r="AC108" s="151"/>
      <c r="AD108" s="151"/>
      <c r="AE108" s="151"/>
      <c r="AF108" s="151"/>
      <c r="AG108" s="151"/>
      <c r="AH108" s="151"/>
      <c r="AI108" s="151"/>
      <c r="AJ108" s="151"/>
      <c r="AK108" s="151"/>
      <c r="AL108" s="151"/>
      <c r="AM108" s="151"/>
      <c r="AN108" s="151"/>
      <c r="AO108" s="151"/>
      <c r="AP108" s="151"/>
      <c r="AQ108" s="151"/>
      <c r="AR108" s="151"/>
      <c r="AS108" s="151"/>
      <c r="AT108" s="151"/>
      <c r="AU108" s="151"/>
      <c r="AV108" s="151"/>
      <c r="AW108" s="151"/>
      <c r="AX108" s="151"/>
      <c r="AY108" s="151"/>
      <c r="AZ108" s="151"/>
      <c r="BA108" s="151"/>
      <c r="BB108" s="151"/>
      <c r="BC108" s="151"/>
      <c r="BD108" s="151"/>
      <c r="BE108" s="151"/>
      <c r="BF108" s="151"/>
      <c r="BG108" s="151"/>
      <c r="BH108" s="151"/>
      <c r="BI108" s="151"/>
      <c r="BJ108" s="151"/>
      <c r="BK108" s="151"/>
      <c r="BL108" s="151"/>
      <c r="BM108" s="151"/>
      <c r="BN108" s="151"/>
      <c r="BO108" s="151"/>
      <c r="BP108" s="151"/>
      <c r="BQ108" s="151"/>
      <c r="BR108" s="151"/>
      <c r="BS108" s="151"/>
      <c r="BT108" s="151"/>
      <c r="BU108" s="151"/>
      <c r="BV108" s="151"/>
      <c r="BW108" s="151"/>
      <c r="BX108" s="151"/>
      <c r="BY108" s="151"/>
      <c r="BZ108" s="151"/>
      <c r="CA108" s="151"/>
      <c r="CB108" s="151"/>
      <c r="CC108" s="151"/>
      <c r="CD108" s="151"/>
      <c r="CE108" s="151"/>
      <c r="CF108" s="151"/>
      <c r="CG108" s="151"/>
      <c r="CH108" s="151"/>
      <c r="CI108" s="151"/>
      <c r="CJ108" s="151"/>
      <c r="CK108" s="151"/>
      <c r="CL108" s="151"/>
      <c r="CM108" s="151"/>
      <c r="CN108" s="151"/>
    </row>
    <row r="109" spans="1:92" s="8" customFormat="1" ht="18.75" customHeight="1" x14ac:dyDescent="0.2">
      <c r="B109" s="142"/>
      <c r="C109" s="143"/>
      <c r="D109" s="144"/>
      <c r="E109" s="145"/>
      <c r="F109" s="145"/>
      <c r="N109" s="157"/>
      <c r="S109" s="151"/>
      <c r="T109" s="151"/>
      <c r="U109" s="151"/>
      <c r="V109" s="151"/>
      <c r="W109" s="151"/>
      <c r="X109" s="151"/>
      <c r="Y109" s="151"/>
      <c r="Z109" s="151"/>
      <c r="AA109" s="151"/>
      <c r="AB109" s="151"/>
      <c r="AC109" s="151"/>
      <c r="AD109" s="151"/>
      <c r="AE109" s="151"/>
      <c r="AF109" s="151"/>
      <c r="AG109" s="151"/>
      <c r="AH109" s="151"/>
      <c r="AI109" s="151"/>
      <c r="AJ109" s="151"/>
      <c r="AK109" s="151"/>
      <c r="AL109" s="151"/>
      <c r="AM109" s="151"/>
      <c r="AN109" s="151"/>
      <c r="AO109" s="151"/>
      <c r="AP109" s="151"/>
      <c r="AQ109" s="151"/>
      <c r="AR109" s="151"/>
      <c r="AS109" s="151"/>
      <c r="AT109" s="151"/>
      <c r="AU109" s="151"/>
      <c r="AV109" s="151"/>
      <c r="AW109" s="151"/>
      <c r="AX109" s="151"/>
      <c r="AY109" s="151"/>
      <c r="AZ109" s="151"/>
      <c r="BA109" s="151"/>
      <c r="BB109" s="151"/>
      <c r="BC109" s="151"/>
      <c r="BD109" s="151"/>
      <c r="BE109" s="151"/>
      <c r="BF109" s="151"/>
      <c r="BG109" s="151"/>
      <c r="BH109" s="151"/>
      <c r="BI109" s="151"/>
      <c r="BJ109" s="151"/>
      <c r="BK109" s="151"/>
      <c r="BL109" s="151"/>
      <c r="BM109" s="151"/>
      <c r="BN109" s="151"/>
      <c r="BO109" s="151"/>
      <c r="BP109" s="151"/>
      <c r="BQ109" s="151"/>
      <c r="BR109" s="151"/>
      <c r="BS109" s="151"/>
      <c r="BT109" s="151"/>
      <c r="BU109" s="151"/>
      <c r="BV109" s="151"/>
      <c r="BW109" s="151"/>
      <c r="BX109" s="151"/>
      <c r="BY109" s="151"/>
      <c r="BZ109" s="151"/>
      <c r="CA109" s="151"/>
      <c r="CB109" s="151"/>
      <c r="CC109" s="151"/>
      <c r="CD109" s="151"/>
      <c r="CE109" s="151"/>
      <c r="CF109" s="151"/>
      <c r="CG109" s="151"/>
      <c r="CH109" s="151"/>
      <c r="CI109" s="151"/>
      <c r="CJ109" s="151"/>
      <c r="CK109" s="151"/>
      <c r="CL109" s="151"/>
      <c r="CM109" s="151"/>
      <c r="CN109" s="151"/>
    </row>
    <row r="110" spans="1:92" s="8" customFormat="1" ht="18.75" customHeight="1" x14ac:dyDescent="0.2">
      <c r="B110" s="142"/>
      <c r="C110" s="143"/>
      <c r="D110" s="144"/>
      <c r="E110" s="145"/>
      <c r="F110" s="145"/>
      <c r="N110" s="157"/>
      <c r="S110" s="151"/>
      <c r="T110" s="151"/>
      <c r="U110" s="151"/>
      <c r="V110" s="151"/>
      <c r="W110" s="151"/>
      <c r="X110" s="151"/>
      <c r="Y110" s="151"/>
      <c r="Z110" s="151"/>
      <c r="AA110" s="151"/>
      <c r="AB110" s="151"/>
      <c r="AC110" s="151"/>
      <c r="AD110" s="151"/>
      <c r="AE110" s="151"/>
      <c r="AF110" s="151"/>
      <c r="AG110" s="151"/>
      <c r="AH110" s="151"/>
      <c r="AI110" s="151"/>
      <c r="AJ110" s="151"/>
      <c r="AK110" s="151"/>
      <c r="AL110" s="151"/>
      <c r="AM110" s="151"/>
      <c r="AN110" s="151"/>
      <c r="AO110" s="151"/>
      <c r="AP110" s="151"/>
      <c r="AQ110" s="151"/>
      <c r="AR110" s="151"/>
      <c r="AS110" s="151"/>
      <c r="AT110" s="151"/>
      <c r="AU110" s="151"/>
      <c r="AV110" s="151"/>
      <c r="AW110" s="151"/>
      <c r="AX110" s="151"/>
      <c r="AY110" s="151"/>
      <c r="AZ110" s="151"/>
      <c r="BA110" s="151"/>
      <c r="BB110" s="151"/>
      <c r="BC110" s="151"/>
      <c r="BD110" s="151"/>
      <c r="BE110" s="151"/>
      <c r="BF110" s="151"/>
      <c r="BG110" s="151"/>
      <c r="BH110" s="151"/>
      <c r="BI110" s="151"/>
      <c r="BJ110" s="151"/>
      <c r="BK110" s="151"/>
      <c r="BL110" s="151"/>
      <c r="BM110" s="151"/>
      <c r="BN110" s="151"/>
      <c r="BO110" s="151"/>
      <c r="BP110" s="151"/>
      <c r="BQ110" s="151"/>
      <c r="BR110" s="151"/>
      <c r="BS110" s="151"/>
      <c r="BT110" s="151"/>
      <c r="BU110" s="151"/>
      <c r="BV110" s="151"/>
      <c r="BW110" s="151"/>
      <c r="BX110" s="151"/>
      <c r="BY110" s="151"/>
      <c r="BZ110" s="151"/>
      <c r="CA110" s="151"/>
      <c r="CB110" s="151"/>
      <c r="CC110" s="151"/>
      <c r="CD110" s="151"/>
      <c r="CE110" s="151"/>
      <c r="CF110" s="151"/>
      <c r="CG110" s="151"/>
      <c r="CH110" s="151"/>
      <c r="CI110" s="151"/>
      <c r="CJ110" s="151"/>
      <c r="CK110" s="151"/>
      <c r="CL110" s="151"/>
      <c r="CM110" s="151"/>
      <c r="CN110" s="151"/>
    </row>
    <row r="111" spans="1:92" s="8" customFormat="1" ht="18.75" customHeight="1" x14ac:dyDescent="0.2">
      <c r="B111" s="142"/>
      <c r="C111" s="143"/>
      <c r="D111" s="144"/>
      <c r="E111" s="145"/>
      <c r="F111" s="145"/>
      <c r="N111" s="157"/>
      <c r="S111" s="151"/>
      <c r="T111" s="151"/>
      <c r="U111" s="151"/>
      <c r="V111" s="151"/>
      <c r="W111" s="151"/>
      <c r="X111" s="151"/>
      <c r="Y111" s="151"/>
      <c r="Z111" s="151"/>
      <c r="AA111" s="151"/>
      <c r="AB111" s="151"/>
      <c r="AC111" s="151"/>
      <c r="AD111" s="151"/>
      <c r="AE111" s="151"/>
      <c r="AF111" s="151"/>
      <c r="AG111" s="151"/>
      <c r="AH111" s="151"/>
      <c r="AI111" s="151"/>
      <c r="AJ111" s="151"/>
      <c r="AK111" s="151"/>
      <c r="AL111" s="151"/>
      <c r="AM111" s="151"/>
      <c r="AN111" s="151"/>
      <c r="AO111" s="151"/>
      <c r="AP111" s="151"/>
      <c r="AQ111" s="151"/>
      <c r="AR111" s="151"/>
      <c r="AS111" s="151"/>
      <c r="AT111" s="151"/>
      <c r="AU111" s="151"/>
      <c r="AV111" s="151"/>
      <c r="AW111" s="151"/>
      <c r="AX111" s="151"/>
      <c r="AY111" s="151"/>
      <c r="AZ111" s="151"/>
      <c r="BA111" s="151"/>
      <c r="BB111" s="151"/>
      <c r="BC111" s="151"/>
      <c r="BD111" s="151"/>
      <c r="BE111" s="151"/>
      <c r="BF111" s="151"/>
      <c r="BG111" s="151"/>
      <c r="BH111" s="151"/>
      <c r="BI111" s="151"/>
      <c r="BJ111" s="151"/>
      <c r="BK111" s="151"/>
      <c r="BL111" s="151"/>
      <c r="BM111" s="151"/>
      <c r="BN111" s="151"/>
      <c r="BO111" s="151"/>
      <c r="BP111" s="151"/>
      <c r="BQ111" s="151"/>
      <c r="BR111" s="151"/>
      <c r="BS111" s="151"/>
      <c r="BT111" s="151"/>
      <c r="BU111" s="151"/>
      <c r="BV111" s="151"/>
      <c r="BW111" s="151"/>
      <c r="BX111" s="151"/>
      <c r="BY111" s="151"/>
      <c r="BZ111" s="151"/>
      <c r="CA111" s="151"/>
      <c r="CB111" s="151"/>
      <c r="CC111" s="151"/>
      <c r="CD111" s="151"/>
      <c r="CE111" s="151"/>
      <c r="CF111" s="151"/>
      <c r="CG111" s="151"/>
      <c r="CH111" s="151"/>
      <c r="CI111" s="151"/>
      <c r="CJ111" s="151"/>
      <c r="CK111" s="151"/>
      <c r="CL111" s="151"/>
      <c r="CM111" s="151"/>
      <c r="CN111" s="151"/>
    </row>
    <row r="112" spans="1:92" s="8" customFormat="1" ht="18.75" customHeight="1" x14ac:dyDescent="0.2">
      <c r="B112" s="142"/>
      <c r="C112" s="143"/>
      <c r="D112" s="144"/>
      <c r="E112" s="145"/>
      <c r="F112" s="145"/>
      <c r="N112" s="157"/>
      <c r="S112" s="151"/>
      <c r="T112" s="151"/>
      <c r="U112" s="151"/>
      <c r="V112" s="151"/>
      <c r="W112" s="151"/>
      <c r="X112" s="151"/>
      <c r="Y112" s="151"/>
      <c r="Z112" s="151"/>
      <c r="AA112" s="151"/>
      <c r="AB112" s="151"/>
      <c r="AC112" s="151"/>
      <c r="AD112" s="151"/>
      <c r="AE112" s="151"/>
      <c r="AF112" s="151"/>
      <c r="AG112" s="151"/>
      <c r="AH112" s="151"/>
      <c r="AI112" s="151"/>
      <c r="AJ112" s="151"/>
      <c r="AK112" s="151"/>
      <c r="AL112" s="151"/>
      <c r="AM112" s="151"/>
      <c r="AN112" s="151"/>
      <c r="AO112" s="151"/>
      <c r="AP112" s="151"/>
      <c r="AQ112" s="151"/>
      <c r="AR112" s="151"/>
      <c r="AS112" s="151"/>
      <c r="AT112" s="151"/>
      <c r="AU112" s="151"/>
      <c r="AV112" s="151"/>
      <c r="AW112" s="151"/>
      <c r="AX112" s="151"/>
      <c r="AY112" s="151"/>
      <c r="AZ112" s="151"/>
      <c r="BA112" s="151"/>
      <c r="BB112" s="151"/>
      <c r="BC112" s="151"/>
      <c r="BD112" s="151"/>
      <c r="BE112" s="151"/>
      <c r="BF112" s="151"/>
      <c r="BG112" s="151"/>
      <c r="BH112" s="151"/>
      <c r="BI112" s="151"/>
      <c r="BJ112" s="151"/>
      <c r="BK112" s="151"/>
      <c r="BL112" s="151"/>
      <c r="BM112" s="151"/>
      <c r="BN112" s="151"/>
      <c r="BO112" s="151"/>
      <c r="BP112" s="151"/>
      <c r="BQ112" s="151"/>
      <c r="BR112" s="151"/>
      <c r="BS112" s="151"/>
      <c r="BT112" s="151"/>
      <c r="BU112" s="151"/>
      <c r="BV112" s="151"/>
      <c r="BW112" s="151"/>
      <c r="BX112" s="151"/>
      <c r="BY112" s="151"/>
      <c r="BZ112" s="151"/>
      <c r="CA112" s="151"/>
      <c r="CB112" s="151"/>
      <c r="CC112" s="151"/>
      <c r="CD112" s="151"/>
      <c r="CE112" s="151"/>
      <c r="CF112" s="151"/>
      <c r="CG112" s="151"/>
      <c r="CH112" s="151"/>
      <c r="CI112" s="151"/>
      <c r="CJ112" s="151"/>
      <c r="CK112" s="151"/>
      <c r="CL112" s="151"/>
      <c r="CM112" s="151"/>
      <c r="CN112" s="151"/>
    </row>
    <row r="113" spans="2:92" s="8" customFormat="1" ht="18.75" customHeight="1" x14ac:dyDescent="0.2">
      <c r="B113" s="142"/>
      <c r="C113" s="143"/>
      <c r="D113" s="144"/>
      <c r="E113" s="145"/>
      <c r="F113" s="145"/>
      <c r="N113" s="157"/>
      <c r="S113" s="151"/>
      <c r="T113" s="151"/>
      <c r="U113" s="151"/>
      <c r="V113" s="151"/>
      <c r="W113" s="151"/>
      <c r="X113" s="151"/>
      <c r="Y113" s="151"/>
      <c r="Z113" s="151"/>
      <c r="AA113" s="151"/>
      <c r="AB113" s="151"/>
      <c r="AC113" s="151"/>
      <c r="AD113" s="151"/>
      <c r="AE113" s="151"/>
      <c r="AF113" s="151"/>
      <c r="AG113" s="151"/>
      <c r="AH113" s="151"/>
      <c r="AI113" s="151"/>
      <c r="AJ113" s="151"/>
      <c r="AK113" s="151"/>
      <c r="AL113" s="151"/>
      <c r="AM113" s="151"/>
      <c r="AN113" s="151"/>
      <c r="AO113" s="151"/>
      <c r="AP113" s="151"/>
      <c r="AQ113" s="151"/>
      <c r="AR113" s="151"/>
      <c r="AS113" s="151"/>
      <c r="AT113" s="151"/>
      <c r="AU113" s="151"/>
      <c r="AV113" s="151"/>
      <c r="AW113" s="151"/>
      <c r="AX113" s="151"/>
      <c r="AY113" s="151"/>
      <c r="AZ113" s="151"/>
      <c r="BA113" s="151"/>
      <c r="BB113" s="151"/>
      <c r="BC113" s="151"/>
      <c r="BD113" s="151"/>
      <c r="BE113" s="151"/>
      <c r="BF113" s="151"/>
      <c r="BG113" s="151"/>
      <c r="BH113" s="151"/>
      <c r="BI113" s="151"/>
      <c r="BJ113" s="151"/>
      <c r="BK113" s="151"/>
      <c r="BL113" s="151"/>
      <c r="BM113" s="151"/>
      <c r="BN113" s="151"/>
      <c r="BO113" s="151"/>
      <c r="BP113" s="151"/>
      <c r="BQ113" s="151"/>
      <c r="BR113" s="151"/>
      <c r="BS113" s="151"/>
      <c r="BT113" s="151"/>
      <c r="BU113" s="151"/>
      <c r="BV113" s="151"/>
      <c r="BW113" s="151"/>
      <c r="BX113" s="151"/>
      <c r="BY113" s="151"/>
      <c r="BZ113" s="151"/>
      <c r="CA113" s="151"/>
      <c r="CB113" s="151"/>
      <c r="CC113" s="151"/>
      <c r="CD113" s="151"/>
      <c r="CE113" s="151"/>
      <c r="CF113" s="151"/>
      <c r="CG113" s="151"/>
      <c r="CH113" s="151"/>
      <c r="CI113" s="151"/>
      <c r="CJ113" s="151"/>
      <c r="CK113" s="151"/>
      <c r="CL113" s="151"/>
      <c r="CM113" s="151"/>
      <c r="CN113" s="151"/>
    </row>
    <row r="114" spans="2:92" ht="18.75" customHeight="1" x14ac:dyDescent="0.25">
      <c r="D114" s="123"/>
    </row>
    <row r="115" spans="2:92" ht="18.75" customHeight="1" x14ac:dyDescent="0.25">
      <c r="D115" s="123"/>
    </row>
    <row r="116" spans="2:92" ht="18.75" customHeight="1" x14ac:dyDescent="0.25">
      <c r="D116" s="123"/>
    </row>
    <row r="117" spans="2:92" ht="18.75" customHeight="1" x14ac:dyDescent="0.25">
      <c r="D117" s="123"/>
    </row>
    <row r="118" spans="2:92" ht="18.75" customHeight="1" x14ac:dyDescent="0.25">
      <c r="D118" s="123"/>
    </row>
    <row r="119" spans="2:92" ht="18.75" customHeight="1" x14ac:dyDescent="0.25">
      <c r="D119" s="123"/>
    </row>
    <row r="120" spans="2:92" ht="18.75" customHeight="1" x14ac:dyDescent="0.25">
      <c r="D120" s="123"/>
    </row>
    <row r="121" spans="2:92" ht="18.75" customHeight="1" x14ac:dyDescent="0.25">
      <c r="D121" s="123"/>
    </row>
    <row r="122" spans="2:92" ht="18.75" customHeight="1" x14ac:dyDescent="0.25">
      <c r="D122" s="123"/>
    </row>
    <row r="123" spans="2:92" ht="18.75" customHeight="1" x14ac:dyDescent="0.25">
      <c r="D123" s="123"/>
    </row>
    <row r="124" spans="2:92" ht="18.75" customHeight="1" x14ac:dyDescent="0.25">
      <c r="D124" s="123"/>
    </row>
    <row r="125" spans="2:92" ht="18.75" customHeight="1" x14ac:dyDescent="0.25">
      <c r="D125" s="123"/>
    </row>
    <row r="126" spans="2:92" ht="18.75" customHeight="1" x14ac:dyDescent="0.25">
      <c r="D126" s="123"/>
    </row>
    <row r="127" spans="2:92" ht="18.75" customHeight="1" x14ac:dyDescent="0.25">
      <c r="D127" s="123"/>
    </row>
    <row r="128" spans="2:92" ht="18.75" customHeight="1" x14ac:dyDescent="0.25">
      <c r="D128" s="123"/>
    </row>
    <row r="129" spans="4:4" ht="18.75" customHeight="1" x14ac:dyDescent="0.25">
      <c r="D129" s="123"/>
    </row>
    <row r="130" spans="4:4" ht="18.75" customHeight="1" x14ac:dyDescent="0.25">
      <c r="D130" s="123"/>
    </row>
    <row r="131" spans="4:4" ht="18.75" customHeight="1" x14ac:dyDescent="0.25">
      <c r="D131" s="123"/>
    </row>
    <row r="132" spans="4:4" ht="18.75" customHeight="1" x14ac:dyDescent="0.25">
      <c r="D132" s="123"/>
    </row>
    <row r="133" spans="4:4" ht="18.75" customHeight="1" x14ac:dyDescent="0.25">
      <c r="D133" s="123"/>
    </row>
    <row r="134" spans="4:4" ht="18.75" customHeight="1" x14ac:dyDescent="0.25">
      <c r="D134" s="123"/>
    </row>
    <row r="135" spans="4:4" ht="18.75" customHeight="1" x14ac:dyDescent="0.25">
      <c r="D135" s="123"/>
    </row>
    <row r="136" spans="4:4" ht="18.75" customHeight="1" x14ac:dyDescent="0.25">
      <c r="D136" s="123"/>
    </row>
    <row r="137" spans="4:4" ht="18.75" customHeight="1" x14ac:dyDescent="0.25">
      <c r="D137" s="123"/>
    </row>
    <row r="138" spans="4:4" ht="18.75" customHeight="1" x14ac:dyDescent="0.25">
      <c r="D138" s="123"/>
    </row>
    <row r="139" spans="4:4" ht="18.75" customHeight="1" x14ac:dyDescent="0.25">
      <c r="D139" s="123"/>
    </row>
    <row r="140" spans="4:4" ht="18.75" customHeight="1" x14ac:dyDescent="0.25">
      <c r="D140" s="123"/>
    </row>
    <row r="141" spans="4:4" ht="18.75" customHeight="1" x14ac:dyDescent="0.25">
      <c r="D141" s="123"/>
    </row>
    <row r="142" spans="4:4" ht="18.75" customHeight="1" x14ac:dyDescent="0.25">
      <c r="D142" s="123"/>
    </row>
    <row r="143" spans="4:4" ht="18.75" customHeight="1" x14ac:dyDescent="0.25">
      <c r="D143" s="123"/>
    </row>
    <row r="144" spans="4:4" ht="18.75" customHeight="1" x14ac:dyDescent="0.25">
      <c r="D144" s="123"/>
    </row>
    <row r="145" spans="4:4" ht="18.75" customHeight="1" x14ac:dyDescent="0.25">
      <c r="D145" s="123"/>
    </row>
    <row r="146" spans="4:4" ht="18.75" customHeight="1" x14ac:dyDescent="0.25">
      <c r="D146" s="123"/>
    </row>
    <row r="147" spans="4:4" ht="18.75" customHeight="1" x14ac:dyDescent="0.25">
      <c r="D147" s="123"/>
    </row>
    <row r="148" spans="4:4" ht="18.75" customHeight="1" x14ac:dyDescent="0.25">
      <c r="D148" s="123"/>
    </row>
    <row r="149" spans="4:4" ht="18.75" customHeight="1" x14ac:dyDescent="0.25">
      <c r="D149" s="123"/>
    </row>
    <row r="150" spans="4:4" ht="18.75" customHeight="1" x14ac:dyDescent="0.25">
      <c r="D150" s="123"/>
    </row>
    <row r="151" spans="4:4" ht="18.75" customHeight="1" x14ac:dyDescent="0.25">
      <c r="D151" s="123"/>
    </row>
    <row r="152" spans="4:4" ht="18.75" customHeight="1" x14ac:dyDescent="0.25">
      <c r="D152" s="123"/>
    </row>
    <row r="153" spans="4:4" ht="18.75" customHeight="1" x14ac:dyDescent="0.25">
      <c r="D153" s="123"/>
    </row>
    <row r="154" spans="4:4" ht="18.75" customHeight="1" x14ac:dyDescent="0.25">
      <c r="D154" s="123"/>
    </row>
    <row r="155" spans="4:4" ht="18.75" customHeight="1" x14ac:dyDescent="0.25">
      <c r="D155" s="123"/>
    </row>
    <row r="156" spans="4:4" ht="18.75" customHeight="1" x14ac:dyDescent="0.25">
      <c r="D156" s="123"/>
    </row>
    <row r="157" spans="4:4" ht="18.75" customHeight="1" x14ac:dyDescent="0.25">
      <c r="D157" s="123"/>
    </row>
    <row r="158" spans="4:4" ht="18.75" customHeight="1" x14ac:dyDescent="0.25">
      <c r="D158" s="123"/>
    </row>
    <row r="159" spans="4:4" ht="18.75" customHeight="1" x14ac:dyDescent="0.25">
      <c r="D159" s="123"/>
    </row>
    <row r="160" spans="4:4" ht="18.75" customHeight="1" x14ac:dyDescent="0.25">
      <c r="D160" s="123"/>
    </row>
    <row r="161" spans="4:4" ht="18.75" customHeight="1" x14ac:dyDescent="0.25">
      <c r="D161" s="123"/>
    </row>
    <row r="162" spans="4:4" ht="18.75" customHeight="1" x14ac:dyDescent="0.25">
      <c r="D162" s="123"/>
    </row>
    <row r="163" spans="4:4" ht="18.75" customHeight="1" x14ac:dyDescent="0.25">
      <c r="D163" s="123"/>
    </row>
    <row r="164" spans="4:4" ht="18.75" customHeight="1" x14ac:dyDescent="0.25">
      <c r="D164" s="123"/>
    </row>
    <row r="165" spans="4:4" ht="18.75" customHeight="1" x14ac:dyDescent="0.25">
      <c r="D165" s="123"/>
    </row>
    <row r="166" spans="4:4" ht="18.75" customHeight="1" x14ac:dyDescent="0.25">
      <c r="D166" s="123"/>
    </row>
    <row r="167" spans="4:4" ht="18.75" customHeight="1" x14ac:dyDescent="0.25">
      <c r="D167" s="123"/>
    </row>
    <row r="168" spans="4:4" ht="18.75" customHeight="1" x14ac:dyDescent="0.25">
      <c r="D168" s="123"/>
    </row>
    <row r="169" spans="4:4" ht="18.75" customHeight="1" x14ac:dyDescent="0.25">
      <c r="D169" s="123"/>
    </row>
    <row r="170" spans="4:4" ht="18.75" customHeight="1" x14ac:dyDescent="0.25">
      <c r="D170" s="123"/>
    </row>
    <row r="171" spans="4:4" ht="18.75" customHeight="1" x14ac:dyDescent="0.25">
      <c r="D171" s="123"/>
    </row>
    <row r="172" spans="4:4" ht="18.75" customHeight="1" x14ac:dyDescent="0.25">
      <c r="D172" s="123"/>
    </row>
    <row r="173" spans="4:4" ht="18.75" customHeight="1" x14ac:dyDescent="0.25">
      <c r="D173" s="123"/>
    </row>
    <row r="174" spans="4:4" ht="18.75" customHeight="1" x14ac:dyDescent="0.25">
      <c r="D174" s="123"/>
    </row>
    <row r="175" spans="4:4" ht="18.75" customHeight="1" x14ac:dyDescent="0.25">
      <c r="D175" s="123"/>
    </row>
    <row r="176" spans="4:4" ht="18.75" customHeight="1" x14ac:dyDescent="0.25">
      <c r="D176" s="123"/>
    </row>
    <row r="177" spans="4:4" ht="18.75" customHeight="1" x14ac:dyDescent="0.25">
      <c r="D177" s="123"/>
    </row>
    <row r="178" spans="4:4" ht="18.75" customHeight="1" x14ac:dyDescent="0.25">
      <c r="D178" s="123"/>
    </row>
  </sheetData>
  <mergeCells count="2">
    <mergeCell ref="A99:Q99"/>
    <mergeCell ref="O1:R1"/>
  </mergeCells>
  <phoneticPr fontId="1" type="noConversion"/>
  <conditionalFormatting sqref="H3:H13 H23:H44">
    <cfRule type="duplicateValues" dxfId="127" priority="9"/>
  </conditionalFormatting>
  <conditionalFormatting sqref="H14">
    <cfRule type="duplicateValues" dxfId="126" priority="8"/>
  </conditionalFormatting>
  <conditionalFormatting sqref="H15">
    <cfRule type="duplicateValues" dxfId="125" priority="7"/>
  </conditionalFormatting>
  <conditionalFormatting sqref="H16:H22">
    <cfRule type="duplicateValues" dxfId="124" priority="6"/>
  </conditionalFormatting>
  <conditionalFormatting sqref="H48">
    <cfRule type="duplicateValues" dxfId="123" priority="3"/>
  </conditionalFormatting>
  <conditionalFormatting sqref="G45:G82 G32:G34">
    <cfRule type="duplicateValues" dxfId="122" priority="345"/>
  </conditionalFormatting>
  <conditionalFormatting sqref="R2:R50">
    <cfRule type="duplicateValues" dxfId="0" priority="348"/>
  </conditionalFormatting>
  <dataValidations disablePrompts="1" count="4">
    <dataValidation type="list" allowBlank="1" showInputMessage="1" showErrorMessage="1" sqref="E46 E100:E178 I3:I50 E51:E98" xr:uid="{47391E9A-F7B5-45EB-8889-BAADFFF29CF1}">
      <formula1>"Form,Page"</formula1>
    </dataValidation>
    <dataValidation type="list" allowBlank="1" showInputMessage="1" showErrorMessage="1" sqref="O3:O22 O24:O49" xr:uid="{638E9D4A-3CA5-4970-BEE6-A5CEF61D91D4}">
      <formula1>$O$101:$O$111</formula1>
    </dataValidation>
    <dataValidation type="list" allowBlank="1" showInputMessage="1" showErrorMessage="1" sqref="P3:P22 P24:P49" xr:uid="{3096D306-6573-4C1F-8032-0BE3BC3207C7}">
      <formula1>$P$101:$P$111</formula1>
    </dataValidation>
    <dataValidation type="list" allowBlank="1" showInputMessage="1" showErrorMessage="1" sqref="Q3:Q22 Q24:Q49" xr:uid="{F94163F9-4112-4977-B7FF-F6FA517562D0}">
      <formula1>$Q$101:$Q$111</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3FF8551-34D7-445D-9127-F7364B19AB9F}">
          <x14:formula1>
            <xm:f>wixmare_productselectionslogic!$B$15:$B$25</xm:f>
          </x14:formula1>
          <xm:sqref>D3:D12 D27:D98 D100:D374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3B8A-E133-4F21-A9DB-1B54712FB0F2}">
  <sheetPr filterMode="1"/>
  <dimension ref="A1:BM66"/>
  <sheetViews>
    <sheetView zoomScale="115" zoomScaleNormal="115" workbookViewId="0">
      <pane xSplit="1" ySplit="4" topLeftCell="J20" activePane="bottomRight" state="frozen"/>
      <selection pane="topRight" activeCell="B1" sqref="B1"/>
      <selection pane="bottomLeft" activeCell="A4" sqref="A4"/>
      <selection pane="bottomRight" activeCell="M21" sqref="M21"/>
    </sheetView>
  </sheetViews>
  <sheetFormatPr defaultRowHeight="35.25" customHeight="1" x14ac:dyDescent="0.25"/>
  <cols>
    <col min="1" max="1" width="20.140625" style="70" customWidth="1"/>
    <col min="2" max="2" width="19.7109375" style="71" customWidth="1"/>
    <col min="3" max="6" width="32.7109375" style="71" customWidth="1"/>
    <col min="7" max="8" width="32.7109375" style="96" customWidth="1"/>
    <col min="9" max="9" width="32.7109375" style="90" customWidth="1"/>
    <col min="10" max="10" width="32.7109375" style="96" customWidth="1"/>
    <col min="11" max="12" width="19.7109375" style="90" customWidth="1"/>
    <col min="13" max="13" width="104.140625" style="72" customWidth="1"/>
    <col min="14" max="14" width="1.7109375" style="73" customWidth="1"/>
    <col min="15" max="15" width="19.7109375" style="94" customWidth="1"/>
    <col min="16" max="16" width="19.7109375" style="95" customWidth="1"/>
    <col min="17" max="17" width="23.5703125" style="95" customWidth="1"/>
    <col min="18" max="18" width="38.28515625" style="95" customWidth="1"/>
    <col min="19" max="19" width="46.42578125" style="95" customWidth="1"/>
    <col min="20" max="20" width="9.140625" style="74"/>
    <col min="21" max="21" width="21.7109375" style="74" customWidth="1"/>
    <col min="22" max="29" width="28.5703125" style="74" customWidth="1"/>
    <col min="30" max="55" width="9.140625" style="74"/>
    <col min="56" max="65" width="9.140625" style="75"/>
    <col min="66" max="16384" width="9.140625" style="76"/>
  </cols>
  <sheetData>
    <row r="1" spans="1:61" s="67" customFormat="1" ht="42.75" customHeight="1" thickBot="1" x14ac:dyDescent="0.3">
      <c r="A1" s="62" t="s">
        <v>562</v>
      </c>
      <c r="B1" s="63" t="s">
        <v>534</v>
      </c>
      <c r="C1" s="97" t="str" cm="1">
        <f t="array" ref="C1">IF(ISERR(INDEX($B$51:$L$65,MATCH($B1,$B$51:$B$65,0),C$3)),"",IF((INDEX($B$51:$L$65,MATCH($B1,$B$51:$B$65,0),C$3)=0),"",INDEX($B$51:$L$65,MATCH($B1,$B$51:$B$65,0),C$3)))</f>
        <v>[instance_Name]</v>
      </c>
      <c r="D1" s="97" t="str" cm="1">
        <f t="array" ref="D1">IF(ISERR(INDEX($B$51:$L$65,MATCH($B1,$B$51:$B$65,0),D$3)),"",IF((INDEX($B$51:$L$65,MATCH($B1,$B$51:$B$65,0),D$3)=0),"",INDEX($B$51:$L$65,MATCH($B1,$B$51:$B$65,0),D$3)))</f>
        <v>[instance_UID]</v>
      </c>
      <c r="E1" s="97" t="str" cm="1">
        <f t="array" ref="E1">IF(ISERR(INDEX($B$51:$L$65,MATCH($B1,$B$51:$B$65,0),E$3)),"",IF((INDEX($B$51:$L$65,MATCH($B1,$B$51:$B$65,0),E$3)=0),"",INDEX($B$51:$L$65,MATCH($B1,$B$51:$B$65,0),E$3)))</f>
        <v>[webform_Name]</v>
      </c>
      <c r="F1" s="97" t="str" cm="1">
        <f t="array" ref="F1">IF(ISERR(INDEX($B$51:$L$65,MATCH($B1,$B$51:$B$65,0),F$3)),"",IF((INDEX($B$51:$L$65,MATCH($B1,$B$51:$B$65,0),F$3)=0),"",INDEX($B$51:$L$65,MATCH($B1,$B$51:$B$65,0),F$3)))</f>
        <v>[webform_LabelName]</v>
      </c>
      <c r="G1" s="97" t="str" cm="1">
        <f t="array" ref="G1">IF(ISERR(INDEX($B$51:$L$65,MATCH($B1,$B$51:$B$65,0),G$3)),"",IF((INDEX($B$51:$L$65,MATCH($B1,$B$51:$B$65,0),G$3)=0),"",INDEX($B$51:$L$65,MATCH($B1,$B$51:$B$65,0),G$3)))</f>
        <v>[pa_inst_UID]</v>
      </c>
      <c r="H1" s="97" t="str" cm="1">
        <f t="array" ref="H1">IF(ISERR(INDEX($B$51:$L$65,MATCH($B1,$B$51:$B$65,0),H$3)),"",IF((INDEX($B$51:$L$65,MATCH($B1,$B$51:$B$65,0),H$3)=0),"",INDEX($B$51:$L$65,MATCH($B1,$B$51:$B$65,0),H$3)))</f>
        <v>[pa_FormLabel]</v>
      </c>
      <c r="I1" s="97" t="str" cm="1">
        <f t="array" ref="I1">IF(ISERR(INDEX($B$51:$L$65,MATCH($B1,$B$51:$B$65,0),I$3)),"",IF((INDEX($B$51:$L$65,MATCH($B1,$B$51:$B$65,0),I$3)=0),"",INDEX($B$51:$L$65,MATCH($B1,$B$51:$B$65,0),I$3)))</f>
        <v>[siteEleID] - parent - child - UID</v>
      </c>
      <c r="J1" s="97" t="str" cm="1">
        <f t="array" ref="J1">IF(ISERR(INDEX($B$51:$L$65,MATCH($B1,$B$51:$B$65,0),J$3)),"",IF((INDEX($B$51:$L$65,MATCH($B1,$B$51:$B$65,0),J$3)=0),"",INDEX($B$51:$L$65,MATCH($B1,$B$51:$B$65,0),J$3)))</f>
        <v/>
      </c>
      <c r="K1" s="97" t="str" cm="1">
        <f t="array" ref="K1">IF(ISERR(INDEX($B$51:$L$65,MATCH($B1,$B$51:$B$65,0),K$3)),"",IF((INDEX($B$51:$L$65,MATCH($B1,$B$51:$B$65,0),K$3)=0),"",INDEX($B$51:$L$65,MATCH($B1,$B$51:$B$65,0),K$3)))</f>
        <v/>
      </c>
      <c r="L1" s="97" t="str" cm="1">
        <f t="array" ref="L1">IF(ISERR(INDEX($B$51:$L$65,MATCH($B1,$B$51:$B$65,0),L$3)),"",IF((INDEX($B$51:$L$65,MATCH($B1,$B$51:$B$65,0),L$3)=0),"",INDEX($B$51:$L$65,MATCH($B1,$B$51:$B$65,0),L$3)))</f>
        <v/>
      </c>
      <c r="M1" s="64" t="s">
        <v>535</v>
      </c>
      <c r="N1" s="65"/>
      <c r="O1" s="66" t="s">
        <v>53</v>
      </c>
      <c r="P1" s="66" t="s">
        <v>55</v>
      </c>
      <c r="Q1" s="66"/>
      <c r="R1" s="66"/>
      <c r="S1" s="66"/>
    </row>
    <row r="2" spans="1:61" s="67" customFormat="1" ht="30" customHeight="1" thickBot="1" x14ac:dyDescent="0.3">
      <c r="A2" s="167" t="s">
        <v>563</v>
      </c>
      <c r="B2" s="168"/>
      <c r="C2" s="68" t="s">
        <v>630</v>
      </c>
      <c r="D2" s="69" t="s">
        <v>558</v>
      </c>
      <c r="E2" s="69" t="s">
        <v>631</v>
      </c>
      <c r="F2" s="69" t="s">
        <v>634</v>
      </c>
      <c r="G2" s="69" t="s">
        <v>632</v>
      </c>
      <c r="H2" s="69" t="s">
        <v>633</v>
      </c>
      <c r="I2" s="69"/>
      <c r="J2" s="69"/>
      <c r="K2" s="69"/>
      <c r="L2" s="69"/>
      <c r="M2" s="69"/>
      <c r="N2" s="65"/>
      <c r="O2" s="66"/>
      <c r="P2" s="66"/>
      <c r="Q2" s="66"/>
      <c r="R2" s="66"/>
      <c r="S2" s="66"/>
    </row>
    <row r="3" spans="1:61" ht="5.25" customHeight="1" x14ac:dyDescent="0.25">
      <c r="A3" s="70">
        <v>1</v>
      </c>
      <c r="B3" s="71">
        <v>1</v>
      </c>
      <c r="C3" s="71">
        <v>2</v>
      </c>
      <c r="D3" s="71">
        <v>3</v>
      </c>
      <c r="E3" s="71">
        <v>4</v>
      </c>
      <c r="F3" s="71">
        <v>5</v>
      </c>
      <c r="G3" s="71">
        <v>6</v>
      </c>
      <c r="H3" s="71">
        <v>7</v>
      </c>
      <c r="I3" s="71">
        <v>8</v>
      </c>
      <c r="J3" s="71">
        <v>9</v>
      </c>
      <c r="K3" s="71">
        <v>10</v>
      </c>
      <c r="L3" s="71">
        <v>10</v>
      </c>
      <c r="O3" s="66"/>
      <c r="P3" s="66"/>
      <c r="Q3" s="66"/>
      <c r="R3" s="66"/>
      <c r="S3" s="66"/>
    </row>
    <row r="4" spans="1:61" s="82" customFormat="1" ht="35.25" customHeight="1" x14ac:dyDescent="0.25">
      <c r="A4" s="77" t="s">
        <v>537</v>
      </c>
      <c r="B4" s="78" t="s">
        <v>536</v>
      </c>
      <c r="C4" s="79" t="s">
        <v>538</v>
      </c>
      <c r="D4" s="79" t="s">
        <v>539</v>
      </c>
      <c r="E4" s="79" t="s">
        <v>540</v>
      </c>
      <c r="F4" s="79" t="s">
        <v>541</v>
      </c>
      <c r="G4" s="79" t="s">
        <v>542</v>
      </c>
      <c r="H4" s="79" t="s">
        <v>543</v>
      </c>
      <c r="I4" s="79" t="s">
        <v>544</v>
      </c>
      <c r="J4" s="79" t="s">
        <v>545</v>
      </c>
      <c r="K4" s="79" t="s">
        <v>546</v>
      </c>
      <c r="L4" s="79" t="s">
        <v>547</v>
      </c>
      <c r="M4" s="64" t="s">
        <v>550</v>
      </c>
      <c r="N4" s="80"/>
      <c r="O4" s="66" t="s">
        <v>52</v>
      </c>
      <c r="P4" s="66"/>
      <c r="Q4" s="66"/>
      <c r="R4" s="66"/>
      <c r="S4" s="66"/>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row>
    <row r="5" spans="1:61" s="88" customFormat="1" ht="35.25" customHeight="1" x14ac:dyDescent="0.25">
      <c r="A5" s="83" t="s">
        <v>561</v>
      </c>
      <c r="B5" s="84" t="s">
        <v>530</v>
      </c>
      <c r="C5" s="84" t="s">
        <v>520</v>
      </c>
      <c r="D5" s="84" t="s">
        <v>56</v>
      </c>
      <c r="E5" s="84"/>
      <c r="F5" s="84"/>
      <c r="G5" s="84"/>
      <c r="H5" s="84"/>
      <c r="I5" s="84"/>
      <c r="J5" s="84"/>
      <c r="K5" s="84" t="s">
        <v>57</v>
      </c>
      <c r="L5" s="84"/>
      <c r="M5" s="64"/>
      <c r="N5" s="80"/>
      <c r="O5" s="66" t="s">
        <v>54</v>
      </c>
      <c r="P5" s="66"/>
      <c r="Q5" s="66"/>
      <c r="R5" s="66"/>
      <c r="S5" s="6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7"/>
      <c r="BA5" s="87"/>
      <c r="BB5" s="87"/>
      <c r="BC5" s="87"/>
      <c r="BD5" s="87"/>
      <c r="BE5" s="87"/>
      <c r="BF5" s="87"/>
      <c r="BG5" s="87"/>
      <c r="BH5" s="87"/>
      <c r="BI5" s="87"/>
    </row>
    <row r="6" spans="1:61" s="88" customFormat="1" ht="35.25" customHeight="1" x14ac:dyDescent="0.25">
      <c r="A6" s="83" t="s">
        <v>561</v>
      </c>
      <c r="B6" s="84" t="s">
        <v>530</v>
      </c>
      <c r="C6" s="84" t="s">
        <v>522</v>
      </c>
      <c r="D6" s="84" t="s">
        <v>58</v>
      </c>
      <c r="E6" s="84"/>
      <c r="F6" s="84"/>
      <c r="G6" s="84"/>
      <c r="H6" s="84"/>
      <c r="I6" s="84"/>
      <c r="J6" s="84" t="s">
        <v>59</v>
      </c>
      <c r="K6" s="84" t="s">
        <v>57</v>
      </c>
      <c r="L6" s="84"/>
      <c r="M6" s="64"/>
      <c r="N6" s="80"/>
      <c r="O6" s="89"/>
      <c r="P6" s="90"/>
      <c r="Q6" s="90"/>
      <c r="R6" s="90"/>
      <c r="S6" s="90"/>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7"/>
      <c r="BA6" s="87"/>
      <c r="BB6" s="87"/>
      <c r="BC6" s="87"/>
      <c r="BD6" s="87"/>
      <c r="BE6" s="87"/>
      <c r="BF6" s="87"/>
      <c r="BG6" s="87"/>
      <c r="BH6" s="87"/>
      <c r="BI6" s="87"/>
    </row>
    <row r="7" spans="1:61" s="88" customFormat="1" ht="35.25" customHeight="1" x14ac:dyDescent="0.25">
      <c r="A7" s="83" t="s">
        <v>561</v>
      </c>
      <c r="B7" s="84" t="s">
        <v>530</v>
      </c>
      <c r="C7" s="84" t="s">
        <v>523</v>
      </c>
      <c r="D7" s="84" t="s">
        <v>496</v>
      </c>
      <c r="E7" s="84"/>
      <c r="F7" s="84"/>
      <c r="G7" s="84"/>
      <c r="H7" s="84"/>
      <c r="I7" s="84"/>
      <c r="J7" s="84"/>
      <c r="K7" s="84"/>
      <c r="L7" s="84"/>
      <c r="M7" s="64"/>
      <c r="N7" s="80"/>
      <c r="O7" s="89"/>
      <c r="P7" s="90"/>
      <c r="Q7" s="90"/>
      <c r="R7" s="90"/>
      <c r="S7" s="90"/>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7"/>
      <c r="BA7" s="87"/>
      <c r="BB7" s="87"/>
      <c r="BC7" s="87"/>
      <c r="BD7" s="87"/>
      <c r="BE7" s="87"/>
      <c r="BF7" s="87"/>
      <c r="BG7" s="87"/>
      <c r="BH7" s="87"/>
      <c r="BI7" s="87"/>
    </row>
    <row r="8" spans="1:61" s="88" customFormat="1" ht="35.25" customHeight="1" x14ac:dyDescent="0.25">
      <c r="A8" s="83" t="s">
        <v>561</v>
      </c>
      <c r="B8" s="84" t="s">
        <v>530</v>
      </c>
      <c r="C8" s="84" t="s">
        <v>508</v>
      </c>
      <c r="D8" s="84" t="s">
        <v>60</v>
      </c>
      <c r="E8" s="84"/>
      <c r="F8" s="84"/>
      <c r="G8" s="84"/>
      <c r="H8" s="84"/>
      <c r="I8" s="84"/>
      <c r="J8" s="84"/>
      <c r="K8" s="84"/>
      <c r="L8" s="84"/>
      <c r="M8" s="64"/>
      <c r="N8" s="80"/>
      <c r="O8" s="89"/>
      <c r="P8" s="90"/>
      <c r="Q8" s="90"/>
      <c r="R8" s="90"/>
      <c r="S8" s="90"/>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7"/>
      <c r="BA8" s="87"/>
      <c r="BB8" s="87"/>
      <c r="BC8" s="87"/>
      <c r="BD8" s="87"/>
      <c r="BE8" s="87"/>
      <c r="BF8" s="87"/>
      <c r="BG8" s="87"/>
      <c r="BH8" s="87"/>
      <c r="BI8" s="87"/>
    </row>
    <row r="9" spans="1:61" s="88" customFormat="1" ht="35.25" customHeight="1" x14ac:dyDescent="0.25">
      <c r="A9" s="83" t="s">
        <v>561</v>
      </c>
      <c r="B9" s="84" t="s">
        <v>530</v>
      </c>
      <c r="C9" s="84" t="s">
        <v>509</v>
      </c>
      <c r="D9" s="84" t="s">
        <v>500</v>
      </c>
      <c r="E9" s="84"/>
      <c r="F9" s="84"/>
      <c r="G9" s="84"/>
      <c r="H9" s="84"/>
      <c r="I9" s="84"/>
      <c r="J9" s="84"/>
      <c r="K9" s="84"/>
      <c r="L9" s="84"/>
      <c r="M9" s="64"/>
      <c r="N9" s="80"/>
      <c r="O9" s="89"/>
      <c r="P9" s="90"/>
      <c r="Q9" s="90"/>
      <c r="R9" s="90"/>
      <c r="S9" s="90"/>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c r="AY9" s="86"/>
      <c r="AZ9" s="87"/>
      <c r="BA9" s="87"/>
      <c r="BB9" s="87"/>
      <c r="BC9" s="87"/>
      <c r="BD9" s="87"/>
      <c r="BE9" s="87"/>
      <c r="BF9" s="87"/>
      <c r="BG9" s="87"/>
      <c r="BH9" s="87"/>
      <c r="BI9" s="87"/>
    </row>
    <row r="10" spans="1:61" s="88" customFormat="1" ht="35.25" customHeight="1" x14ac:dyDescent="0.25">
      <c r="A10" s="83" t="s">
        <v>561</v>
      </c>
      <c r="B10" s="84" t="s">
        <v>530</v>
      </c>
      <c r="C10" s="84" t="s">
        <v>510</v>
      </c>
      <c r="D10" s="84" t="s">
        <v>61</v>
      </c>
      <c r="E10" s="84"/>
      <c r="F10" s="84"/>
      <c r="G10" s="84"/>
      <c r="H10" s="84"/>
      <c r="I10" s="84"/>
      <c r="J10" s="84"/>
      <c r="K10" s="84"/>
      <c r="L10" s="84"/>
      <c r="M10" s="64"/>
      <c r="N10" s="80"/>
      <c r="O10" s="89"/>
      <c r="P10" s="90"/>
      <c r="Q10" s="90"/>
      <c r="R10" s="90"/>
      <c r="S10" s="90"/>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7"/>
      <c r="BA10" s="87"/>
      <c r="BB10" s="87"/>
      <c r="BC10" s="87"/>
      <c r="BD10" s="87"/>
      <c r="BE10" s="87"/>
      <c r="BF10" s="87"/>
      <c r="BG10" s="87"/>
      <c r="BH10" s="87"/>
      <c r="BI10" s="87"/>
    </row>
    <row r="11" spans="1:61" s="88" customFormat="1" ht="35.25" customHeight="1" x14ac:dyDescent="0.25">
      <c r="A11" s="83" t="s">
        <v>561</v>
      </c>
      <c r="B11" s="84" t="s">
        <v>530</v>
      </c>
      <c r="C11" s="84" t="s">
        <v>511</v>
      </c>
      <c r="D11" s="84" t="s">
        <v>62</v>
      </c>
      <c r="E11" s="84"/>
      <c r="F11" s="84"/>
      <c r="G11" s="84"/>
      <c r="H11" s="84"/>
      <c r="I11" s="84"/>
      <c r="J11" s="84"/>
      <c r="K11" s="84"/>
      <c r="L11" s="84"/>
      <c r="M11" s="64"/>
      <c r="N11" s="80"/>
      <c r="O11" s="89"/>
      <c r="P11" s="90"/>
      <c r="Q11" s="90"/>
      <c r="R11" s="90"/>
      <c r="S11" s="90"/>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c r="BA11" s="87"/>
      <c r="BB11" s="87"/>
      <c r="BC11" s="87"/>
      <c r="BD11" s="87"/>
      <c r="BE11" s="87"/>
      <c r="BF11" s="87"/>
      <c r="BG11" s="87"/>
      <c r="BH11" s="87"/>
      <c r="BI11" s="87"/>
    </row>
    <row r="12" spans="1:61" s="88" customFormat="1" ht="35.25" customHeight="1" x14ac:dyDescent="0.25">
      <c r="A12" s="83" t="s">
        <v>561</v>
      </c>
      <c r="B12" s="84" t="s">
        <v>530</v>
      </c>
      <c r="C12" s="84" t="s">
        <v>512</v>
      </c>
      <c r="D12" s="84" t="s">
        <v>63</v>
      </c>
      <c r="E12" s="84"/>
      <c r="F12" s="84"/>
      <c r="G12" s="84"/>
      <c r="H12" s="84"/>
      <c r="I12" s="84"/>
      <c r="J12" s="84" t="s">
        <v>59</v>
      </c>
      <c r="K12" s="84"/>
      <c r="L12" s="84"/>
      <c r="M12" s="64" t="s">
        <v>64</v>
      </c>
      <c r="N12" s="80"/>
      <c r="O12" s="89"/>
      <c r="P12" s="90"/>
      <c r="Q12" s="90"/>
      <c r="R12" s="90"/>
      <c r="S12" s="90"/>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7"/>
      <c r="BA12" s="87"/>
      <c r="BB12" s="87"/>
      <c r="BC12" s="87"/>
      <c r="BD12" s="87"/>
      <c r="BE12" s="87"/>
      <c r="BF12" s="87"/>
      <c r="BG12" s="87"/>
      <c r="BH12" s="87"/>
      <c r="BI12" s="87"/>
    </row>
    <row r="13" spans="1:61" s="88" customFormat="1" ht="35.25" customHeight="1" x14ac:dyDescent="0.25">
      <c r="A13" s="83" t="s">
        <v>561</v>
      </c>
      <c r="B13" s="84" t="s">
        <v>530</v>
      </c>
      <c r="C13" s="84" t="s">
        <v>513</v>
      </c>
      <c r="D13" s="84" t="s">
        <v>65</v>
      </c>
      <c r="E13" s="84"/>
      <c r="F13" s="84"/>
      <c r="G13" s="84"/>
      <c r="H13" s="84"/>
      <c r="I13" s="84"/>
      <c r="J13" s="84"/>
      <c r="K13" s="84"/>
      <c r="L13" s="84"/>
      <c r="M13" s="64"/>
      <c r="N13" s="80"/>
      <c r="O13" s="89"/>
      <c r="P13" s="90"/>
      <c r="Q13" s="90"/>
      <c r="R13" s="90"/>
      <c r="S13" s="90"/>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7"/>
      <c r="BA13" s="87"/>
      <c r="BB13" s="87"/>
      <c r="BC13" s="87"/>
      <c r="BD13" s="87"/>
      <c r="BE13" s="87"/>
      <c r="BF13" s="87"/>
      <c r="BG13" s="87"/>
      <c r="BH13" s="87"/>
      <c r="BI13" s="87"/>
    </row>
    <row r="14" spans="1:61" s="88" customFormat="1" ht="35.25" customHeight="1" x14ac:dyDescent="0.25">
      <c r="A14" s="83" t="s">
        <v>561</v>
      </c>
      <c r="B14" s="84" t="s">
        <v>530</v>
      </c>
      <c r="C14" s="84" t="s">
        <v>514</v>
      </c>
      <c r="D14" s="84" t="s">
        <v>66</v>
      </c>
      <c r="E14" s="84"/>
      <c r="F14" s="84"/>
      <c r="G14" s="84"/>
      <c r="H14" s="84"/>
      <c r="I14" s="84"/>
      <c r="J14" s="84"/>
      <c r="K14" s="84"/>
      <c r="L14" s="84"/>
      <c r="M14" s="64"/>
      <c r="N14" s="80"/>
      <c r="O14" s="89"/>
      <c r="P14" s="90"/>
      <c r="Q14" s="90"/>
      <c r="R14" s="90"/>
      <c r="S14" s="90"/>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7"/>
      <c r="BA14" s="87"/>
      <c r="BB14" s="87"/>
      <c r="BC14" s="87"/>
      <c r="BD14" s="87"/>
      <c r="BE14" s="87"/>
      <c r="BF14" s="87"/>
      <c r="BG14" s="87"/>
      <c r="BH14" s="87"/>
      <c r="BI14" s="87"/>
    </row>
    <row r="15" spans="1:61" s="88" customFormat="1" ht="35.25" customHeight="1" x14ac:dyDescent="0.25">
      <c r="A15" s="83" t="s">
        <v>561</v>
      </c>
      <c r="B15" s="84" t="s">
        <v>530</v>
      </c>
      <c r="C15" s="84" t="s">
        <v>515</v>
      </c>
      <c r="D15" s="84" t="s">
        <v>67</v>
      </c>
      <c r="E15" s="84"/>
      <c r="F15" s="84"/>
      <c r="G15" s="84"/>
      <c r="H15" s="84"/>
      <c r="I15" s="84"/>
      <c r="J15" s="84"/>
      <c r="K15" s="84"/>
      <c r="L15" s="84"/>
      <c r="M15" s="64"/>
      <c r="N15" s="80"/>
      <c r="O15" s="89"/>
      <c r="P15" s="90"/>
      <c r="Q15" s="90"/>
      <c r="R15" s="90"/>
      <c r="S15" s="90"/>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7"/>
      <c r="BA15" s="87"/>
      <c r="BB15" s="87"/>
      <c r="BC15" s="87"/>
      <c r="BD15" s="87"/>
      <c r="BE15" s="87"/>
      <c r="BF15" s="87"/>
      <c r="BG15" s="87"/>
      <c r="BH15" s="87"/>
      <c r="BI15" s="87"/>
    </row>
    <row r="16" spans="1:61" s="88" customFormat="1" ht="35.25" customHeight="1" x14ac:dyDescent="0.25">
      <c r="A16" s="83" t="s">
        <v>561</v>
      </c>
      <c r="B16" s="84" t="s">
        <v>530</v>
      </c>
      <c r="C16" s="84" t="s">
        <v>516</v>
      </c>
      <c r="D16" s="84" t="s">
        <v>68</v>
      </c>
      <c r="E16" s="84"/>
      <c r="F16" s="84"/>
      <c r="G16" s="84"/>
      <c r="H16" s="84"/>
      <c r="I16" s="84"/>
      <c r="J16" s="84"/>
      <c r="K16" s="84"/>
      <c r="L16" s="84"/>
      <c r="M16" s="64"/>
      <c r="N16" s="80"/>
      <c r="O16" s="89"/>
      <c r="P16" s="90"/>
      <c r="Q16" s="90"/>
      <c r="R16" s="90"/>
      <c r="S16" s="90"/>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c r="AY16" s="86"/>
      <c r="AZ16" s="87"/>
      <c r="BA16" s="87"/>
      <c r="BB16" s="87"/>
      <c r="BC16" s="87"/>
      <c r="BD16" s="87"/>
      <c r="BE16" s="87"/>
      <c r="BF16" s="87"/>
      <c r="BG16" s="87"/>
      <c r="BH16" s="87"/>
      <c r="BI16" s="87"/>
    </row>
    <row r="17" spans="1:61" s="88" customFormat="1" ht="35.25" customHeight="1" x14ac:dyDescent="0.25">
      <c r="A17" s="83" t="s">
        <v>561</v>
      </c>
      <c r="B17" s="84" t="s">
        <v>530</v>
      </c>
      <c r="C17" s="84" t="s">
        <v>517</v>
      </c>
      <c r="D17" s="84" t="s">
        <v>69</v>
      </c>
      <c r="E17" s="84"/>
      <c r="F17" s="84"/>
      <c r="G17" s="84"/>
      <c r="H17" s="84"/>
      <c r="I17" s="84"/>
      <c r="J17" s="84"/>
      <c r="K17" s="84"/>
      <c r="L17" s="84"/>
      <c r="M17" s="64"/>
      <c r="N17" s="80"/>
      <c r="O17" s="89"/>
      <c r="P17" s="90"/>
      <c r="Q17" s="90"/>
      <c r="R17" s="90"/>
      <c r="S17" s="90"/>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6"/>
      <c r="AU17" s="86"/>
      <c r="AV17" s="86"/>
      <c r="AW17" s="86"/>
      <c r="AX17" s="86"/>
      <c r="AY17" s="86"/>
      <c r="AZ17" s="87"/>
      <c r="BA17" s="87"/>
      <c r="BB17" s="87"/>
      <c r="BC17" s="87"/>
      <c r="BD17" s="87"/>
      <c r="BE17" s="87"/>
      <c r="BF17" s="87"/>
      <c r="BG17" s="87"/>
      <c r="BH17" s="87"/>
      <c r="BI17" s="87"/>
    </row>
    <row r="18" spans="1:61" s="88" customFormat="1" ht="35.25" customHeight="1" x14ac:dyDescent="0.25">
      <c r="A18" s="83" t="s">
        <v>561</v>
      </c>
      <c r="B18" s="84" t="s">
        <v>530</v>
      </c>
      <c r="C18" s="84" t="s">
        <v>518</v>
      </c>
      <c r="D18" s="84" t="s">
        <v>70</v>
      </c>
      <c r="E18" s="84"/>
      <c r="F18" s="84"/>
      <c r="G18" s="84"/>
      <c r="H18" s="84"/>
      <c r="I18" s="84"/>
      <c r="J18" s="84"/>
      <c r="K18" s="84"/>
      <c r="L18" s="84"/>
      <c r="M18" s="64"/>
      <c r="N18" s="80"/>
      <c r="O18" s="89"/>
      <c r="P18" s="90"/>
      <c r="Q18" s="90"/>
      <c r="R18" s="90"/>
      <c r="S18" s="90"/>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7"/>
      <c r="BA18" s="87"/>
      <c r="BB18" s="87"/>
      <c r="BC18" s="87"/>
      <c r="BD18" s="87"/>
      <c r="BE18" s="87"/>
      <c r="BF18" s="87"/>
      <c r="BG18" s="87"/>
      <c r="BH18" s="87"/>
      <c r="BI18" s="87"/>
    </row>
    <row r="19" spans="1:61" s="88" customFormat="1" ht="35.25" customHeight="1" x14ac:dyDescent="0.25">
      <c r="A19" s="83" t="s">
        <v>561</v>
      </c>
      <c r="B19" s="84" t="s">
        <v>530</v>
      </c>
      <c r="C19" s="84" t="s">
        <v>519</v>
      </c>
      <c r="D19" s="84" t="s">
        <v>498</v>
      </c>
      <c r="E19" s="84"/>
      <c r="F19" s="84"/>
      <c r="G19" s="84"/>
      <c r="H19" s="84"/>
      <c r="I19" s="84"/>
      <c r="J19" s="84"/>
      <c r="K19" s="84"/>
      <c r="L19" s="84"/>
      <c r="M19" s="64"/>
      <c r="N19" s="80"/>
      <c r="O19" s="89"/>
      <c r="P19" s="90"/>
      <c r="Q19" s="90"/>
      <c r="R19" s="90"/>
      <c r="S19" s="90"/>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c r="AY19" s="86"/>
      <c r="AZ19" s="87"/>
      <c r="BA19" s="87"/>
      <c r="BB19" s="87"/>
      <c r="BC19" s="87"/>
      <c r="BD19" s="87"/>
      <c r="BE19" s="87"/>
      <c r="BF19" s="87"/>
      <c r="BG19" s="87"/>
      <c r="BH19" s="87"/>
      <c r="BI19" s="87"/>
    </row>
    <row r="20" spans="1:61" s="88" customFormat="1" ht="35.25" customHeight="1" x14ac:dyDescent="0.25">
      <c r="A20" s="83" t="s">
        <v>561</v>
      </c>
      <c r="B20" s="84" t="s">
        <v>530</v>
      </c>
      <c r="C20" s="84" t="s">
        <v>521</v>
      </c>
      <c r="D20" s="84" t="s">
        <v>499</v>
      </c>
      <c r="E20" s="84"/>
      <c r="F20" s="84"/>
      <c r="G20" s="84"/>
      <c r="H20" s="84"/>
      <c r="I20" s="84"/>
      <c r="J20" s="84"/>
      <c r="K20" s="84"/>
      <c r="L20" s="84"/>
      <c r="M20" s="64"/>
      <c r="N20" s="80"/>
      <c r="O20" s="89"/>
      <c r="P20" s="90"/>
      <c r="Q20" s="90" t="s">
        <v>635</v>
      </c>
      <c r="R20" s="90"/>
      <c r="S20" s="90"/>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c r="AY20" s="86"/>
      <c r="AZ20" s="87"/>
      <c r="BA20" s="87"/>
      <c r="BB20" s="87"/>
      <c r="BC20" s="87"/>
      <c r="BD20" s="87"/>
      <c r="BE20" s="87"/>
      <c r="BF20" s="87"/>
      <c r="BG20" s="87"/>
      <c r="BH20" s="87"/>
      <c r="BI20" s="87"/>
    </row>
    <row r="21" spans="1:61" s="88" customFormat="1" ht="35.25" customHeight="1" x14ac:dyDescent="0.25">
      <c r="A21" s="83" t="s">
        <v>561</v>
      </c>
      <c r="B21" s="102" t="s">
        <v>534</v>
      </c>
      <c r="C21" s="102" t="s">
        <v>557</v>
      </c>
      <c r="D21" s="102" t="s">
        <v>558</v>
      </c>
      <c r="E21" s="102" t="s">
        <v>559</v>
      </c>
      <c r="F21" s="102" t="s">
        <v>588</v>
      </c>
      <c r="G21" s="102" t="s">
        <v>560</v>
      </c>
      <c r="H21" s="102" t="s">
        <v>579</v>
      </c>
      <c r="I21" s="101"/>
      <c r="J21" s="101"/>
      <c r="K21" s="101"/>
      <c r="L21" s="101"/>
      <c r="M21" s="64" t="str">
        <f t="shared" ref="M21:M40" si="0">"function "&amp;A21&amp;" ( "&amp;B21&amp;" , "&amp;C21&amp;" , "&amp;D21&amp;" , "&amp;E21&amp;" ,"&amp;F21&amp;" , "&amp;G21&amp;" )"</f>
        <v>function Class_UnquieINSTANCE ( obj_Class_ProductFrame , parent_instBadge , child_instance_1 , child_instance_Name ,Name for Badge 1 , objclass_parentBadge_childBadge1_Name )</v>
      </c>
      <c r="N21" s="80"/>
      <c r="O21" s="89"/>
      <c r="P21" s="90" t="s">
        <v>640</v>
      </c>
      <c r="Q21" s="90" t="s">
        <v>639</v>
      </c>
      <c r="R21" s="90" t="str">
        <f>P21&amp;Q21</f>
        <v>nameBadgeDOFRONT</v>
      </c>
      <c r="S21" s="90"/>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7"/>
      <c r="BA21" s="87"/>
      <c r="BB21" s="87"/>
      <c r="BC21" s="87"/>
      <c r="BD21" s="87"/>
      <c r="BE21" s="87"/>
      <c r="BF21" s="87"/>
      <c r="BG21" s="87"/>
      <c r="BH21" s="87"/>
      <c r="BI21" s="87"/>
    </row>
    <row r="22" spans="1:61" s="88" customFormat="1" ht="35.25" customHeight="1" x14ac:dyDescent="0.25">
      <c r="A22" s="83" t="s">
        <v>561</v>
      </c>
      <c r="B22" s="102" t="s">
        <v>534</v>
      </c>
      <c r="C22" s="102" t="s">
        <v>557</v>
      </c>
      <c r="D22" s="102" t="s">
        <v>558</v>
      </c>
      <c r="E22" s="102" t="s">
        <v>564</v>
      </c>
      <c r="F22" s="102" t="s">
        <v>589</v>
      </c>
      <c r="G22" s="102" t="s">
        <v>569</v>
      </c>
      <c r="H22" s="102" t="s">
        <v>580</v>
      </c>
      <c r="I22" s="101"/>
      <c r="J22" s="101"/>
      <c r="K22" s="101"/>
      <c r="L22" s="101"/>
      <c r="M22" s="64" t="str">
        <f t="shared" si="0"/>
        <v>function Class_UnquieINSTANCE ( obj_Class_ProductFrame , parent_instBadge , child_instance_1 , child_instance_Title ,Title for Badge 1 , objclass_parentBadge_childBadge1_Title )</v>
      </c>
      <c r="N22" s="80"/>
      <c r="O22" s="89"/>
      <c r="P22" s="90" t="s">
        <v>640</v>
      </c>
      <c r="Q22" s="90" t="s">
        <v>636</v>
      </c>
      <c r="R22" s="90" t="str">
        <f>P22&amp;Q22</f>
        <v>nameBadgeDOREAR</v>
      </c>
      <c r="S22" s="90"/>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7"/>
      <c r="BA22" s="87"/>
      <c r="BB22" s="87"/>
      <c r="BC22" s="87"/>
      <c r="BD22" s="87"/>
      <c r="BE22" s="87"/>
      <c r="BF22" s="87"/>
      <c r="BG22" s="87"/>
      <c r="BH22" s="87"/>
      <c r="BI22" s="87"/>
    </row>
    <row r="23" spans="1:61" s="88" customFormat="1" ht="35.25" customHeight="1" x14ac:dyDescent="0.25">
      <c r="A23" s="83" t="s">
        <v>561</v>
      </c>
      <c r="B23" s="102" t="s">
        <v>534</v>
      </c>
      <c r="C23" s="102" t="s">
        <v>557</v>
      </c>
      <c r="D23" s="102" t="s">
        <v>558</v>
      </c>
      <c r="E23" s="102" t="s">
        <v>565</v>
      </c>
      <c r="F23" s="102" t="s">
        <v>590</v>
      </c>
      <c r="G23" s="102" t="s">
        <v>567</v>
      </c>
      <c r="H23" s="102" t="s">
        <v>581</v>
      </c>
      <c r="I23" s="101"/>
      <c r="J23" s="101"/>
      <c r="K23" s="101"/>
      <c r="L23" s="101"/>
      <c r="M23" s="64" t="str">
        <f t="shared" si="0"/>
        <v>function Class_UnquieINSTANCE ( obj_Class_ProductFrame , parent_instBadge , child_instance_1 , child_instance_Fastener ,Fasterner for Badge 1 , objclass_parentBadge_childBadge1_Fastener )</v>
      </c>
      <c r="N23" s="80"/>
      <c r="O23" s="89"/>
      <c r="P23" s="90" t="s">
        <v>640</v>
      </c>
      <c r="Q23" s="90" t="s">
        <v>638</v>
      </c>
      <c r="R23" s="90" t="str">
        <f>P23&amp;Q23</f>
        <v>nameBadgeDOInstr</v>
      </c>
      <c r="S23" s="90"/>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7"/>
      <c r="BA23" s="87"/>
      <c r="BB23" s="87"/>
      <c r="BC23" s="87"/>
      <c r="BD23" s="87"/>
      <c r="BE23" s="87"/>
      <c r="BF23" s="87"/>
      <c r="BG23" s="87"/>
      <c r="BH23" s="87"/>
      <c r="BI23" s="87"/>
    </row>
    <row r="24" spans="1:61" s="88" customFormat="1" ht="35.25" customHeight="1" x14ac:dyDescent="0.25">
      <c r="A24" s="83" t="s">
        <v>561</v>
      </c>
      <c r="B24" s="102" t="s">
        <v>534</v>
      </c>
      <c r="C24" s="102" t="s">
        <v>557</v>
      </c>
      <c r="D24" s="102" t="s">
        <v>558</v>
      </c>
      <c r="E24" s="102" t="s">
        <v>566</v>
      </c>
      <c r="F24" s="102" t="s">
        <v>587</v>
      </c>
      <c r="G24" s="102" t="s">
        <v>568</v>
      </c>
      <c r="H24" s="102" t="s">
        <v>582</v>
      </c>
      <c r="I24" s="101"/>
      <c r="J24" s="101"/>
      <c r="K24" s="101"/>
      <c r="L24" s="101"/>
      <c r="M24" s="64" t="str">
        <f t="shared" si="0"/>
        <v>function Class_UnquieINSTANCE ( obj_Class_ProductFrame , parent_instBadge , child_instance_1 , child_instance_Qty ,Qty of Badge type 1 required , objclass_parentBadge_childBadge1_Qty )</v>
      </c>
      <c r="N24" s="80"/>
      <c r="O24" s="89"/>
      <c r="P24" s="90" t="s">
        <v>640</v>
      </c>
      <c r="Q24" s="90" t="s">
        <v>637</v>
      </c>
      <c r="R24" s="90" t="str">
        <f>P24&amp;Q24</f>
        <v>nameBadgeDOBckGrdConfigFrame</v>
      </c>
      <c r="S24" s="90"/>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c r="AU24" s="86"/>
      <c r="AV24" s="86"/>
      <c r="AW24" s="86"/>
      <c r="AX24" s="86"/>
      <c r="AY24" s="86"/>
      <c r="AZ24" s="87"/>
      <c r="BA24" s="87"/>
      <c r="BB24" s="87"/>
      <c r="BC24" s="87"/>
      <c r="BD24" s="87"/>
      <c r="BE24" s="87"/>
      <c r="BF24" s="87"/>
      <c r="BG24" s="87"/>
      <c r="BH24" s="87"/>
      <c r="BI24" s="87"/>
    </row>
    <row r="25" spans="1:61" s="88" customFormat="1" ht="35.25" customHeight="1" x14ac:dyDescent="0.25">
      <c r="A25" s="83" t="s">
        <v>561</v>
      </c>
      <c r="B25" s="102" t="s">
        <v>534</v>
      </c>
      <c r="C25" s="102" t="s">
        <v>557</v>
      </c>
      <c r="D25" s="102" t="s">
        <v>570</v>
      </c>
      <c r="E25" s="102" t="s">
        <v>559</v>
      </c>
      <c r="F25" s="102" t="s">
        <v>583</v>
      </c>
      <c r="G25" s="102" t="s">
        <v>571</v>
      </c>
      <c r="H25" s="102" t="s">
        <v>576</v>
      </c>
      <c r="I25" s="101"/>
      <c r="J25" s="101"/>
      <c r="K25" s="101"/>
      <c r="L25" s="101"/>
      <c r="M25" s="64" t="str">
        <f t="shared" si="0"/>
        <v>function Class_UnquieINSTANCE ( obj_Class_ProductFrame , parent_instBadge , child_instance_2 , child_instance_Name ,Name for Badge 2 , objclass_parentBadge_childBadge2_Name )</v>
      </c>
      <c r="N25" s="80"/>
      <c r="O25" s="89"/>
      <c r="P25" s="90"/>
      <c r="Q25" s="90"/>
      <c r="R25" s="90"/>
      <c r="S25" s="90"/>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7"/>
      <c r="BA25" s="87"/>
      <c r="BB25" s="87"/>
      <c r="BC25" s="87"/>
      <c r="BD25" s="87"/>
      <c r="BE25" s="87"/>
      <c r="BF25" s="87"/>
      <c r="BG25" s="87"/>
      <c r="BH25" s="87"/>
      <c r="BI25" s="87"/>
    </row>
    <row r="26" spans="1:61" s="88" customFormat="1" ht="35.25" customHeight="1" x14ac:dyDescent="0.25">
      <c r="A26" s="83" t="s">
        <v>561</v>
      </c>
      <c r="B26" s="102" t="s">
        <v>534</v>
      </c>
      <c r="C26" s="102" t="s">
        <v>557</v>
      </c>
      <c r="D26" s="102" t="s">
        <v>570</v>
      </c>
      <c r="E26" s="102" t="s">
        <v>564</v>
      </c>
      <c r="F26" s="102" t="s">
        <v>584</v>
      </c>
      <c r="G26" s="102" t="s">
        <v>572</v>
      </c>
      <c r="H26" s="102" t="s">
        <v>575</v>
      </c>
      <c r="I26" s="101"/>
      <c r="J26" s="101"/>
      <c r="K26" s="101"/>
      <c r="L26" s="101"/>
      <c r="M26" s="64" t="str">
        <f t="shared" si="0"/>
        <v>function Class_UnquieINSTANCE ( obj_Class_ProductFrame , parent_instBadge , child_instance_2 , child_instance_Title ,Title for Badge 2 , objclass_parentBadge_childBadge2_Title )</v>
      </c>
      <c r="N26" s="80"/>
      <c r="O26" s="89"/>
      <c r="P26" s="90"/>
      <c r="Q26" s="90"/>
      <c r="R26" s="90"/>
      <c r="S26" s="90"/>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c r="AY26" s="86"/>
      <c r="AZ26" s="87"/>
      <c r="BA26" s="87"/>
      <c r="BB26" s="87"/>
      <c r="BC26" s="87"/>
      <c r="BD26" s="87"/>
      <c r="BE26" s="87"/>
      <c r="BF26" s="87"/>
      <c r="BG26" s="87"/>
      <c r="BH26" s="87"/>
      <c r="BI26" s="87"/>
    </row>
    <row r="27" spans="1:61" s="88" customFormat="1" ht="35.25" customHeight="1" x14ac:dyDescent="0.25">
      <c r="A27" s="83" t="s">
        <v>561</v>
      </c>
      <c r="B27" s="102" t="s">
        <v>534</v>
      </c>
      <c r="C27" s="102" t="s">
        <v>557</v>
      </c>
      <c r="D27" s="102" t="s">
        <v>570</v>
      </c>
      <c r="E27" s="102" t="s">
        <v>565</v>
      </c>
      <c r="F27" s="102" t="s">
        <v>585</v>
      </c>
      <c r="G27" s="102" t="s">
        <v>573</v>
      </c>
      <c r="H27" s="102" t="s">
        <v>577</v>
      </c>
      <c r="I27" s="101"/>
      <c r="J27" s="101"/>
      <c r="K27" s="101"/>
      <c r="L27" s="101"/>
      <c r="M27" s="64" t="str">
        <f t="shared" si="0"/>
        <v>function Class_UnquieINSTANCE ( obj_Class_ProductFrame , parent_instBadge , child_instance_2 , child_instance_Fastener ,Fasterner for Badge 2 , objclass_parentBadge_childBadge2_Fastener )</v>
      </c>
      <c r="N27" s="80"/>
      <c r="O27" s="89"/>
      <c r="P27" s="90"/>
      <c r="Q27" s="90"/>
      <c r="R27" s="90"/>
      <c r="S27" s="90"/>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c r="AY27" s="86"/>
      <c r="AZ27" s="87"/>
      <c r="BA27" s="87"/>
      <c r="BB27" s="87"/>
      <c r="BC27" s="87"/>
      <c r="BD27" s="87"/>
      <c r="BE27" s="87"/>
      <c r="BF27" s="87"/>
      <c r="BG27" s="87"/>
      <c r="BH27" s="87"/>
      <c r="BI27" s="87"/>
    </row>
    <row r="28" spans="1:61" s="88" customFormat="1" ht="35.25" customHeight="1" x14ac:dyDescent="0.25">
      <c r="A28" s="83" t="s">
        <v>561</v>
      </c>
      <c r="B28" s="102" t="s">
        <v>534</v>
      </c>
      <c r="C28" s="102" t="s">
        <v>557</v>
      </c>
      <c r="D28" s="102" t="s">
        <v>570</v>
      </c>
      <c r="E28" s="102" t="s">
        <v>566</v>
      </c>
      <c r="F28" s="102" t="s">
        <v>586</v>
      </c>
      <c r="G28" s="102" t="s">
        <v>574</v>
      </c>
      <c r="H28" s="102" t="s">
        <v>578</v>
      </c>
      <c r="I28" s="101"/>
      <c r="J28" s="101"/>
      <c r="K28" s="101"/>
      <c r="L28" s="101"/>
      <c r="M28" s="64" t="str">
        <f t="shared" si="0"/>
        <v>function Class_UnquieINSTANCE ( obj_Class_ProductFrame , parent_instBadge , child_instance_2 , child_instance_Qty ,Qty of Badge type 2 required , objclass_parentBadge_childBadge2_Qty )</v>
      </c>
      <c r="N28" s="80"/>
      <c r="O28" s="89"/>
      <c r="P28" s="90"/>
      <c r="Q28" s="90"/>
      <c r="R28" s="90"/>
      <c r="S28" s="90"/>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c r="AY28" s="86"/>
      <c r="AZ28" s="87"/>
      <c r="BA28" s="87"/>
      <c r="BB28" s="87"/>
      <c r="BC28" s="87"/>
      <c r="BD28" s="87"/>
      <c r="BE28" s="87"/>
      <c r="BF28" s="87"/>
      <c r="BG28" s="87"/>
      <c r="BH28" s="87"/>
      <c r="BI28" s="87"/>
    </row>
    <row r="29" spans="1:61" s="88" customFormat="1" ht="35.25" customHeight="1" x14ac:dyDescent="0.25">
      <c r="A29" s="83" t="s">
        <v>561</v>
      </c>
      <c r="B29" s="102" t="s">
        <v>534</v>
      </c>
      <c r="C29" s="102" t="s">
        <v>557</v>
      </c>
      <c r="D29" s="102" t="s">
        <v>591</v>
      </c>
      <c r="E29" s="102" t="s">
        <v>559</v>
      </c>
      <c r="F29" s="102" t="s">
        <v>592</v>
      </c>
      <c r="G29" s="102" t="s">
        <v>593</v>
      </c>
      <c r="H29" s="102" t="s">
        <v>594</v>
      </c>
      <c r="I29" s="101"/>
      <c r="J29" s="101"/>
      <c r="K29" s="101"/>
      <c r="L29" s="101"/>
      <c r="M29" s="64" t="str">
        <f t="shared" si="0"/>
        <v>function Class_UnquieINSTANCE ( obj_Class_ProductFrame , parent_instBadge , child_instance_3 , child_instance_Name ,Name for Badge 3 , objclass_parentBadge_childBadge3_Name )</v>
      </c>
      <c r="N29" s="80"/>
      <c r="O29" s="89"/>
      <c r="P29" s="90"/>
      <c r="Q29" s="90"/>
      <c r="R29" s="90"/>
      <c r="S29" s="90"/>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c r="AY29" s="86"/>
      <c r="AZ29" s="87"/>
      <c r="BA29" s="87"/>
      <c r="BB29" s="87"/>
      <c r="BC29" s="87"/>
      <c r="BD29" s="87"/>
      <c r="BE29" s="87"/>
      <c r="BF29" s="87"/>
      <c r="BG29" s="87"/>
      <c r="BH29" s="87"/>
      <c r="BI29" s="87"/>
    </row>
    <row r="30" spans="1:61" s="88" customFormat="1" ht="35.25" customHeight="1" x14ac:dyDescent="0.25">
      <c r="A30" s="83" t="s">
        <v>561</v>
      </c>
      <c r="B30" s="102" t="s">
        <v>534</v>
      </c>
      <c r="C30" s="102" t="s">
        <v>557</v>
      </c>
      <c r="D30" s="102" t="s">
        <v>591</v>
      </c>
      <c r="E30" s="102" t="s">
        <v>564</v>
      </c>
      <c r="F30" s="102" t="s">
        <v>595</v>
      </c>
      <c r="G30" s="102" t="s">
        <v>596</v>
      </c>
      <c r="H30" s="102" t="s">
        <v>597</v>
      </c>
      <c r="I30" s="101"/>
      <c r="J30" s="101"/>
      <c r="K30" s="101"/>
      <c r="L30" s="101"/>
      <c r="M30" s="64" t="str">
        <f t="shared" si="0"/>
        <v>function Class_UnquieINSTANCE ( obj_Class_ProductFrame , parent_instBadge , child_instance_3 , child_instance_Title ,Title for Badge 3 , objclass_parentBadge_childBadge3_Title )</v>
      </c>
      <c r="N30" s="80"/>
      <c r="O30" s="89"/>
      <c r="P30" s="90"/>
      <c r="Q30" s="90"/>
      <c r="R30" s="90"/>
      <c r="S30" s="90"/>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7"/>
      <c r="BA30" s="87"/>
      <c r="BB30" s="87"/>
      <c r="BC30" s="87"/>
      <c r="BD30" s="87"/>
      <c r="BE30" s="87"/>
      <c r="BF30" s="87"/>
      <c r="BG30" s="87"/>
      <c r="BH30" s="87"/>
      <c r="BI30" s="87"/>
    </row>
    <row r="31" spans="1:61" s="88" customFormat="1" ht="35.25" customHeight="1" x14ac:dyDescent="0.25">
      <c r="A31" s="83" t="s">
        <v>561</v>
      </c>
      <c r="B31" s="102" t="s">
        <v>534</v>
      </c>
      <c r="C31" s="102" t="s">
        <v>557</v>
      </c>
      <c r="D31" s="102" t="s">
        <v>591</v>
      </c>
      <c r="E31" s="102" t="s">
        <v>565</v>
      </c>
      <c r="F31" s="102" t="s">
        <v>598</v>
      </c>
      <c r="G31" s="102" t="s">
        <v>599</v>
      </c>
      <c r="H31" s="102" t="s">
        <v>600</v>
      </c>
      <c r="I31" s="101"/>
      <c r="J31" s="101"/>
      <c r="K31" s="101"/>
      <c r="L31" s="101"/>
      <c r="M31" s="64" t="str">
        <f t="shared" si="0"/>
        <v>function Class_UnquieINSTANCE ( obj_Class_ProductFrame , parent_instBadge , child_instance_3 , child_instance_Fastener ,Fasterner for Badge 3 , objclass_parentBadge_childBadge3_Fastener )</v>
      </c>
      <c r="N31" s="80"/>
      <c r="O31" s="89"/>
      <c r="P31" s="90"/>
      <c r="Q31" s="90"/>
      <c r="R31" s="90"/>
      <c r="S31" s="90"/>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7"/>
      <c r="BA31" s="87"/>
      <c r="BB31" s="87"/>
      <c r="BC31" s="87"/>
      <c r="BD31" s="87"/>
      <c r="BE31" s="87"/>
      <c r="BF31" s="87"/>
      <c r="BG31" s="87"/>
      <c r="BH31" s="87"/>
      <c r="BI31" s="87"/>
    </row>
    <row r="32" spans="1:61" s="88" customFormat="1" ht="35.25" customHeight="1" x14ac:dyDescent="0.25">
      <c r="A32" s="83" t="s">
        <v>561</v>
      </c>
      <c r="B32" s="102" t="s">
        <v>534</v>
      </c>
      <c r="C32" s="102" t="s">
        <v>557</v>
      </c>
      <c r="D32" s="102" t="s">
        <v>591</v>
      </c>
      <c r="E32" s="102" t="s">
        <v>566</v>
      </c>
      <c r="F32" s="102" t="s">
        <v>601</v>
      </c>
      <c r="G32" s="102" t="s">
        <v>602</v>
      </c>
      <c r="H32" s="102" t="s">
        <v>603</v>
      </c>
      <c r="I32" s="101"/>
      <c r="J32" s="101"/>
      <c r="K32" s="101"/>
      <c r="L32" s="101"/>
      <c r="M32" s="64" t="str">
        <f t="shared" si="0"/>
        <v>function Class_UnquieINSTANCE ( obj_Class_ProductFrame , parent_instBadge , child_instance_3 , child_instance_Qty ,Qty of Badge type 3 required , objclass_parentBadge_childBadge3_Qty )</v>
      </c>
      <c r="N32" s="80"/>
      <c r="O32" s="89"/>
      <c r="P32" s="90"/>
      <c r="Q32" s="90"/>
      <c r="R32" s="90"/>
      <c r="S32" s="90"/>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c r="AY32" s="86"/>
      <c r="AZ32" s="87"/>
      <c r="BA32" s="87"/>
      <c r="BB32" s="87"/>
      <c r="BC32" s="87"/>
      <c r="BD32" s="87"/>
      <c r="BE32" s="87"/>
      <c r="BF32" s="87"/>
      <c r="BG32" s="87"/>
      <c r="BH32" s="87"/>
      <c r="BI32" s="87"/>
    </row>
    <row r="33" spans="1:61" s="88" customFormat="1" ht="35.25" customHeight="1" x14ac:dyDescent="0.25">
      <c r="A33" s="83" t="s">
        <v>561</v>
      </c>
      <c r="B33" s="102" t="s">
        <v>534</v>
      </c>
      <c r="C33" s="102" t="s">
        <v>557</v>
      </c>
      <c r="D33" s="102" t="s">
        <v>617</v>
      </c>
      <c r="E33" s="102" t="s">
        <v>559</v>
      </c>
      <c r="F33" s="102" t="s">
        <v>618</v>
      </c>
      <c r="G33" s="102" t="s">
        <v>619</v>
      </c>
      <c r="H33" s="102" t="s">
        <v>620</v>
      </c>
      <c r="I33" s="101"/>
      <c r="J33" s="101"/>
      <c r="K33" s="101"/>
      <c r="L33" s="101"/>
      <c r="M33" s="64" t="str">
        <f t="shared" si="0"/>
        <v>function Class_UnquieINSTANCE ( obj_Class_ProductFrame , parent_instBadge , child_instance_4 , child_instance_Name ,Name for Badge 4 , objclass_parentBadge_childBadge4_Name )</v>
      </c>
      <c r="N33" s="80"/>
      <c r="O33" s="89"/>
      <c r="P33" s="90"/>
      <c r="Q33" s="90"/>
      <c r="R33" s="90"/>
      <c r="S33" s="90"/>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7"/>
      <c r="BA33" s="87"/>
      <c r="BB33" s="87"/>
      <c r="BC33" s="87"/>
      <c r="BD33" s="87"/>
      <c r="BE33" s="87"/>
      <c r="BF33" s="87"/>
      <c r="BG33" s="87"/>
      <c r="BH33" s="87"/>
      <c r="BI33" s="87"/>
    </row>
    <row r="34" spans="1:61" s="88" customFormat="1" ht="35.25" customHeight="1" x14ac:dyDescent="0.25">
      <c r="A34" s="83" t="s">
        <v>561</v>
      </c>
      <c r="B34" s="102" t="s">
        <v>534</v>
      </c>
      <c r="C34" s="102" t="s">
        <v>557</v>
      </c>
      <c r="D34" s="102" t="s">
        <v>617</v>
      </c>
      <c r="E34" s="102" t="s">
        <v>564</v>
      </c>
      <c r="F34" s="102" t="s">
        <v>621</v>
      </c>
      <c r="G34" s="102" t="s">
        <v>622</v>
      </c>
      <c r="H34" s="102" t="s">
        <v>623</v>
      </c>
      <c r="I34" s="101"/>
      <c r="J34" s="101"/>
      <c r="K34" s="101"/>
      <c r="L34" s="101"/>
      <c r="M34" s="64" t="str">
        <f t="shared" si="0"/>
        <v>function Class_UnquieINSTANCE ( obj_Class_ProductFrame , parent_instBadge , child_instance_4 , child_instance_Title ,Title for Badge 4 , objclass_parentBadge_childBadge4_Title )</v>
      </c>
      <c r="N34" s="80"/>
      <c r="O34" s="89"/>
      <c r="P34" s="90"/>
      <c r="Q34" s="90"/>
      <c r="R34" s="90"/>
      <c r="S34" s="90"/>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c r="AY34" s="86"/>
      <c r="AZ34" s="87"/>
      <c r="BA34" s="87"/>
      <c r="BB34" s="87"/>
      <c r="BC34" s="87"/>
      <c r="BD34" s="87"/>
      <c r="BE34" s="87"/>
      <c r="BF34" s="87"/>
      <c r="BG34" s="87"/>
      <c r="BH34" s="87"/>
      <c r="BI34" s="87"/>
    </row>
    <row r="35" spans="1:61" s="88" customFormat="1" ht="35.25" customHeight="1" x14ac:dyDescent="0.25">
      <c r="A35" s="83" t="s">
        <v>561</v>
      </c>
      <c r="B35" s="102" t="s">
        <v>534</v>
      </c>
      <c r="C35" s="102" t="s">
        <v>557</v>
      </c>
      <c r="D35" s="102" t="s">
        <v>617</v>
      </c>
      <c r="E35" s="102" t="s">
        <v>565</v>
      </c>
      <c r="F35" s="102" t="s">
        <v>624</v>
      </c>
      <c r="G35" s="102" t="s">
        <v>625</v>
      </c>
      <c r="H35" s="102" t="s">
        <v>626</v>
      </c>
      <c r="I35" s="101"/>
      <c r="J35" s="101"/>
      <c r="K35" s="101"/>
      <c r="L35" s="101"/>
      <c r="M35" s="64" t="str">
        <f t="shared" si="0"/>
        <v>function Class_UnquieINSTANCE ( obj_Class_ProductFrame , parent_instBadge , child_instance_4 , child_instance_Fastener ,Fasterner for Badge 4 , objclass_parentBadge_childBadge4_Fastener )</v>
      </c>
      <c r="N35" s="80"/>
      <c r="O35" s="89"/>
      <c r="P35" s="90"/>
      <c r="Q35" s="90"/>
      <c r="R35" s="90"/>
      <c r="S35" s="90"/>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c r="AY35" s="86"/>
      <c r="AZ35" s="87"/>
      <c r="BA35" s="87"/>
      <c r="BB35" s="87"/>
      <c r="BC35" s="87"/>
      <c r="BD35" s="87"/>
      <c r="BE35" s="87"/>
      <c r="BF35" s="87"/>
      <c r="BG35" s="87"/>
      <c r="BH35" s="87"/>
      <c r="BI35" s="87"/>
    </row>
    <row r="36" spans="1:61" s="88" customFormat="1" ht="35.25" customHeight="1" x14ac:dyDescent="0.25">
      <c r="A36" s="83" t="s">
        <v>561</v>
      </c>
      <c r="B36" s="102" t="s">
        <v>534</v>
      </c>
      <c r="C36" s="102" t="s">
        <v>557</v>
      </c>
      <c r="D36" s="102" t="s">
        <v>617</v>
      </c>
      <c r="E36" s="102" t="s">
        <v>566</v>
      </c>
      <c r="F36" s="102" t="s">
        <v>627</v>
      </c>
      <c r="G36" s="102" t="s">
        <v>628</v>
      </c>
      <c r="H36" s="102" t="s">
        <v>629</v>
      </c>
      <c r="I36" s="101"/>
      <c r="J36" s="101"/>
      <c r="K36" s="101"/>
      <c r="L36" s="101"/>
      <c r="M36" s="64" t="str">
        <f t="shared" si="0"/>
        <v>function Class_UnquieINSTANCE ( obj_Class_ProductFrame , parent_instBadge , child_instance_4 , child_instance_Qty ,Qty of Badge type 4 required , objclass_parentBadge_childBadge4_Qty )</v>
      </c>
      <c r="N36" s="80"/>
      <c r="O36" s="89"/>
      <c r="P36" s="90"/>
      <c r="Q36" s="90"/>
      <c r="R36" s="90"/>
      <c r="S36" s="90"/>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7"/>
      <c r="BA36" s="87"/>
      <c r="BB36" s="87"/>
      <c r="BC36" s="87"/>
      <c r="BD36" s="87"/>
      <c r="BE36" s="87"/>
      <c r="BF36" s="87"/>
      <c r="BG36" s="87"/>
      <c r="BH36" s="87"/>
      <c r="BI36" s="87"/>
    </row>
    <row r="37" spans="1:61" s="88" customFormat="1" ht="35.25" customHeight="1" x14ac:dyDescent="0.25">
      <c r="A37" s="83" t="s">
        <v>561</v>
      </c>
      <c r="B37" s="102" t="s">
        <v>534</v>
      </c>
      <c r="C37" s="102" t="s">
        <v>557</v>
      </c>
      <c r="D37" s="102" t="s">
        <v>604</v>
      </c>
      <c r="E37" s="102" t="s">
        <v>559</v>
      </c>
      <c r="F37" s="102" t="s">
        <v>605</v>
      </c>
      <c r="G37" s="102" t="s">
        <v>606</v>
      </c>
      <c r="H37" s="102" t="s">
        <v>607</v>
      </c>
      <c r="I37" s="101"/>
      <c r="J37" s="101"/>
      <c r="K37" s="101"/>
      <c r="L37" s="101"/>
      <c r="M37" s="64" t="str">
        <f t="shared" si="0"/>
        <v>function Class_UnquieINSTANCE ( obj_Class_ProductFrame , parent_instBadge , child_instance_5 , child_instance_Name ,Name for Badge 5 , objclass_parentBadge_childBadge5_Name )</v>
      </c>
      <c r="N37" s="80"/>
      <c r="O37" s="89"/>
      <c r="P37" s="90"/>
      <c r="Q37" s="90"/>
      <c r="R37" s="90"/>
      <c r="S37" s="90"/>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c r="AY37" s="86"/>
      <c r="AZ37" s="87"/>
      <c r="BA37" s="87"/>
      <c r="BB37" s="87"/>
      <c r="BC37" s="87"/>
      <c r="BD37" s="87"/>
      <c r="BE37" s="87"/>
      <c r="BF37" s="87"/>
      <c r="BG37" s="87"/>
      <c r="BH37" s="87"/>
      <c r="BI37" s="87"/>
    </row>
    <row r="38" spans="1:61" s="88" customFormat="1" ht="35.25" customHeight="1" x14ac:dyDescent="0.25">
      <c r="A38" s="83" t="s">
        <v>561</v>
      </c>
      <c r="B38" s="102" t="s">
        <v>534</v>
      </c>
      <c r="C38" s="102" t="s">
        <v>557</v>
      </c>
      <c r="D38" s="102" t="s">
        <v>604</v>
      </c>
      <c r="E38" s="102" t="s">
        <v>564</v>
      </c>
      <c r="F38" s="102" t="s">
        <v>608</v>
      </c>
      <c r="G38" s="102" t="s">
        <v>609</v>
      </c>
      <c r="H38" s="102" t="s">
        <v>610</v>
      </c>
      <c r="I38" s="101"/>
      <c r="J38" s="101"/>
      <c r="K38" s="101"/>
      <c r="L38" s="101"/>
      <c r="M38" s="64" t="str">
        <f t="shared" si="0"/>
        <v>function Class_UnquieINSTANCE ( obj_Class_ProductFrame , parent_instBadge , child_instance_5 , child_instance_Title ,Title for Badge 5 , objclass_parentBadge_childBadge5_Title )</v>
      </c>
      <c r="N38" s="80"/>
      <c r="O38" s="89"/>
      <c r="P38" s="90"/>
      <c r="Q38" s="90"/>
      <c r="R38" s="90"/>
      <c r="S38" s="90"/>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7"/>
      <c r="BA38" s="87"/>
      <c r="BB38" s="87"/>
      <c r="BC38" s="87"/>
      <c r="BD38" s="87"/>
      <c r="BE38" s="87"/>
      <c r="BF38" s="87"/>
      <c r="BG38" s="87"/>
      <c r="BH38" s="87"/>
      <c r="BI38" s="87"/>
    </row>
    <row r="39" spans="1:61" s="88" customFormat="1" ht="35.25" customHeight="1" x14ac:dyDescent="0.25">
      <c r="A39" s="83" t="s">
        <v>561</v>
      </c>
      <c r="B39" s="102" t="s">
        <v>534</v>
      </c>
      <c r="C39" s="102" t="s">
        <v>557</v>
      </c>
      <c r="D39" s="102" t="s">
        <v>604</v>
      </c>
      <c r="E39" s="102" t="s">
        <v>565</v>
      </c>
      <c r="F39" s="102" t="s">
        <v>611</v>
      </c>
      <c r="G39" s="102" t="s">
        <v>612</v>
      </c>
      <c r="H39" s="102" t="s">
        <v>613</v>
      </c>
      <c r="I39" s="101"/>
      <c r="J39" s="101"/>
      <c r="K39" s="101"/>
      <c r="L39" s="101"/>
      <c r="M39" s="64" t="str">
        <f t="shared" si="0"/>
        <v>function Class_UnquieINSTANCE ( obj_Class_ProductFrame , parent_instBadge , child_instance_5 , child_instance_Fastener ,Fasterner for Badge 5 , objclass_parentBadge_childBadge5_Fastener )</v>
      </c>
      <c r="N39" s="80"/>
      <c r="O39" s="89"/>
      <c r="P39" s="90"/>
      <c r="Q39" s="90"/>
      <c r="R39" s="90"/>
      <c r="S39" s="90"/>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7"/>
      <c r="BA39" s="87"/>
      <c r="BB39" s="87"/>
      <c r="BC39" s="87"/>
      <c r="BD39" s="87"/>
      <c r="BE39" s="87"/>
      <c r="BF39" s="87"/>
      <c r="BG39" s="87"/>
      <c r="BH39" s="87"/>
      <c r="BI39" s="87"/>
    </row>
    <row r="40" spans="1:61" s="88" customFormat="1" ht="35.25" customHeight="1" x14ac:dyDescent="0.25">
      <c r="A40" s="83" t="s">
        <v>561</v>
      </c>
      <c r="B40" s="102" t="s">
        <v>534</v>
      </c>
      <c r="C40" s="102" t="s">
        <v>557</v>
      </c>
      <c r="D40" s="102" t="s">
        <v>604</v>
      </c>
      <c r="E40" s="102" t="s">
        <v>566</v>
      </c>
      <c r="F40" s="102" t="s">
        <v>614</v>
      </c>
      <c r="G40" s="102" t="s">
        <v>615</v>
      </c>
      <c r="H40" s="102" t="s">
        <v>616</v>
      </c>
      <c r="I40" s="101"/>
      <c r="J40" s="101"/>
      <c r="K40" s="101"/>
      <c r="L40" s="101"/>
      <c r="M40" s="64" t="str">
        <f t="shared" si="0"/>
        <v>function Class_UnquieINSTANCE ( obj_Class_ProductFrame , parent_instBadge , child_instance_5 , child_instance_Qty ,Qty of Badge type 5 required , objclass_parentBadge_childBadge5_Qty )</v>
      </c>
      <c r="N40" s="80"/>
      <c r="O40" s="89"/>
      <c r="P40" s="90"/>
      <c r="Q40" s="90"/>
      <c r="R40" s="90"/>
      <c r="S40" s="90"/>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7"/>
      <c r="BA40" s="87"/>
      <c r="BB40" s="87"/>
      <c r="BC40" s="87"/>
      <c r="BD40" s="87"/>
      <c r="BE40" s="87"/>
      <c r="BF40" s="87"/>
      <c r="BG40" s="87"/>
      <c r="BH40" s="87"/>
      <c r="BI40" s="87"/>
    </row>
    <row r="41" spans="1:61" s="88" customFormat="1" ht="35.25" customHeight="1" x14ac:dyDescent="0.25">
      <c r="A41" s="83" t="s">
        <v>561</v>
      </c>
      <c r="B41" s="84" t="s">
        <v>534</v>
      </c>
      <c r="C41" s="84" t="str" cm="1">
        <f t="array" ref="C41">IF(ISERR(INDEX($B$51:$L$65,MATCH($B41,$B$51:$B$65,0),C$3)),"",IF((INDEX($B$51:$L$65,MATCH($B41,$B$51:$B$65,0),C$3)=0),"",INDEX($B$51:$L$65,MATCH($B41,$B$51:$B$65,0),C$3)))</f>
        <v>[instance_Name]</v>
      </c>
      <c r="D41" s="84" t="str" cm="1">
        <f t="array" ref="D41">IF(ISERR(INDEX($B$51:$L$65,MATCH($B41,$B$51:$B$65,0),D$3)),"",IF((INDEX($B$51:$L$65,MATCH($B41,$B$51:$B$65,0),D$3)=0),"",INDEX($B$51:$L$65,MATCH($B41,$B$51:$B$65,0),D$3)))</f>
        <v>[instance_UID]</v>
      </c>
      <c r="E41" s="84" t="str" cm="1">
        <f t="array" ref="E41">IF(ISERR(INDEX($B$51:$L$65,MATCH($B41,$B$51:$B$65,0),E$3)),"",IF((INDEX($B$51:$L$65,MATCH($B41,$B$51:$B$65,0),E$3)=0),"",INDEX($B$51:$L$65,MATCH($B41,$B$51:$B$65,0),E$3)))</f>
        <v>[webform_Name]</v>
      </c>
      <c r="F41" s="84" t="str" cm="1">
        <f t="array" ref="F41">IF(ISERR(INDEX($B$51:$L$65,MATCH($B41,$B$51:$B$65,0),F$3)),"",IF((INDEX($B$51:$L$65,MATCH($B41,$B$51:$B$65,0),F$3)=0),"",INDEX($B$51:$L$65,MATCH($B41,$B$51:$B$65,0),F$3)))</f>
        <v>[webform_LabelName]</v>
      </c>
      <c r="G41" s="84" t="str" cm="1">
        <f t="array" ref="G41">IF(ISERR(INDEX($B$51:$L$65,MATCH($B41,$B$51:$B$65,0),G$3)),"",IF((INDEX($B$51:$L$65,MATCH($B41,$B$51:$B$65,0),G$3)=0),"",INDEX($B$51:$L$65,MATCH($B41,$B$51:$B$65,0),G$3)))</f>
        <v>[pa_inst_UID]</v>
      </c>
      <c r="H41" s="84" t="str" cm="1">
        <f t="array" ref="H41">IF(ISERR(INDEX($B$51:$L$65,MATCH($B41,$B$51:$B$65,0),H$3)),"",IF((INDEX($B$51:$L$65,MATCH($B41,$B$51:$B$65,0),H$3)=0),"",INDEX($B$51:$L$65,MATCH($B41,$B$51:$B$65,0),H$3)))</f>
        <v>[pa_FormLabel]</v>
      </c>
      <c r="I41" s="84" t="str" cm="1">
        <f t="array" ref="I41">IF(ISERR(INDEX($B$51:$L$65,MATCH($B41,$B$51:$B$65,0),I$3)),"",IF((INDEX($B$51:$L$65,MATCH($B41,$B$51:$B$65,0),I$3)=0),"",INDEX($B$51:$L$65,MATCH($B41,$B$51:$B$65,0),I$3)))</f>
        <v>[siteEleID] - parent - child - UID</v>
      </c>
      <c r="J41" s="84" t="str" cm="1">
        <f t="array" ref="J41">IF(ISERR(INDEX($B$51:$L$65,MATCH($B41,$B$51:$B$65,0),J$3)),"",IF((INDEX($B$51:$L$65,MATCH($B41,$B$51:$B$65,0),J$3)=0),"",INDEX($B$51:$L$65,MATCH($B41,$B$51:$B$65,0),J$3)))</f>
        <v/>
      </c>
      <c r="K41" s="84" t="str" cm="1">
        <f t="array" ref="K41">IF(ISERR(INDEX($B$51:$L$65,MATCH($B41,$B$51:$B$65,0),K$3)),"",IF((INDEX($B$51:$L$65,MATCH($B41,$B$51:$B$65,0),K$3)=0),"",INDEX($B$51:$L$65,MATCH($B41,$B$51:$B$65,0),K$3)))</f>
        <v/>
      </c>
      <c r="L41" s="84" t="str" cm="1">
        <f t="array" ref="L41">IF(ISERR(INDEX($B$51:$L$65,MATCH($B41,$B$51:$B$65,0),L$3)),"",IF((INDEX($B$51:$L$65,MATCH($B41,$B$51:$B$65,0),L$3)=0),"",INDEX($B$51:$L$65,MATCH($B41,$B$51:$B$65,0),L$3)))</f>
        <v/>
      </c>
      <c r="M41" s="64"/>
      <c r="N41" s="80"/>
      <c r="O41" s="89"/>
      <c r="P41" s="90"/>
      <c r="Q41" s="90"/>
      <c r="R41" s="90"/>
      <c r="S41" s="90"/>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7"/>
      <c r="BA41" s="87"/>
      <c r="BB41" s="87"/>
      <c r="BC41" s="87"/>
      <c r="BD41" s="87"/>
      <c r="BE41" s="87"/>
      <c r="BF41" s="87"/>
      <c r="BG41" s="87"/>
      <c r="BH41" s="87"/>
      <c r="BI41" s="87"/>
    </row>
    <row r="42" spans="1:61" s="88" customFormat="1" ht="35.25" customHeight="1" x14ac:dyDescent="0.25">
      <c r="A42" s="83" t="s">
        <v>561</v>
      </c>
      <c r="B42" s="84" t="s">
        <v>527</v>
      </c>
      <c r="C42" s="84" t="str" cm="1">
        <f t="array" ref="C42">IF(ISERR(INDEX($B$51:$L$65,MATCH($B42,$B$51:$B$65,0),C$3)),"",IF((INDEX($B$51:$L$65,MATCH($B42,$B$51:$B$65,0),C$3)=0),"",INDEX($B$51:$L$65,MATCH($B42,$B$51:$B$65,0),C$3)))</f>
        <v>[createNewParameter]</v>
      </c>
      <c r="D42" s="84" t="str" cm="1">
        <f t="array" ref="D42">IF(ISERR(INDEX($B$51:$L$65,MATCH($B42,$B$51:$B$65,0),D$3)),"",IF((INDEX($B$51:$L$65,MATCH($B42,$B$51:$B$65,0),D$3)=0),"",INDEX($B$51:$L$65,MATCH($B42,$B$51:$B$65,0),D$3)))</f>
        <v>[createNewParameter]</v>
      </c>
      <c r="E42" s="84" t="str" cm="1">
        <f t="array" ref="E42">IF(ISERR(INDEX($B$51:$L$65,MATCH($B42,$B$51:$B$65,0),E$3)),"",IF((INDEX($B$51:$L$65,MATCH($B42,$B$51:$B$65,0),E$3)=0),"",INDEX($B$51:$L$65,MATCH($B42,$B$51:$B$65,0),E$3)))</f>
        <v>[createNewParameter]</v>
      </c>
      <c r="F42" s="84" t="str" cm="1">
        <f t="array" ref="F42">IF(ISERR(INDEX($B$51:$L$65,MATCH($B42,$B$51:$B$65,0),F$3)),"",IF((INDEX($B$51:$L$65,MATCH($B42,$B$51:$B$65,0),F$3)=0),"",INDEX($B$51:$L$65,MATCH($B42,$B$51:$B$65,0),F$3)))</f>
        <v>[createNewParameter]</v>
      </c>
      <c r="G42" s="84" t="str" cm="1">
        <f t="array" ref="G42">IF(ISERR(INDEX($B$51:$L$65,MATCH($B42,$B$51:$B$65,0),G$3)),"",IF((INDEX($B$51:$L$65,MATCH($B42,$B$51:$B$65,0),G$3)=0),"",INDEX($B$51:$L$65,MATCH($B42,$B$51:$B$65,0),G$3)))</f>
        <v>[createNewParameter]</v>
      </c>
      <c r="H42" s="84" t="str" cm="1">
        <f t="array" ref="H42">IF(ISERR(INDEX($B$51:$L$65,MATCH($B42,$B$51:$B$65,0),H$3)),"",IF((INDEX($B$51:$L$65,MATCH($B42,$B$51:$B$65,0),H$3)=0),"",INDEX($B$51:$L$65,MATCH($B42,$B$51:$B$65,0),H$3)))</f>
        <v>[createNewParameter]</v>
      </c>
      <c r="I42" s="84" t="str" cm="1">
        <f t="array" ref="I42">IF(ISERR(INDEX($B$51:$L$65,MATCH($B42,$B$51:$B$65,0),I$3)),"",IF((INDEX($B$51:$L$65,MATCH($B42,$B$51:$B$65,0),I$3)=0),"",INDEX($B$51:$L$65,MATCH($B42,$B$51:$B$65,0),I$3)))</f>
        <v>[createNewParameter]</v>
      </c>
      <c r="J42" s="84" t="str" cm="1">
        <f t="array" ref="J42">IF(ISERR(INDEX($B$51:$L$65,MATCH($B42,$B$51:$B$65,0),J$3)),"",IF((INDEX($B$51:$L$65,MATCH($B42,$B$51:$B$65,0),J$3)=0),"",INDEX($B$51:$L$65,MATCH($B42,$B$51:$B$65,0),J$3)))</f>
        <v>[createNewParameter]</v>
      </c>
      <c r="K42" s="84" t="str" cm="1">
        <f t="array" ref="K42">IF(ISERR(INDEX($B$51:$L$65,MATCH($B42,$B$51:$B$65,0),K$3)),"",IF((INDEX($B$51:$L$65,MATCH($B42,$B$51:$B$65,0),K$3)=0),"",INDEX($B$51:$L$65,MATCH($B42,$B$51:$B$65,0),K$3)))</f>
        <v>[createNewParameter]</v>
      </c>
      <c r="L42" s="84" t="str" cm="1">
        <f t="array" ref="L42">IF(ISERR(INDEX($B$51:$L$65,MATCH($B42,$B$51:$B$65,0),L$3)),"",IF((INDEX($B$51:$L$65,MATCH($B42,$B$51:$B$65,0),L$3)=0),"",INDEX($B$51:$L$65,MATCH($B42,$B$51:$B$65,0),L$3)))</f>
        <v>[createNewParameter]</v>
      </c>
      <c r="M42" s="64"/>
      <c r="N42" s="80"/>
      <c r="O42" s="89"/>
      <c r="P42" s="90"/>
      <c r="Q42" s="90"/>
      <c r="R42" s="90"/>
      <c r="S42" s="90"/>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7"/>
      <c r="BA42" s="87"/>
      <c r="BB42" s="87"/>
      <c r="BC42" s="87"/>
      <c r="BD42" s="87"/>
      <c r="BE42" s="87"/>
      <c r="BF42" s="87"/>
      <c r="BG42" s="87"/>
      <c r="BH42" s="87"/>
      <c r="BI42" s="87"/>
    </row>
    <row r="43" spans="1:61" s="88" customFormat="1" ht="35.25" customHeight="1" x14ac:dyDescent="0.25">
      <c r="A43" s="83" t="s">
        <v>561</v>
      </c>
      <c r="B43" s="84" t="s">
        <v>503</v>
      </c>
      <c r="C43" s="84" t="s">
        <v>504</v>
      </c>
      <c r="D43" s="84"/>
      <c r="E43" s="84"/>
      <c r="F43" s="84"/>
      <c r="G43" s="84"/>
      <c r="H43" s="84"/>
      <c r="I43" s="84"/>
      <c r="J43" s="84"/>
      <c r="K43" s="84"/>
      <c r="L43" s="84"/>
      <c r="M43" s="64"/>
      <c r="N43" s="80"/>
      <c r="O43" s="89"/>
      <c r="P43" s="90"/>
      <c r="Q43" s="90"/>
      <c r="R43" s="90"/>
      <c r="S43" s="90"/>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7"/>
      <c r="BA43" s="87"/>
      <c r="BB43" s="87"/>
      <c r="BC43" s="87"/>
      <c r="BD43" s="87"/>
      <c r="BE43" s="87"/>
      <c r="BF43" s="87"/>
      <c r="BG43" s="87"/>
      <c r="BH43" s="87"/>
      <c r="BI43" s="87"/>
    </row>
    <row r="44" spans="1:61" s="88" customFormat="1" ht="35.25" customHeight="1" x14ac:dyDescent="0.25">
      <c r="A44" s="83" t="s">
        <v>561</v>
      </c>
      <c r="B44" s="84" t="s">
        <v>505</v>
      </c>
      <c r="C44" s="84" t="s">
        <v>71</v>
      </c>
      <c r="D44" s="84"/>
      <c r="E44" s="84"/>
      <c r="F44" s="84"/>
      <c r="G44" s="84"/>
      <c r="H44" s="84"/>
      <c r="I44" s="84"/>
      <c r="J44" s="84"/>
      <c r="K44" s="84"/>
      <c r="L44" s="84"/>
      <c r="M44" s="64"/>
      <c r="N44" s="80"/>
      <c r="O44" s="89"/>
      <c r="P44" s="90"/>
      <c r="Q44" s="90"/>
      <c r="R44" s="90"/>
      <c r="S44" s="90"/>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7"/>
      <c r="BA44" s="87"/>
      <c r="BB44" s="87"/>
      <c r="BC44" s="87"/>
      <c r="BD44" s="87"/>
      <c r="BE44" s="87"/>
      <c r="BF44" s="87"/>
      <c r="BG44" s="87"/>
      <c r="BH44" s="87"/>
      <c r="BI44" s="87"/>
    </row>
    <row r="45" spans="1:61" s="88" customFormat="1" ht="35.25" customHeight="1" x14ac:dyDescent="0.25">
      <c r="A45" s="83" t="s">
        <v>561</v>
      </c>
      <c r="B45" s="84" t="s">
        <v>505</v>
      </c>
      <c r="C45" s="84" t="s">
        <v>72</v>
      </c>
      <c r="D45" s="84"/>
      <c r="E45" s="84"/>
      <c r="F45" s="84"/>
      <c r="G45" s="84"/>
      <c r="H45" s="84"/>
      <c r="I45" s="84"/>
      <c r="J45" s="84"/>
      <c r="K45" s="84"/>
      <c r="L45" s="84"/>
      <c r="M45" s="64"/>
      <c r="N45" s="80"/>
      <c r="O45" s="89"/>
      <c r="P45" s="90"/>
      <c r="Q45" s="90"/>
      <c r="R45" s="90"/>
      <c r="S45" s="90"/>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7"/>
      <c r="BA45" s="87"/>
      <c r="BB45" s="87"/>
      <c r="BC45" s="87"/>
      <c r="BD45" s="87"/>
      <c r="BE45" s="87"/>
      <c r="BF45" s="87"/>
      <c r="BG45" s="87"/>
      <c r="BH45" s="87"/>
      <c r="BI45" s="87"/>
    </row>
    <row r="46" spans="1:61" s="88" customFormat="1" ht="35.25" customHeight="1" x14ac:dyDescent="0.25">
      <c r="A46" s="83" t="s">
        <v>561</v>
      </c>
      <c r="B46" s="84" t="s">
        <v>505</v>
      </c>
      <c r="C46" s="84" t="s">
        <v>73</v>
      </c>
      <c r="D46" s="84"/>
      <c r="E46" s="84"/>
      <c r="F46" s="84"/>
      <c r="G46" s="84"/>
      <c r="H46" s="84"/>
      <c r="I46" s="84"/>
      <c r="J46" s="84"/>
      <c r="K46" s="84"/>
      <c r="L46" s="84"/>
      <c r="M46" s="64"/>
      <c r="N46" s="80"/>
      <c r="O46" s="89"/>
      <c r="P46" s="90"/>
      <c r="Q46" s="90"/>
      <c r="R46" s="90"/>
      <c r="S46" s="90"/>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7"/>
      <c r="BA46" s="87"/>
      <c r="BB46" s="87"/>
      <c r="BC46" s="87"/>
      <c r="BD46" s="87"/>
      <c r="BE46" s="87"/>
      <c r="BF46" s="87"/>
      <c r="BG46" s="87"/>
      <c r="BH46" s="87"/>
      <c r="BI46" s="87"/>
    </row>
    <row r="47" spans="1:61" s="88" customFormat="1" ht="35.25" customHeight="1" x14ac:dyDescent="0.25">
      <c r="A47" s="83" t="s">
        <v>561</v>
      </c>
      <c r="B47" s="84" t="s">
        <v>505</v>
      </c>
      <c r="C47" s="84" t="s">
        <v>74</v>
      </c>
      <c r="D47" s="84"/>
      <c r="E47" s="84"/>
      <c r="F47" s="84"/>
      <c r="G47" s="84"/>
      <c r="H47" s="84"/>
      <c r="I47" s="84"/>
      <c r="J47" s="84"/>
      <c r="K47" s="84"/>
      <c r="L47" s="84"/>
      <c r="M47" s="64"/>
      <c r="N47" s="80"/>
      <c r="O47" s="89"/>
      <c r="P47" s="90"/>
      <c r="Q47" s="90"/>
      <c r="R47" s="90"/>
      <c r="S47" s="90"/>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7"/>
      <c r="BA47" s="87"/>
      <c r="BB47" s="87"/>
      <c r="BC47" s="87"/>
      <c r="BD47" s="87"/>
      <c r="BE47" s="87"/>
      <c r="BF47" s="87"/>
      <c r="BG47" s="87"/>
      <c r="BH47" s="87"/>
      <c r="BI47" s="87"/>
    </row>
    <row r="48" spans="1:61" s="88" customFormat="1" ht="35.25" customHeight="1" thickBot="1" x14ac:dyDescent="0.3">
      <c r="A48" s="83" t="s">
        <v>561</v>
      </c>
      <c r="B48" s="84" t="s">
        <v>507</v>
      </c>
      <c r="C48" s="84" t="s">
        <v>506</v>
      </c>
      <c r="D48" s="84"/>
      <c r="E48" s="84"/>
      <c r="F48" s="84"/>
      <c r="G48" s="84"/>
      <c r="H48" s="84"/>
      <c r="I48" s="84"/>
      <c r="J48" s="84"/>
      <c r="K48" s="84"/>
      <c r="L48" s="84"/>
      <c r="M48" s="64"/>
      <c r="N48" s="80"/>
      <c r="O48" s="89"/>
      <c r="P48" s="90"/>
      <c r="Q48" s="90"/>
      <c r="R48" s="90"/>
      <c r="S48" s="90"/>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7"/>
      <c r="BA48" s="87"/>
      <c r="BB48" s="87"/>
      <c r="BC48" s="87"/>
      <c r="BD48" s="87"/>
      <c r="BE48" s="87"/>
      <c r="BF48" s="87"/>
      <c r="BG48" s="87"/>
      <c r="BH48" s="87"/>
      <c r="BI48" s="87"/>
    </row>
    <row r="49" spans="1:61" s="88" customFormat="1" ht="35.25" customHeight="1" thickBot="1" x14ac:dyDescent="0.3">
      <c r="A49" s="167" t="s">
        <v>549</v>
      </c>
      <c r="B49" s="168"/>
      <c r="C49" s="99"/>
      <c r="D49" s="99"/>
      <c r="E49" s="99"/>
      <c r="F49" s="99"/>
      <c r="G49" s="99"/>
      <c r="H49" s="99"/>
      <c r="I49" s="99"/>
      <c r="J49" s="99"/>
      <c r="K49" s="99"/>
      <c r="L49" s="99"/>
      <c r="M49" s="99"/>
      <c r="N49" s="80"/>
      <c r="O49" s="89"/>
      <c r="P49" s="90"/>
      <c r="Q49" s="90"/>
      <c r="R49" s="90"/>
      <c r="S49" s="90"/>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7"/>
      <c r="BA49" s="87"/>
      <c r="BB49" s="87"/>
      <c r="BC49" s="87"/>
      <c r="BD49" s="87"/>
      <c r="BE49" s="87"/>
      <c r="BF49" s="87"/>
      <c r="BG49" s="87"/>
      <c r="BH49" s="87"/>
      <c r="BI49" s="87"/>
    </row>
    <row r="50" spans="1:61" s="93" customFormat="1" ht="73.5" customHeight="1" x14ac:dyDescent="0.25">
      <c r="A50" s="100" t="s">
        <v>529</v>
      </c>
      <c r="B50" s="98" t="s">
        <v>533</v>
      </c>
      <c r="C50" s="99" t="s">
        <v>538</v>
      </c>
      <c r="D50" s="99" t="s">
        <v>539</v>
      </c>
      <c r="E50" s="99" t="s">
        <v>540</v>
      </c>
      <c r="F50" s="99" t="s">
        <v>541</v>
      </c>
      <c r="G50" s="99" t="s">
        <v>542</v>
      </c>
      <c r="H50" s="99" t="s">
        <v>543</v>
      </c>
      <c r="I50" s="99" t="s">
        <v>544</v>
      </c>
      <c r="J50" s="99" t="s">
        <v>545</v>
      </c>
      <c r="K50" s="99" t="s">
        <v>546</v>
      </c>
      <c r="L50" s="99" t="s">
        <v>547</v>
      </c>
      <c r="M50" s="99" t="s">
        <v>550</v>
      </c>
      <c r="N50" s="91"/>
      <c r="O50" s="92"/>
      <c r="P50" s="91"/>
      <c r="Q50" s="91"/>
      <c r="R50" s="91"/>
      <c r="S50" s="91"/>
    </row>
    <row r="51" spans="1:61" ht="35.25" customHeight="1" x14ac:dyDescent="0.25">
      <c r="A51" s="83" t="s">
        <v>548</v>
      </c>
      <c r="B51" s="85" t="s">
        <v>534</v>
      </c>
      <c r="C51" s="85" t="s">
        <v>555</v>
      </c>
      <c r="D51" s="85" t="s">
        <v>556</v>
      </c>
      <c r="E51" s="85" t="s">
        <v>551</v>
      </c>
      <c r="F51" s="85" t="s">
        <v>552</v>
      </c>
      <c r="G51" s="85" t="s">
        <v>553</v>
      </c>
      <c r="H51" s="85" t="s">
        <v>554</v>
      </c>
      <c r="I51" s="85" t="s">
        <v>641</v>
      </c>
      <c r="J51" s="85"/>
      <c r="K51" s="85"/>
      <c r="L51" s="85"/>
      <c r="M51" s="72" t="str">
        <f>"function "&amp;A51&amp;" ( "&amp;B51&amp;" , "&amp;C51&amp;" , "&amp;D51&amp;" , "&amp;E51&amp;" ,"&amp;F51&amp;" , "&amp;G51&amp;" )"</f>
        <v>function CLASS_Definition ( obj_Class_ProductFrame , [instance_Name] , [instance_UID] , [webform_Name] ,[webform_LabelName] , [pa_inst_UID] )</v>
      </c>
    </row>
    <row r="52" spans="1:61" ht="35.25" hidden="1" customHeight="1" x14ac:dyDescent="0.25">
      <c r="A52" s="83" t="s">
        <v>548</v>
      </c>
      <c r="B52" s="85" t="s">
        <v>526</v>
      </c>
      <c r="C52" s="85" t="s">
        <v>538</v>
      </c>
      <c r="D52" s="85" t="s">
        <v>539</v>
      </c>
      <c r="E52" s="85" t="s">
        <v>540</v>
      </c>
      <c r="F52" s="85" t="s">
        <v>541</v>
      </c>
      <c r="G52" s="85" t="s">
        <v>542</v>
      </c>
      <c r="H52" s="85" t="s">
        <v>543</v>
      </c>
      <c r="I52" s="85" t="s">
        <v>544</v>
      </c>
      <c r="J52" s="85" t="s">
        <v>545</v>
      </c>
      <c r="K52" s="85" t="s">
        <v>546</v>
      </c>
      <c r="L52" s="85" t="s">
        <v>547</v>
      </c>
    </row>
    <row r="53" spans="1:61" ht="35.25" hidden="1" customHeight="1" x14ac:dyDescent="0.25">
      <c r="A53" s="83" t="s">
        <v>548</v>
      </c>
      <c r="B53" s="85" t="s">
        <v>530</v>
      </c>
      <c r="C53" s="85" t="s">
        <v>524</v>
      </c>
      <c r="D53" s="85" t="s">
        <v>525</v>
      </c>
      <c r="E53" s="85" t="s">
        <v>532</v>
      </c>
      <c r="F53" s="85" t="s">
        <v>531</v>
      </c>
      <c r="G53" s="85"/>
      <c r="H53" s="85"/>
      <c r="I53" s="85"/>
      <c r="J53" s="85"/>
      <c r="K53" s="85"/>
      <c r="L53" s="85"/>
    </row>
    <row r="54" spans="1:61" ht="35.25" hidden="1" customHeight="1" x14ac:dyDescent="0.25">
      <c r="A54" s="83" t="s">
        <v>548</v>
      </c>
      <c r="B54" s="85" t="s">
        <v>527</v>
      </c>
      <c r="C54" s="85" t="s">
        <v>528</v>
      </c>
      <c r="D54" s="85" t="s">
        <v>528</v>
      </c>
      <c r="E54" s="85" t="s">
        <v>528</v>
      </c>
      <c r="F54" s="85" t="s">
        <v>528</v>
      </c>
      <c r="G54" s="85" t="s">
        <v>528</v>
      </c>
      <c r="H54" s="85" t="s">
        <v>528</v>
      </c>
      <c r="I54" s="85" t="s">
        <v>528</v>
      </c>
      <c r="J54" s="85" t="s">
        <v>528</v>
      </c>
      <c r="K54" s="85" t="s">
        <v>528</v>
      </c>
      <c r="L54" s="85" t="s">
        <v>528</v>
      </c>
    </row>
    <row r="55" spans="1:61" ht="35.25" hidden="1" customHeight="1" x14ac:dyDescent="0.25">
      <c r="A55" s="83" t="s">
        <v>548</v>
      </c>
      <c r="B55" s="85" t="s">
        <v>527</v>
      </c>
      <c r="C55" s="85" t="s">
        <v>528</v>
      </c>
      <c r="D55" s="85" t="s">
        <v>528</v>
      </c>
      <c r="E55" s="85" t="s">
        <v>528</v>
      </c>
      <c r="F55" s="85" t="s">
        <v>528</v>
      </c>
      <c r="G55" s="85" t="s">
        <v>528</v>
      </c>
      <c r="H55" s="85" t="s">
        <v>528</v>
      </c>
      <c r="I55" s="85" t="s">
        <v>528</v>
      </c>
      <c r="J55" s="85" t="s">
        <v>528</v>
      </c>
      <c r="K55" s="85" t="s">
        <v>528</v>
      </c>
      <c r="L55" s="85" t="s">
        <v>528</v>
      </c>
    </row>
    <row r="56" spans="1:61" ht="35.25" hidden="1" customHeight="1" x14ac:dyDescent="0.25">
      <c r="A56" s="83" t="s">
        <v>548</v>
      </c>
      <c r="B56" s="85" t="s">
        <v>527</v>
      </c>
      <c r="C56" s="85" t="s">
        <v>528</v>
      </c>
      <c r="D56" s="85" t="s">
        <v>528</v>
      </c>
      <c r="E56" s="85" t="s">
        <v>528</v>
      </c>
      <c r="F56" s="85" t="s">
        <v>528</v>
      </c>
      <c r="G56" s="85" t="s">
        <v>528</v>
      </c>
      <c r="H56" s="85" t="s">
        <v>528</v>
      </c>
      <c r="I56" s="85" t="s">
        <v>528</v>
      </c>
      <c r="J56" s="85" t="s">
        <v>528</v>
      </c>
      <c r="K56" s="85" t="s">
        <v>528</v>
      </c>
      <c r="L56" s="85" t="s">
        <v>528</v>
      </c>
    </row>
    <row r="57" spans="1:61" ht="35.25" hidden="1" customHeight="1" x14ac:dyDescent="0.25">
      <c r="A57" s="83" t="s">
        <v>548</v>
      </c>
      <c r="B57" s="85" t="s">
        <v>527</v>
      </c>
      <c r="C57" s="85" t="s">
        <v>528</v>
      </c>
      <c r="D57" s="85" t="s">
        <v>528</v>
      </c>
      <c r="E57" s="85" t="s">
        <v>528</v>
      </c>
      <c r="F57" s="85" t="s">
        <v>528</v>
      </c>
      <c r="G57" s="85" t="s">
        <v>528</v>
      </c>
      <c r="H57" s="85" t="s">
        <v>528</v>
      </c>
      <c r="I57" s="85" t="s">
        <v>528</v>
      </c>
      <c r="J57" s="85" t="s">
        <v>528</v>
      </c>
      <c r="K57" s="85" t="s">
        <v>528</v>
      </c>
      <c r="L57" s="85" t="s">
        <v>528</v>
      </c>
    </row>
    <row r="58" spans="1:61" ht="35.25" hidden="1" customHeight="1" x14ac:dyDescent="0.25">
      <c r="A58" s="83" t="s">
        <v>548</v>
      </c>
      <c r="B58" s="85" t="s">
        <v>527</v>
      </c>
      <c r="C58" s="85" t="s">
        <v>528</v>
      </c>
      <c r="D58" s="85" t="s">
        <v>528</v>
      </c>
      <c r="E58" s="85" t="s">
        <v>528</v>
      </c>
      <c r="F58" s="85" t="s">
        <v>528</v>
      </c>
      <c r="G58" s="85" t="s">
        <v>528</v>
      </c>
      <c r="H58" s="85" t="s">
        <v>528</v>
      </c>
      <c r="I58" s="85" t="s">
        <v>528</v>
      </c>
      <c r="J58" s="85" t="s">
        <v>528</v>
      </c>
      <c r="K58" s="85" t="s">
        <v>528</v>
      </c>
      <c r="L58" s="85" t="s">
        <v>528</v>
      </c>
    </row>
    <row r="59" spans="1:61" ht="35.25" hidden="1" customHeight="1" x14ac:dyDescent="0.25">
      <c r="A59" s="83" t="s">
        <v>548</v>
      </c>
      <c r="B59" s="85" t="s">
        <v>527</v>
      </c>
      <c r="C59" s="85" t="s">
        <v>528</v>
      </c>
      <c r="D59" s="85" t="s">
        <v>528</v>
      </c>
      <c r="E59" s="85" t="s">
        <v>528</v>
      </c>
      <c r="F59" s="85" t="s">
        <v>528</v>
      </c>
      <c r="G59" s="85" t="s">
        <v>528</v>
      </c>
      <c r="H59" s="85" t="s">
        <v>528</v>
      </c>
      <c r="I59" s="85" t="s">
        <v>528</v>
      </c>
      <c r="J59" s="85" t="s">
        <v>528</v>
      </c>
      <c r="K59" s="85" t="s">
        <v>528</v>
      </c>
      <c r="L59" s="85" t="s">
        <v>528</v>
      </c>
    </row>
    <row r="60" spans="1:61" ht="35.25" hidden="1" customHeight="1" x14ac:dyDescent="0.25">
      <c r="A60" s="83" t="s">
        <v>548</v>
      </c>
      <c r="B60" s="85" t="s">
        <v>527</v>
      </c>
      <c r="C60" s="85" t="s">
        <v>528</v>
      </c>
      <c r="D60" s="85" t="s">
        <v>528</v>
      </c>
      <c r="E60" s="85" t="s">
        <v>528</v>
      </c>
      <c r="F60" s="85" t="s">
        <v>528</v>
      </c>
      <c r="G60" s="85" t="s">
        <v>528</v>
      </c>
      <c r="H60" s="85" t="s">
        <v>528</v>
      </c>
      <c r="I60" s="85" t="s">
        <v>528</v>
      </c>
      <c r="J60" s="85" t="s">
        <v>528</v>
      </c>
      <c r="K60" s="85" t="s">
        <v>528</v>
      </c>
      <c r="L60" s="85" t="s">
        <v>528</v>
      </c>
    </row>
    <row r="61" spans="1:61" ht="35.25" hidden="1" customHeight="1" x14ac:dyDescent="0.25">
      <c r="A61" s="83" t="s">
        <v>548</v>
      </c>
      <c r="B61" s="85" t="s">
        <v>527</v>
      </c>
      <c r="C61" s="85" t="s">
        <v>528</v>
      </c>
      <c r="D61" s="85" t="s">
        <v>528</v>
      </c>
      <c r="E61" s="85" t="s">
        <v>528</v>
      </c>
      <c r="F61" s="85" t="s">
        <v>528</v>
      </c>
      <c r="G61" s="85" t="s">
        <v>528</v>
      </c>
      <c r="H61" s="85" t="s">
        <v>528</v>
      </c>
      <c r="I61" s="85" t="s">
        <v>528</v>
      </c>
      <c r="J61" s="85" t="s">
        <v>528</v>
      </c>
      <c r="K61" s="85" t="s">
        <v>528</v>
      </c>
      <c r="L61" s="85" t="s">
        <v>528</v>
      </c>
    </row>
    <row r="62" spans="1:61" ht="35.25" hidden="1" customHeight="1" x14ac:dyDescent="0.25">
      <c r="A62" s="83" t="s">
        <v>548</v>
      </c>
      <c r="B62" s="85" t="s">
        <v>527</v>
      </c>
      <c r="C62" s="85" t="s">
        <v>528</v>
      </c>
      <c r="D62" s="85" t="s">
        <v>528</v>
      </c>
      <c r="E62" s="85" t="s">
        <v>528</v>
      </c>
      <c r="F62" s="85" t="s">
        <v>528</v>
      </c>
      <c r="G62" s="85" t="s">
        <v>528</v>
      </c>
      <c r="H62" s="85" t="s">
        <v>528</v>
      </c>
      <c r="I62" s="85" t="s">
        <v>528</v>
      </c>
      <c r="J62" s="85" t="s">
        <v>528</v>
      </c>
      <c r="K62" s="85" t="s">
        <v>528</v>
      </c>
      <c r="L62" s="85" t="s">
        <v>528</v>
      </c>
    </row>
    <row r="63" spans="1:61" ht="35.25" hidden="1" customHeight="1" x14ac:dyDescent="0.25">
      <c r="A63" s="83" t="s">
        <v>548</v>
      </c>
      <c r="B63" s="85" t="s">
        <v>527</v>
      </c>
      <c r="C63" s="85" t="s">
        <v>528</v>
      </c>
      <c r="D63" s="85" t="s">
        <v>528</v>
      </c>
      <c r="E63" s="85" t="s">
        <v>528</v>
      </c>
      <c r="F63" s="85" t="s">
        <v>528</v>
      </c>
      <c r="G63" s="85" t="s">
        <v>528</v>
      </c>
      <c r="H63" s="85" t="s">
        <v>528</v>
      </c>
      <c r="I63" s="85" t="s">
        <v>528</v>
      </c>
      <c r="J63" s="85" t="s">
        <v>528</v>
      </c>
      <c r="K63" s="85" t="s">
        <v>528</v>
      </c>
      <c r="L63" s="85" t="s">
        <v>528</v>
      </c>
    </row>
    <row r="64" spans="1:61" ht="35.25" hidden="1" customHeight="1" x14ac:dyDescent="0.25">
      <c r="A64" s="83" t="s">
        <v>548</v>
      </c>
      <c r="B64" s="85" t="s">
        <v>527</v>
      </c>
      <c r="C64" s="85" t="s">
        <v>528</v>
      </c>
      <c r="D64" s="85" t="s">
        <v>528</v>
      </c>
      <c r="E64" s="85" t="s">
        <v>528</v>
      </c>
      <c r="F64" s="85" t="s">
        <v>528</v>
      </c>
      <c r="G64" s="85" t="s">
        <v>528</v>
      </c>
      <c r="H64" s="85" t="s">
        <v>528</v>
      </c>
      <c r="I64" s="85" t="s">
        <v>528</v>
      </c>
      <c r="J64" s="85" t="s">
        <v>528</v>
      </c>
      <c r="K64" s="85" t="s">
        <v>528</v>
      </c>
      <c r="L64" s="85" t="s">
        <v>528</v>
      </c>
    </row>
    <row r="65" spans="1:12" ht="35.25" hidden="1" customHeight="1" x14ac:dyDescent="0.25">
      <c r="A65" s="83" t="s">
        <v>548</v>
      </c>
      <c r="B65" s="85" t="s">
        <v>527</v>
      </c>
      <c r="C65" s="85" t="s">
        <v>528</v>
      </c>
      <c r="D65" s="85" t="s">
        <v>528</v>
      </c>
      <c r="E65" s="85" t="s">
        <v>528</v>
      </c>
      <c r="F65" s="85" t="s">
        <v>528</v>
      </c>
      <c r="G65" s="85" t="s">
        <v>528</v>
      </c>
      <c r="H65" s="85" t="s">
        <v>528</v>
      </c>
      <c r="I65" s="85" t="s">
        <v>528</v>
      </c>
      <c r="J65" s="85" t="s">
        <v>528</v>
      </c>
      <c r="K65" s="85" t="s">
        <v>528</v>
      </c>
      <c r="L65" s="85" t="s">
        <v>528</v>
      </c>
    </row>
    <row r="66" spans="1:12" ht="35.25" hidden="1" customHeight="1" x14ac:dyDescent="0.25">
      <c r="A66" s="83" t="s">
        <v>548</v>
      </c>
      <c r="B66" s="85" t="s">
        <v>527</v>
      </c>
      <c r="C66" s="85" t="s">
        <v>528</v>
      </c>
      <c r="D66" s="85" t="s">
        <v>528</v>
      </c>
      <c r="E66" s="85" t="s">
        <v>528</v>
      </c>
      <c r="F66" s="85" t="s">
        <v>528</v>
      </c>
      <c r="G66" s="85" t="s">
        <v>528</v>
      </c>
      <c r="H66" s="85" t="s">
        <v>528</v>
      </c>
      <c r="I66" s="85" t="s">
        <v>528</v>
      </c>
      <c r="J66" s="85" t="s">
        <v>528</v>
      </c>
      <c r="K66" s="85" t="s">
        <v>528</v>
      </c>
      <c r="L66" s="85" t="s">
        <v>528</v>
      </c>
    </row>
  </sheetData>
  <autoFilter ref="A50:L66" xr:uid="{BE3F3B8A-E133-4F21-A9DB-1B54712FB0F2}">
    <filterColumn colId="1">
      <filters>
        <filter val="obj_Class_ProductFrame"/>
      </filters>
    </filterColumn>
  </autoFilter>
  <mergeCells count="2">
    <mergeCell ref="A2:B2"/>
    <mergeCell ref="A49:B49"/>
  </mergeCells>
  <phoneticPr fontId="1" type="noConversion"/>
  <conditionalFormatting sqref="B67:K67 B51:D51 B52:L66 O50:AM67 B50:L50 I5:K5 O5:AM5 I41:K48 G51:K51">
    <cfRule type="expression" dxfId="121" priority="171">
      <formula>LEFT(C24,1)="["</formula>
    </cfRule>
  </conditionalFormatting>
  <conditionalFormatting sqref="L67 L5 O8:AM24">
    <cfRule type="expression" dxfId="120" priority="175">
      <formula>LEFT(#REF!,1)="["</formula>
    </cfRule>
  </conditionalFormatting>
  <conditionalFormatting sqref="O6:AM6">
    <cfRule type="expression" dxfId="119" priority="178">
      <formula>LEFT(P24,1)="["</formula>
    </cfRule>
  </conditionalFormatting>
  <conditionalFormatting sqref="O3:S3">
    <cfRule type="expression" dxfId="118" priority="185">
      <formula>LEFT(#REF!,1)="["</formula>
    </cfRule>
  </conditionalFormatting>
  <conditionalFormatting sqref="O9:AM23">
    <cfRule type="expression" dxfId="117" priority="190">
      <formula>LEFT(#REF!,1)="["</formula>
    </cfRule>
  </conditionalFormatting>
  <conditionalFormatting sqref="A50">
    <cfRule type="expression" dxfId="116" priority="153">
      <formula>LEFT(B69,1)="["</formula>
    </cfRule>
  </conditionalFormatting>
  <conditionalFormatting sqref="N21">
    <cfRule type="expression" dxfId="115" priority="196">
      <formula>LEFT(L55,1)="["</formula>
    </cfRule>
  </conditionalFormatting>
  <conditionalFormatting sqref="N6">
    <cfRule type="expression" dxfId="114" priority="150">
      <formula>LEFT(P24,1)="["</formula>
    </cfRule>
  </conditionalFormatting>
  <conditionalFormatting sqref="G51">
    <cfRule type="expression" dxfId="113" priority="198">
      <formula>LEFT(G70,1)="["</formula>
    </cfRule>
  </conditionalFormatting>
  <conditionalFormatting sqref="P5">
    <cfRule type="expression" dxfId="112" priority="203">
      <formula>LEFT(#REF!,1)="["</formula>
    </cfRule>
  </conditionalFormatting>
  <conditionalFormatting sqref="M51:N67 N50 M5:N5 M41:M48">
    <cfRule type="expression" dxfId="111" priority="204">
      <formula>LEFT(O24,1)="["</formula>
    </cfRule>
  </conditionalFormatting>
  <conditionalFormatting sqref="E51">
    <cfRule type="expression" dxfId="110" priority="129">
      <formula>LEFT(E70,1)="["</formula>
    </cfRule>
  </conditionalFormatting>
  <conditionalFormatting sqref="O43:AM49">
    <cfRule type="expression" dxfId="109" priority="225">
      <formula>LEFT(P57,1)="["</formula>
    </cfRule>
  </conditionalFormatting>
  <conditionalFormatting sqref="N43:N49">
    <cfRule type="expression" dxfId="108" priority="260">
      <formula>LEFT(P57,1)="["</formula>
    </cfRule>
  </conditionalFormatting>
  <conditionalFormatting sqref="N8:N24">
    <cfRule type="expression" dxfId="107" priority="261">
      <formula>LEFT(#REF!,1)="["</formula>
    </cfRule>
  </conditionalFormatting>
  <conditionalFormatting sqref="L51">
    <cfRule type="expression" dxfId="106" priority="128">
      <formula>LEFT(M70,1)="["</formula>
    </cfRule>
  </conditionalFormatting>
  <conditionalFormatting sqref="B1">
    <cfRule type="expression" dxfId="105" priority="114">
      <formula>LEFT(C20,1)="["</formula>
    </cfRule>
  </conditionalFormatting>
  <conditionalFormatting sqref="B1">
    <cfRule type="expression" dxfId="104" priority="115">
      <formula>LEFT(C19,1)="["</formula>
    </cfRule>
  </conditionalFormatting>
  <conditionalFormatting sqref="B1">
    <cfRule type="expression" dxfId="103" priority="113">
      <formula>LEFT(#REF!,1)="["</formula>
    </cfRule>
  </conditionalFormatting>
  <conditionalFormatting sqref="B1">
    <cfRule type="expression" dxfId="102" priority="112">
      <formula>LEFT(C20,1)="["</formula>
    </cfRule>
  </conditionalFormatting>
  <conditionalFormatting sqref="C49">
    <cfRule type="expression" dxfId="101" priority="111">
      <formula>LEFT(D68,1)="["</formula>
    </cfRule>
  </conditionalFormatting>
  <conditionalFormatting sqref="D49">
    <cfRule type="expression" dxfId="100" priority="110">
      <formula>LEFT(E68,1)="["</formula>
    </cfRule>
  </conditionalFormatting>
  <conditionalFormatting sqref="E49:M49">
    <cfRule type="expression" dxfId="99" priority="109">
      <formula>LEFT(F68,1)="["</formula>
    </cfRule>
  </conditionalFormatting>
  <conditionalFormatting sqref="M50">
    <cfRule type="expression" dxfId="98" priority="108">
      <formula>LEFT(N69,1)="["</formula>
    </cfRule>
  </conditionalFormatting>
  <conditionalFormatting sqref="O41:AM42">
    <cfRule type="expression" dxfId="97" priority="271">
      <formula>LEFT(P43,1)="["</formula>
    </cfRule>
  </conditionalFormatting>
  <conditionalFormatting sqref="N21">
    <cfRule type="expression" dxfId="96" priority="289">
      <formula>LEFT(#REF!,1)="["</formula>
    </cfRule>
  </conditionalFormatting>
  <conditionalFormatting sqref="N21">
    <cfRule type="expression" dxfId="95" priority="290">
      <formula>LEFT(#REF!,1)="["</formula>
    </cfRule>
  </conditionalFormatting>
  <conditionalFormatting sqref="N41:N42">
    <cfRule type="expression" dxfId="94" priority="301">
      <formula>LEFT(P43,1)="["</formula>
    </cfRule>
  </conditionalFormatting>
  <conditionalFormatting sqref="N9:N23">
    <cfRule type="expression" dxfId="93" priority="304">
      <formula>LEFT(#REF!,1)="["</formula>
    </cfRule>
  </conditionalFormatting>
  <conditionalFormatting sqref="N1:N2">
    <cfRule type="expression" dxfId="92" priority="313">
      <formula>LEFT(#REF!,1)="["</formula>
    </cfRule>
  </conditionalFormatting>
  <conditionalFormatting sqref="C6:K6">
    <cfRule type="expression" dxfId="91" priority="102">
      <formula>LEFT(E45,1)="["</formula>
    </cfRule>
  </conditionalFormatting>
  <conditionalFormatting sqref="C6:M6">
    <cfRule type="expression" dxfId="90" priority="104">
      <formula>LEFT(C2,1)="["</formula>
    </cfRule>
  </conditionalFormatting>
  <conditionalFormatting sqref="C41:K48">
    <cfRule type="expression" dxfId="89" priority="105">
      <formula>LEFT(E64,1)="["</formula>
    </cfRule>
  </conditionalFormatting>
  <conditionalFormatting sqref="L6">
    <cfRule type="expression" dxfId="88" priority="106">
      <formula>LEFT(O45,1)="["</formula>
    </cfRule>
  </conditionalFormatting>
  <conditionalFormatting sqref="I7:K7">
    <cfRule type="expression" dxfId="87" priority="95">
      <formula>LEFT(J42,1)="["</formula>
    </cfRule>
  </conditionalFormatting>
  <conditionalFormatting sqref="C7:K7">
    <cfRule type="expression" dxfId="86" priority="96">
      <formula>LEFT(E46,1)="["</formula>
    </cfRule>
  </conditionalFormatting>
  <conditionalFormatting sqref="L7">
    <cfRule type="expression" dxfId="85" priority="97">
      <formula>LEFT(#REF!,1)="["</formula>
    </cfRule>
  </conditionalFormatting>
  <conditionalFormatting sqref="C7:M7">
    <cfRule type="expression" dxfId="84" priority="98">
      <formula>LEFT(C3,1)="["</formula>
    </cfRule>
  </conditionalFormatting>
  <conditionalFormatting sqref="N6:N7 M6:M20">
    <cfRule type="expression" dxfId="83" priority="99">
      <formula>LEFT(O41,1)="["</formula>
    </cfRule>
  </conditionalFormatting>
  <conditionalFormatting sqref="L7">
    <cfRule type="expression" dxfId="82" priority="100">
      <formula>LEFT(O46,1)="["</formula>
    </cfRule>
  </conditionalFormatting>
  <conditionalFormatting sqref="F51">
    <cfRule type="expression" dxfId="81" priority="94">
      <formula>LEFT(F70,1)="["</formula>
    </cfRule>
  </conditionalFormatting>
  <conditionalFormatting sqref="O7:AM8">
    <cfRule type="expression" dxfId="80" priority="318">
      <formula>LEFT(P41,1)="["</formula>
    </cfRule>
  </conditionalFormatting>
  <conditionalFormatting sqref="N7:N8">
    <cfRule type="expression" dxfId="79" priority="320">
      <formula>LEFT(P41,1)="["</formula>
    </cfRule>
  </conditionalFormatting>
  <conditionalFormatting sqref="C41:M44">
    <cfRule type="expression" dxfId="78" priority="327">
      <formula>LEFT(C21,1)="["</formula>
    </cfRule>
  </conditionalFormatting>
  <conditionalFormatting sqref="L41:L48">
    <cfRule type="expression" dxfId="77" priority="332">
      <formula>LEFT(O64,1)="["</formula>
    </cfRule>
  </conditionalFormatting>
  <conditionalFormatting sqref="O25:AM28">
    <cfRule type="expression" dxfId="76" priority="85">
      <formula>LEFT(#REF!,1)="["</formula>
    </cfRule>
  </conditionalFormatting>
  <conditionalFormatting sqref="O25:AM27">
    <cfRule type="expression" dxfId="75" priority="87">
      <formula>LEFT(#REF!,1)="["</formula>
    </cfRule>
  </conditionalFormatting>
  <conditionalFormatting sqref="N25">
    <cfRule type="expression" dxfId="74" priority="88">
      <formula>LEFT(L59,1)="["</formula>
    </cfRule>
  </conditionalFormatting>
  <conditionalFormatting sqref="N25:N28">
    <cfRule type="expression" dxfId="73" priority="90">
      <formula>LEFT(#REF!,1)="["</formula>
    </cfRule>
  </conditionalFormatting>
  <conditionalFormatting sqref="N25">
    <cfRule type="expression" dxfId="72" priority="91">
      <formula>LEFT(#REF!,1)="["</formula>
    </cfRule>
  </conditionalFormatting>
  <conditionalFormatting sqref="N25">
    <cfRule type="expression" dxfId="71" priority="92">
      <formula>LEFT(#REF!,1)="["</formula>
    </cfRule>
  </conditionalFormatting>
  <conditionalFormatting sqref="N25:N27">
    <cfRule type="expression" dxfId="70" priority="93">
      <formula>LEFT(#REF!,1)="["</formula>
    </cfRule>
  </conditionalFormatting>
  <conditionalFormatting sqref="O29:AM32">
    <cfRule type="expression" dxfId="69" priority="67">
      <formula>LEFT(#REF!,1)="["</formula>
    </cfRule>
  </conditionalFormatting>
  <conditionalFormatting sqref="O29:AM31">
    <cfRule type="expression" dxfId="68" priority="69">
      <formula>LEFT(#REF!,1)="["</formula>
    </cfRule>
  </conditionalFormatting>
  <conditionalFormatting sqref="N29">
    <cfRule type="expression" dxfId="67" priority="70">
      <formula>LEFT(L63,1)="["</formula>
    </cfRule>
  </conditionalFormatting>
  <conditionalFormatting sqref="N29:N32">
    <cfRule type="expression" dxfId="66" priority="72">
      <formula>LEFT(#REF!,1)="["</formula>
    </cfRule>
  </conditionalFormatting>
  <conditionalFormatting sqref="N29">
    <cfRule type="expression" dxfId="65" priority="73">
      <formula>LEFT(#REF!,1)="["</formula>
    </cfRule>
  </conditionalFormatting>
  <conditionalFormatting sqref="N29">
    <cfRule type="expression" dxfId="64" priority="74">
      <formula>LEFT(#REF!,1)="["</formula>
    </cfRule>
  </conditionalFormatting>
  <conditionalFormatting sqref="N29:N31">
    <cfRule type="expression" dxfId="63" priority="75">
      <formula>LEFT(#REF!,1)="["</formula>
    </cfRule>
  </conditionalFormatting>
  <conditionalFormatting sqref="O33:AM36">
    <cfRule type="expression" dxfId="62" priority="51">
      <formula>LEFT(#REF!,1)="["</formula>
    </cfRule>
  </conditionalFormatting>
  <conditionalFormatting sqref="O33:AM35">
    <cfRule type="expression" dxfId="61" priority="53">
      <formula>LEFT(#REF!,1)="["</formula>
    </cfRule>
  </conditionalFormatting>
  <conditionalFormatting sqref="N33">
    <cfRule type="expression" dxfId="60" priority="54">
      <formula>LEFT(L67,1)="["</formula>
    </cfRule>
  </conditionalFormatting>
  <conditionalFormatting sqref="N33:N36">
    <cfRule type="expression" dxfId="59" priority="56">
      <formula>LEFT(#REF!,1)="["</formula>
    </cfRule>
  </conditionalFormatting>
  <conditionalFormatting sqref="N33">
    <cfRule type="expression" dxfId="58" priority="57">
      <formula>LEFT(#REF!,1)="["</formula>
    </cfRule>
  </conditionalFormatting>
  <conditionalFormatting sqref="N33">
    <cfRule type="expression" dxfId="57" priority="58">
      <formula>LEFT(#REF!,1)="["</formula>
    </cfRule>
  </conditionalFormatting>
  <conditionalFormatting sqref="N33:N35">
    <cfRule type="expression" dxfId="56" priority="59">
      <formula>LEFT(#REF!,1)="["</formula>
    </cfRule>
  </conditionalFormatting>
  <conditionalFormatting sqref="O37:AM40">
    <cfRule type="expression" dxfId="55" priority="35">
      <formula>LEFT(#REF!,1)="["</formula>
    </cfRule>
  </conditionalFormatting>
  <conditionalFormatting sqref="O37:AM39">
    <cfRule type="expression" dxfId="54" priority="37">
      <formula>LEFT(#REF!,1)="["</formula>
    </cfRule>
  </conditionalFormatting>
  <conditionalFormatting sqref="N37">
    <cfRule type="expression" dxfId="53" priority="38">
      <formula>LEFT(L71,1)="["</formula>
    </cfRule>
  </conditionalFormatting>
  <conditionalFormatting sqref="N37:N40">
    <cfRule type="expression" dxfId="52" priority="40">
      <formula>LEFT(#REF!,1)="["</formula>
    </cfRule>
  </conditionalFormatting>
  <conditionalFormatting sqref="N37">
    <cfRule type="expression" dxfId="51" priority="41">
      <formula>LEFT(#REF!,1)="["</formula>
    </cfRule>
  </conditionalFormatting>
  <conditionalFormatting sqref="N37">
    <cfRule type="expression" dxfId="50" priority="42">
      <formula>LEFT(#REF!,1)="["</formula>
    </cfRule>
  </conditionalFormatting>
  <conditionalFormatting sqref="N37:N39">
    <cfRule type="expression" dxfId="49" priority="43">
      <formula>LEFT(#REF!,1)="["</formula>
    </cfRule>
  </conditionalFormatting>
  <conditionalFormatting sqref="M21">
    <cfRule type="expression" dxfId="48" priority="26">
      <formula>LEFT(O40,1)="["</formula>
    </cfRule>
  </conditionalFormatting>
  <conditionalFormatting sqref="M22">
    <cfRule type="expression" dxfId="47" priority="25">
      <formula>LEFT(O41,1)="["</formula>
    </cfRule>
  </conditionalFormatting>
  <conditionalFormatting sqref="M23">
    <cfRule type="expression" dxfId="46" priority="24">
      <formula>LEFT(O42,1)="["</formula>
    </cfRule>
  </conditionalFormatting>
  <conditionalFormatting sqref="M24">
    <cfRule type="expression" dxfId="45" priority="23">
      <formula>LEFT(O43,1)="["</formula>
    </cfRule>
  </conditionalFormatting>
  <conditionalFormatting sqref="M25">
    <cfRule type="expression" dxfId="44" priority="22">
      <formula>LEFT(O44,1)="["</formula>
    </cfRule>
  </conditionalFormatting>
  <conditionalFormatting sqref="M26">
    <cfRule type="expression" dxfId="43" priority="21">
      <formula>LEFT(O45,1)="["</formula>
    </cfRule>
  </conditionalFormatting>
  <conditionalFormatting sqref="M27">
    <cfRule type="expression" dxfId="42" priority="20">
      <formula>LEFT(O46,1)="["</formula>
    </cfRule>
  </conditionalFormatting>
  <conditionalFormatting sqref="M28">
    <cfRule type="expression" dxfId="41" priority="19">
      <formula>LEFT(O47,1)="["</formula>
    </cfRule>
  </conditionalFormatting>
  <conditionalFormatting sqref="M29">
    <cfRule type="expression" dxfId="40" priority="18">
      <formula>LEFT(O48,1)="["</formula>
    </cfRule>
  </conditionalFormatting>
  <conditionalFormatting sqref="M30">
    <cfRule type="expression" dxfId="39" priority="17">
      <formula>LEFT(O49,1)="["</formula>
    </cfRule>
  </conditionalFormatting>
  <conditionalFormatting sqref="M31">
    <cfRule type="expression" dxfId="38" priority="16">
      <formula>LEFT(O50,1)="["</formula>
    </cfRule>
  </conditionalFormatting>
  <conditionalFormatting sqref="M32">
    <cfRule type="expression" dxfId="37" priority="15">
      <formula>LEFT(O51,1)="["</formula>
    </cfRule>
  </conditionalFormatting>
  <conditionalFormatting sqref="M33">
    <cfRule type="expression" dxfId="36" priority="14">
      <formula>LEFT(O52,1)="["</formula>
    </cfRule>
  </conditionalFormatting>
  <conditionalFormatting sqref="M34">
    <cfRule type="expression" dxfId="35" priority="13">
      <formula>LEFT(O53,1)="["</formula>
    </cfRule>
  </conditionalFormatting>
  <conditionalFormatting sqref="M35">
    <cfRule type="expression" dxfId="34" priority="12">
      <formula>LEFT(O54,1)="["</formula>
    </cfRule>
  </conditionalFormatting>
  <conditionalFormatting sqref="M36">
    <cfRule type="expression" dxfId="33" priority="11">
      <formula>LEFT(O55,1)="["</formula>
    </cfRule>
  </conditionalFormatting>
  <conditionalFormatting sqref="M37">
    <cfRule type="expression" dxfId="32" priority="10">
      <formula>LEFT(O56,1)="["</formula>
    </cfRule>
  </conditionalFormatting>
  <conditionalFormatting sqref="M38">
    <cfRule type="expression" dxfId="31" priority="9">
      <formula>LEFT(O57,1)="["</formula>
    </cfRule>
  </conditionalFormatting>
  <conditionalFormatting sqref="M39">
    <cfRule type="expression" dxfId="30" priority="8">
      <formula>LEFT(O58,1)="["</formula>
    </cfRule>
  </conditionalFormatting>
  <conditionalFormatting sqref="M40">
    <cfRule type="expression" dxfId="29" priority="7">
      <formula>LEFT(O59,1)="["</formula>
    </cfRule>
  </conditionalFormatting>
  <conditionalFormatting sqref="M21:M40">
    <cfRule type="duplicateValues" dxfId="28" priority="5"/>
    <cfRule type="duplicateValues" dxfId="27" priority="6"/>
  </conditionalFormatting>
  <conditionalFormatting sqref="Q24">
    <cfRule type="expression" dxfId="26" priority="4">
      <formula>LEFT(#REF!,1)="["</formula>
    </cfRule>
  </conditionalFormatting>
  <conditionalFormatting sqref="P24">
    <cfRule type="expression" dxfId="25" priority="3">
      <formula>LEFT(#REF!,1)="["</formula>
    </cfRule>
  </conditionalFormatting>
  <conditionalFormatting sqref="R24">
    <cfRule type="expression" dxfId="24" priority="2">
      <formula>LEFT(#REF!,1)="["</formula>
    </cfRule>
  </conditionalFormatting>
  <conditionalFormatting sqref="P24">
    <cfRule type="expression" dxfId="23" priority="1">
      <formula>LEFT(#REF!,1)="["</formula>
    </cfRule>
  </conditionalFormatting>
  <dataValidations count="1">
    <dataValidation type="list" allowBlank="1" showInputMessage="1" showErrorMessage="1" sqref="B1 B5:B42" xr:uid="{D448F594-8FAE-404F-A2D1-D9D6D0398387}">
      <formula1>$B$51:$B$64</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038B5-9015-4F0E-AF64-9DE019330458}">
  <dimension ref="A1:AB1045"/>
  <sheetViews>
    <sheetView topLeftCell="A963" workbookViewId="0">
      <selection activeCell="S982" sqref="S982"/>
    </sheetView>
  </sheetViews>
  <sheetFormatPr defaultRowHeight="15" x14ac:dyDescent="0.25"/>
  <cols>
    <col min="27" max="27" width="20.5703125" customWidth="1"/>
    <col min="28" max="28" width="27.85546875" customWidth="1"/>
  </cols>
  <sheetData>
    <row r="1" spans="1:4" x14ac:dyDescent="0.25">
      <c r="A1" t="s">
        <v>645</v>
      </c>
      <c r="B1" t="s">
        <v>642</v>
      </c>
      <c r="C1" t="s">
        <v>643</v>
      </c>
      <c r="D1" t="s">
        <v>644</v>
      </c>
    </row>
    <row r="997" spans="27:28" x14ac:dyDescent="0.25">
      <c r="AA997" t="s">
        <v>694</v>
      </c>
    </row>
    <row r="999" spans="27:28" x14ac:dyDescent="0.25">
      <c r="AA999" t="s">
        <v>692</v>
      </c>
      <c r="AB999" t="s">
        <v>693</v>
      </c>
    </row>
    <row r="1000" spans="27:28" x14ac:dyDescent="0.25">
      <c r="AA1000" t="s">
        <v>646</v>
      </c>
      <c r="AB1000" s="103">
        <v>1</v>
      </c>
    </row>
    <row r="1001" spans="27:28" x14ac:dyDescent="0.25">
      <c r="AA1001" t="s">
        <v>647</v>
      </c>
      <c r="AB1001" s="103">
        <v>1</v>
      </c>
    </row>
    <row r="1002" spans="27:28" x14ac:dyDescent="0.25">
      <c r="AA1002" t="s">
        <v>648</v>
      </c>
      <c r="AB1002" s="103">
        <v>1</v>
      </c>
    </row>
    <row r="1003" spans="27:28" x14ac:dyDescent="0.25">
      <c r="AA1003" t="s">
        <v>649</v>
      </c>
      <c r="AB1003" s="103">
        <v>1</v>
      </c>
    </row>
    <row r="1004" spans="27:28" x14ac:dyDescent="0.25">
      <c r="AA1004" t="s">
        <v>650</v>
      </c>
      <c r="AB1004" s="103">
        <v>1</v>
      </c>
    </row>
    <row r="1005" spans="27:28" x14ac:dyDescent="0.25">
      <c r="AA1005" t="s">
        <v>651</v>
      </c>
      <c r="AB1005" s="103">
        <v>1</v>
      </c>
    </row>
    <row r="1006" spans="27:28" x14ac:dyDescent="0.25">
      <c r="AA1006" t="s">
        <v>652</v>
      </c>
      <c r="AB1006" s="103">
        <v>1</v>
      </c>
    </row>
    <row r="1007" spans="27:28" x14ac:dyDescent="0.25">
      <c r="AA1007" t="s">
        <v>653</v>
      </c>
      <c r="AB1007" s="103">
        <v>1</v>
      </c>
    </row>
    <row r="1008" spans="27:28" x14ac:dyDescent="0.25">
      <c r="AA1008" t="s">
        <v>654</v>
      </c>
      <c r="AB1008" s="103">
        <v>1</v>
      </c>
    </row>
    <row r="1009" spans="27:28" x14ac:dyDescent="0.25">
      <c r="AA1009" t="s">
        <v>655</v>
      </c>
      <c r="AB1009" s="103">
        <v>1</v>
      </c>
    </row>
    <row r="1010" spans="27:28" x14ac:dyDescent="0.25">
      <c r="AA1010" t="s">
        <v>656</v>
      </c>
      <c r="AB1010" s="103">
        <v>1</v>
      </c>
    </row>
    <row r="1011" spans="27:28" x14ac:dyDescent="0.25">
      <c r="AA1011" t="s">
        <v>657</v>
      </c>
      <c r="AB1011" s="103">
        <v>1</v>
      </c>
    </row>
    <row r="1012" spans="27:28" x14ac:dyDescent="0.25">
      <c r="AA1012" t="s">
        <v>658</v>
      </c>
      <c r="AB1012" s="103">
        <v>1</v>
      </c>
    </row>
    <row r="1013" spans="27:28" x14ac:dyDescent="0.25">
      <c r="AA1013" t="s">
        <v>659</v>
      </c>
      <c r="AB1013" s="103">
        <v>1</v>
      </c>
    </row>
    <row r="1014" spans="27:28" x14ac:dyDescent="0.25">
      <c r="AA1014" t="s">
        <v>660</v>
      </c>
      <c r="AB1014" s="103">
        <v>1</v>
      </c>
    </row>
    <row r="1015" spans="27:28" x14ac:dyDescent="0.25">
      <c r="AA1015" t="s">
        <v>661</v>
      </c>
      <c r="AB1015" s="103">
        <v>1</v>
      </c>
    </row>
    <row r="1016" spans="27:28" x14ac:dyDescent="0.25">
      <c r="AA1016" t="s">
        <v>662</v>
      </c>
      <c r="AB1016" s="103">
        <v>1</v>
      </c>
    </row>
    <row r="1017" spans="27:28" x14ac:dyDescent="0.25">
      <c r="AA1017" t="s">
        <v>663</v>
      </c>
      <c r="AB1017" s="103">
        <v>1</v>
      </c>
    </row>
    <row r="1018" spans="27:28" x14ac:dyDescent="0.25">
      <c r="AA1018" t="s">
        <v>664</v>
      </c>
      <c r="AB1018" s="103">
        <v>1</v>
      </c>
    </row>
    <row r="1019" spans="27:28" x14ac:dyDescent="0.25">
      <c r="AA1019" t="s">
        <v>665</v>
      </c>
      <c r="AB1019" s="103">
        <v>1</v>
      </c>
    </row>
    <row r="1020" spans="27:28" x14ac:dyDescent="0.25">
      <c r="AA1020" t="s">
        <v>666</v>
      </c>
      <c r="AB1020" s="103">
        <v>1</v>
      </c>
    </row>
    <row r="1021" spans="27:28" x14ac:dyDescent="0.25">
      <c r="AA1021" t="s">
        <v>667</v>
      </c>
      <c r="AB1021" s="103">
        <v>1</v>
      </c>
    </row>
    <row r="1022" spans="27:28" x14ac:dyDescent="0.25">
      <c r="AA1022" t="s">
        <v>668</v>
      </c>
      <c r="AB1022" s="103">
        <v>1</v>
      </c>
    </row>
    <row r="1023" spans="27:28" x14ac:dyDescent="0.25">
      <c r="AA1023" t="s">
        <v>669</v>
      </c>
      <c r="AB1023" s="103">
        <v>1</v>
      </c>
    </row>
    <row r="1024" spans="27:28" x14ac:dyDescent="0.25">
      <c r="AA1024" t="s">
        <v>670</v>
      </c>
      <c r="AB1024" s="103">
        <v>1</v>
      </c>
    </row>
    <row r="1025" spans="27:28" x14ac:dyDescent="0.25">
      <c r="AA1025" t="s">
        <v>671</v>
      </c>
      <c r="AB1025" s="103">
        <v>1</v>
      </c>
    </row>
    <row r="1026" spans="27:28" x14ac:dyDescent="0.25">
      <c r="AA1026" t="s">
        <v>672</v>
      </c>
      <c r="AB1026" s="103">
        <v>1</v>
      </c>
    </row>
    <row r="1027" spans="27:28" x14ac:dyDescent="0.25">
      <c r="AA1027" t="s">
        <v>673</v>
      </c>
      <c r="AB1027" s="103">
        <v>1</v>
      </c>
    </row>
    <row r="1028" spans="27:28" x14ac:dyDescent="0.25">
      <c r="AA1028" t="s">
        <v>674</v>
      </c>
      <c r="AB1028" s="103">
        <v>1</v>
      </c>
    </row>
    <row r="1029" spans="27:28" x14ac:dyDescent="0.25">
      <c r="AA1029" t="s">
        <v>675</v>
      </c>
      <c r="AB1029" s="103">
        <v>1</v>
      </c>
    </row>
    <row r="1030" spans="27:28" x14ac:dyDescent="0.25">
      <c r="AA1030" t="s">
        <v>676</v>
      </c>
      <c r="AB1030" s="103">
        <v>1</v>
      </c>
    </row>
    <row r="1031" spans="27:28" x14ac:dyDescent="0.25">
      <c r="AA1031" t="s">
        <v>677</v>
      </c>
      <c r="AB1031" s="103">
        <v>1</v>
      </c>
    </row>
    <row r="1032" spans="27:28" x14ac:dyDescent="0.25">
      <c r="AA1032" t="s">
        <v>678</v>
      </c>
      <c r="AB1032" s="103">
        <v>1</v>
      </c>
    </row>
    <row r="1033" spans="27:28" x14ac:dyDescent="0.25">
      <c r="AA1033" t="s">
        <v>679</v>
      </c>
      <c r="AB1033" s="103">
        <v>1</v>
      </c>
    </row>
    <row r="1034" spans="27:28" x14ac:dyDescent="0.25">
      <c r="AA1034" t="s">
        <v>680</v>
      </c>
      <c r="AB1034" s="103">
        <v>1</v>
      </c>
    </row>
    <row r="1035" spans="27:28" x14ac:dyDescent="0.25">
      <c r="AA1035" t="s">
        <v>681</v>
      </c>
      <c r="AB1035" s="103">
        <v>1</v>
      </c>
    </row>
    <row r="1036" spans="27:28" x14ac:dyDescent="0.25">
      <c r="AA1036" t="s">
        <v>682</v>
      </c>
      <c r="AB1036" s="103">
        <v>1</v>
      </c>
    </row>
    <row r="1037" spans="27:28" x14ac:dyDescent="0.25">
      <c r="AA1037" t="s">
        <v>683</v>
      </c>
      <c r="AB1037" s="103">
        <v>1</v>
      </c>
    </row>
    <row r="1038" spans="27:28" x14ac:dyDescent="0.25">
      <c r="AA1038" t="s">
        <v>684</v>
      </c>
      <c r="AB1038" s="103">
        <v>1</v>
      </c>
    </row>
    <row r="1039" spans="27:28" x14ac:dyDescent="0.25">
      <c r="AA1039" t="s">
        <v>685</v>
      </c>
      <c r="AB1039" s="103">
        <v>1</v>
      </c>
    </row>
    <row r="1040" spans="27:28" x14ac:dyDescent="0.25">
      <c r="AA1040" t="s">
        <v>686</v>
      </c>
      <c r="AB1040" s="103">
        <v>1</v>
      </c>
    </row>
    <row r="1041" spans="27:28" x14ac:dyDescent="0.25">
      <c r="AA1041" t="s">
        <v>687</v>
      </c>
      <c r="AB1041" s="103">
        <v>1</v>
      </c>
    </row>
    <row r="1042" spans="27:28" x14ac:dyDescent="0.25">
      <c r="AA1042" t="s">
        <v>688</v>
      </c>
      <c r="AB1042" s="103">
        <v>1</v>
      </c>
    </row>
    <row r="1043" spans="27:28" x14ac:dyDescent="0.25">
      <c r="AA1043" t="s">
        <v>689</v>
      </c>
      <c r="AB1043" s="103">
        <v>1</v>
      </c>
    </row>
    <row r="1044" spans="27:28" x14ac:dyDescent="0.25">
      <c r="AA1044" t="s">
        <v>690</v>
      </c>
      <c r="AB1044" s="103">
        <v>1</v>
      </c>
    </row>
    <row r="1045" spans="27:28" x14ac:dyDescent="0.25">
      <c r="AA1045" t="s">
        <v>691</v>
      </c>
      <c r="AB1045" s="103">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EB49C-C401-41A5-9394-D19A6D7E09D3}">
  <dimension ref="H1:L46"/>
  <sheetViews>
    <sheetView topLeftCell="F1" zoomScale="85" zoomScaleNormal="85" workbookViewId="0">
      <selection activeCell="L1" sqref="L1"/>
    </sheetView>
  </sheetViews>
  <sheetFormatPr defaultRowHeight="15" x14ac:dyDescent="0.25"/>
  <cols>
    <col min="9" max="9" width="41.7109375" bestFit="1" customWidth="1"/>
    <col min="10" max="10" width="44.5703125" bestFit="1" customWidth="1"/>
  </cols>
  <sheetData>
    <row r="1" spans="8:12" x14ac:dyDescent="0.25">
      <c r="H1" t="s">
        <v>695</v>
      </c>
      <c r="I1" s="61" t="s">
        <v>450</v>
      </c>
      <c r="J1" t="s">
        <v>646</v>
      </c>
      <c r="L1" t="str">
        <f>CONCATENATE(J1,$H$1,J2,$H$1,J3,$H$1,J4,$H$1,J5,$H$1,J6,$H$1,J7,$H$1,J8,$H$1,J9,$H$1,J10,$H$1,J11,$H$1,J12,$H$1,J13,$H$1,J14,$H$1,J15,$H$1,J16,$H$1,J17,$H$1,J18,$H$1,J19,$H$1,J20,$H$1,J21,$H$1,J22,$H$1,J23,$H$1,J24,$H$1,J25,$H$1,J26,$H$1,J27,$H$1,J28,$H$1,J29,$H$1,J30,$H$1,J31,$H$1,J32,$H$1,J33,$H$1,J34,$H$1,J35,$H$1,J36,$H$1,J37,$H$1,J38,$H$1,J39,$H$1,J40,$H$1,J41,$H$1,J42,$H$1,J43,$H$1,J44,$H$1,J45,$H$1,J46)</f>
        <v>Registered Nurse (Blue badge),Charge Nurse (Blue badge),Activities Assistant,Activities Coordinator,Administration Assistant,Administrator,Admission Coordinator,Business and Care Manager (Full name),Business, Care &amp; Village Manager (Full name),Chaplain,Chef,Cleaner,Clinical Leader,Clinical Manager (Full name),Cook,Diversional Therapist,Driver,Enrolled Nurse,Executive Chef,Gardener,General Practitioner (Full name),H&amp;S Co-ordinator,Hairdresser,Healthcare Assistant,Housekeeping,Housekeeping supervisor,Kitchen Assistant,Kitchen Manager (Full name),Kitchen Team Leader,Laundry Assistant,Laundry Supervisor,Laundry Team Leader,Maintenance,Occupational Therapist,Orientation,Physiotherapist,Physiotherapist Assistant,Podiatrist,Receptionist,Recreational Assistant,Sales &amp; Village Manager (Full name),Senior Healthcare Assistant,Village &amp; Sales Manager (Full name),Village Co-ordinator,Village Sales,Volunteer</v>
      </c>
    </row>
    <row r="2" spans="8:12" x14ac:dyDescent="0.25">
      <c r="I2" s="61" t="s">
        <v>451</v>
      </c>
      <c r="J2" t="s">
        <v>647</v>
      </c>
    </row>
    <row r="3" spans="8:12" x14ac:dyDescent="0.25">
      <c r="I3" s="61" t="s">
        <v>452</v>
      </c>
      <c r="J3" t="s">
        <v>648</v>
      </c>
    </row>
    <row r="4" spans="8:12" x14ac:dyDescent="0.25">
      <c r="I4" s="61" t="s">
        <v>453</v>
      </c>
      <c r="J4" t="s">
        <v>649</v>
      </c>
    </row>
    <row r="5" spans="8:12" x14ac:dyDescent="0.25">
      <c r="I5" s="61" t="s">
        <v>454</v>
      </c>
      <c r="J5" t="s">
        <v>650</v>
      </c>
    </row>
    <row r="6" spans="8:12" x14ac:dyDescent="0.25">
      <c r="I6" s="61" t="s">
        <v>455</v>
      </c>
      <c r="J6" t="s">
        <v>651</v>
      </c>
    </row>
    <row r="7" spans="8:12" x14ac:dyDescent="0.25">
      <c r="I7" s="61" t="s">
        <v>456</v>
      </c>
      <c r="J7" t="s">
        <v>652</v>
      </c>
    </row>
    <row r="8" spans="8:12" x14ac:dyDescent="0.25">
      <c r="I8" s="61" t="s">
        <v>457</v>
      </c>
      <c r="J8" t="s">
        <v>653</v>
      </c>
    </row>
    <row r="9" spans="8:12" x14ac:dyDescent="0.25">
      <c r="I9" s="61" t="s">
        <v>458</v>
      </c>
      <c r="J9" t="s">
        <v>654</v>
      </c>
    </row>
    <row r="10" spans="8:12" x14ac:dyDescent="0.25">
      <c r="I10" s="61" t="s">
        <v>459</v>
      </c>
      <c r="J10" t="s">
        <v>655</v>
      </c>
    </row>
    <row r="11" spans="8:12" x14ac:dyDescent="0.25">
      <c r="I11" s="61" t="s">
        <v>460</v>
      </c>
      <c r="J11" t="s">
        <v>656</v>
      </c>
    </row>
    <row r="12" spans="8:12" x14ac:dyDescent="0.25">
      <c r="I12" s="61" t="s">
        <v>461</v>
      </c>
      <c r="J12" t="s">
        <v>657</v>
      </c>
    </row>
    <row r="13" spans="8:12" x14ac:dyDescent="0.25">
      <c r="I13" s="61" t="s">
        <v>462</v>
      </c>
      <c r="J13" t="s">
        <v>658</v>
      </c>
    </row>
    <row r="14" spans="8:12" x14ac:dyDescent="0.25">
      <c r="I14" s="61" t="s">
        <v>463</v>
      </c>
      <c r="J14" t="s">
        <v>659</v>
      </c>
    </row>
    <row r="15" spans="8:12" x14ac:dyDescent="0.25">
      <c r="I15" s="61" t="s">
        <v>464</v>
      </c>
      <c r="J15" t="s">
        <v>660</v>
      </c>
    </row>
    <row r="16" spans="8:12" x14ac:dyDescent="0.25">
      <c r="I16" s="61" t="s">
        <v>465</v>
      </c>
      <c r="J16" t="s">
        <v>661</v>
      </c>
    </row>
    <row r="17" spans="9:10" x14ac:dyDescent="0.25">
      <c r="I17" s="61" t="s">
        <v>466</v>
      </c>
      <c r="J17" t="s">
        <v>662</v>
      </c>
    </row>
    <row r="18" spans="9:10" x14ac:dyDescent="0.25">
      <c r="I18" s="61" t="s">
        <v>467</v>
      </c>
      <c r="J18" t="s">
        <v>663</v>
      </c>
    </row>
    <row r="19" spans="9:10" x14ac:dyDescent="0.25">
      <c r="I19" s="61" t="s">
        <v>468</v>
      </c>
      <c r="J19" t="s">
        <v>664</v>
      </c>
    </row>
    <row r="20" spans="9:10" x14ac:dyDescent="0.25">
      <c r="I20" s="61" t="s">
        <v>469</v>
      </c>
      <c r="J20" t="s">
        <v>665</v>
      </c>
    </row>
    <row r="21" spans="9:10" x14ac:dyDescent="0.25">
      <c r="I21" s="61" t="s">
        <v>470</v>
      </c>
      <c r="J21" t="s">
        <v>666</v>
      </c>
    </row>
    <row r="22" spans="9:10" x14ac:dyDescent="0.25">
      <c r="I22" s="61" t="s">
        <v>471</v>
      </c>
      <c r="J22" t="s">
        <v>667</v>
      </c>
    </row>
    <row r="23" spans="9:10" x14ac:dyDescent="0.25">
      <c r="I23" s="61" t="s">
        <v>472</v>
      </c>
      <c r="J23" t="s">
        <v>668</v>
      </c>
    </row>
    <row r="24" spans="9:10" x14ac:dyDescent="0.25">
      <c r="I24" s="61" t="s">
        <v>473</v>
      </c>
      <c r="J24" t="s">
        <v>669</v>
      </c>
    </row>
    <row r="25" spans="9:10" x14ac:dyDescent="0.25">
      <c r="I25" s="61" t="s">
        <v>474</v>
      </c>
      <c r="J25" t="s">
        <v>670</v>
      </c>
    </row>
    <row r="26" spans="9:10" x14ac:dyDescent="0.25">
      <c r="I26" s="61" t="s">
        <v>475</v>
      </c>
      <c r="J26" t="s">
        <v>671</v>
      </c>
    </row>
    <row r="27" spans="9:10" x14ac:dyDescent="0.25">
      <c r="I27" s="61" t="s">
        <v>476</v>
      </c>
      <c r="J27" t="s">
        <v>672</v>
      </c>
    </row>
    <row r="28" spans="9:10" x14ac:dyDescent="0.25">
      <c r="I28" s="61" t="s">
        <v>477</v>
      </c>
      <c r="J28" t="s">
        <v>673</v>
      </c>
    </row>
    <row r="29" spans="9:10" x14ac:dyDescent="0.25">
      <c r="I29" s="61" t="s">
        <v>478</v>
      </c>
      <c r="J29" t="s">
        <v>674</v>
      </c>
    </row>
    <row r="30" spans="9:10" x14ac:dyDescent="0.25">
      <c r="I30" s="61" t="s">
        <v>479</v>
      </c>
      <c r="J30" t="s">
        <v>675</v>
      </c>
    </row>
    <row r="31" spans="9:10" x14ac:dyDescent="0.25">
      <c r="I31" s="61" t="s">
        <v>480</v>
      </c>
      <c r="J31" t="s">
        <v>676</v>
      </c>
    </row>
    <row r="32" spans="9:10" x14ac:dyDescent="0.25">
      <c r="I32" s="61" t="s">
        <v>481</v>
      </c>
      <c r="J32" t="s">
        <v>677</v>
      </c>
    </row>
    <row r="33" spans="9:10" x14ac:dyDescent="0.25">
      <c r="I33" s="61" t="s">
        <v>482</v>
      </c>
      <c r="J33" t="s">
        <v>678</v>
      </c>
    </row>
    <row r="34" spans="9:10" x14ac:dyDescent="0.25">
      <c r="I34" s="61" t="s">
        <v>483</v>
      </c>
      <c r="J34" t="s">
        <v>679</v>
      </c>
    </row>
    <row r="35" spans="9:10" x14ac:dyDescent="0.25">
      <c r="I35" s="61" t="s">
        <v>484</v>
      </c>
      <c r="J35" t="s">
        <v>680</v>
      </c>
    </row>
    <row r="36" spans="9:10" x14ac:dyDescent="0.25">
      <c r="I36" s="61" t="s">
        <v>485</v>
      </c>
      <c r="J36" t="s">
        <v>681</v>
      </c>
    </row>
    <row r="37" spans="9:10" x14ac:dyDescent="0.25">
      <c r="I37" s="61" t="s">
        <v>486</v>
      </c>
      <c r="J37" t="s">
        <v>682</v>
      </c>
    </row>
    <row r="38" spans="9:10" x14ac:dyDescent="0.25">
      <c r="I38" s="61" t="s">
        <v>487</v>
      </c>
      <c r="J38" t="s">
        <v>683</v>
      </c>
    </row>
    <row r="39" spans="9:10" x14ac:dyDescent="0.25">
      <c r="I39" s="61" t="s">
        <v>488</v>
      </c>
      <c r="J39" t="s">
        <v>684</v>
      </c>
    </row>
    <row r="40" spans="9:10" x14ac:dyDescent="0.25">
      <c r="I40" s="61" t="s">
        <v>489</v>
      </c>
      <c r="J40" t="s">
        <v>685</v>
      </c>
    </row>
    <row r="41" spans="9:10" x14ac:dyDescent="0.25">
      <c r="I41" s="61" t="s">
        <v>490</v>
      </c>
      <c r="J41" t="s">
        <v>686</v>
      </c>
    </row>
    <row r="42" spans="9:10" x14ac:dyDescent="0.25">
      <c r="I42" s="61" t="s">
        <v>491</v>
      </c>
      <c r="J42" t="s">
        <v>687</v>
      </c>
    </row>
    <row r="43" spans="9:10" x14ac:dyDescent="0.25">
      <c r="I43" s="61" t="s">
        <v>492</v>
      </c>
      <c r="J43" t="s">
        <v>688</v>
      </c>
    </row>
    <row r="44" spans="9:10" x14ac:dyDescent="0.25">
      <c r="I44" s="61" t="s">
        <v>493</v>
      </c>
      <c r="J44" t="s">
        <v>689</v>
      </c>
    </row>
    <row r="45" spans="9:10" x14ac:dyDescent="0.25">
      <c r="I45" s="61" t="s">
        <v>494</v>
      </c>
      <c r="J45" t="s">
        <v>690</v>
      </c>
    </row>
    <row r="46" spans="9:10" x14ac:dyDescent="0.25">
      <c r="I46" s="61" t="s">
        <v>495</v>
      </c>
      <c r="J46" t="s">
        <v>691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5591-516F-4031-A9FF-65C721288C6B}">
  <dimension ref="A1:CB16"/>
  <sheetViews>
    <sheetView zoomScale="145" zoomScaleNormal="145" workbookViewId="0">
      <pane xSplit="4" ySplit="4" topLeftCell="E5" activePane="bottomRight" state="frozen"/>
      <selection pane="topRight" activeCell="E1" sqref="E1"/>
      <selection pane="bottomLeft" activeCell="A5" sqref="A5"/>
      <selection pane="bottomRight" activeCell="G10" sqref="G10"/>
    </sheetView>
  </sheetViews>
  <sheetFormatPr defaultRowHeight="12.75" x14ac:dyDescent="0.2"/>
  <cols>
    <col min="1" max="3" width="9.140625" style="40"/>
    <col min="4" max="4" width="16.28515625" style="42" bestFit="1" customWidth="1"/>
    <col min="5" max="5" width="10.28515625" style="35" bestFit="1" customWidth="1"/>
    <col min="6" max="7" width="10.28515625" style="35" customWidth="1"/>
    <col min="8" max="8" width="10.28515625" style="35" bestFit="1" customWidth="1"/>
    <col min="9" max="10" width="10.28515625" style="35" customWidth="1"/>
    <col min="11" max="11" width="10.28515625" style="35" bestFit="1" customWidth="1"/>
    <col min="12" max="13" width="10.28515625" style="35" customWidth="1"/>
    <col min="14" max="34" width="14.42578125" style="34" customWidth="1"/>
    <col min="35" max="35" width="9.140625" style="34"/>
    <col min="36" max="36" width="10.28515625" style="35" bestFit="1" customWidth="1"/>
    <col min="37" max="38" width="10.28515625" style="35" customWidth="1"/>
    <col min="39" max="39" width="10.28515625" style="35" bestFit="1" customWidth="1"/>
    <col min="40" max="41" width="10.28515625" style="35" customWidth="1"/>
    <col min="42" max="42" width="10.28515625" style="35" bestFit="1" customWidth="1"/>
    <col min="43" max="44" width="10.28515625" style="35" customWidth="1"/>
    <col min="45" max="65" width="14.42578125" style="34" customWidth="1"/>
    <col min="66" max="16384" width="9.140625" style="34"/>
  </cols>
  <sheetData>
    <row r="1" spans="1:80" ht="15" x14ac:dyDescent="0.2">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row>
    <row r="2" spans="1:80" s="33" customFormat="1" ht="35.25" customHeight="1" x14ac:dyDescent="0.3">
      <c r="A2" s="41"/>
      <c r="B2" s="41"/>
      <c r="C2" s="41"/>
      <c r="D2" s="51" t="s">
        <v>38</v>
      </c>
      <c r="E2" s="172" t="s">
        <v>42</v>
      </c>
      <c r="F2" s="172"/>
      <c r="G2" s="172"/>
      <c r="H2" s="172" t="s">
        <v>43</v>
      </c>
      <c r="I2" s="172"/>
      <c r="J2" s="172"/>
      <c r="K2" s="172" t="s">
        <v>44</v>
      </c>
      <c r="L2" s="172"/>
      <c r="M2" s="172"/>
      <c r="N2" s="172" t="s">
        <v>41</v>
      </c>
      <c r="O2" s="172"/>
      <c r="P2" s="172"/>
      <c r="Q2" s="172" t="s">
        <v>45</v>
      </c>
      <c r="R2" s="172"/>
      <c r="S2" s="172"/>
      <c r="T2" s="172" t="s">
        <v>91</v>
      </c>
      <c r="U2" s="172"/>
      <c r="V2" s="172"/>
      <c r="W2" s="172" t="s">
        <v>91</v>
      </c>
      <c r="X2" s="172"/>
      <c r="Y2" s="172"/>
      <c r="Z2" s="172" t="s">
        <v>91</v>
      </c>
      <c r="AA2" s="172"/>
      <c r="AB2" s="172"/>
      <c r="AC2" s="172" t="s">
        <v>46</v>
      </c>
      <c r="AD2" s="172"/>
      <c r="AE2" s="172"/>
      <c r="AF2" s="172" t="s">
        <v>86</v>
      </c>
      <c r="AG2" s="172"/>
      <c r="AH2" s="172"/>
      <c r="AI2" s="45" t="s">
        <v>38</v>
      </c>
      <c r="AJ2" s="171" t="s">
        <v>91</v>
      </c>
      <c r="AK2" s="171"/>
      <c r="AL2" s="171"/>
      <c r="AM2" s="171" t="s">
        <v>91</v>
      </c>
      <c r="AN2" s="171"/>
      <c r="AO2" s="171"/>
      <c r="AP2" s="171" t="s">
        <v>91</v>
      </c>
      <c r="AQ2" s="171"/>
      <c r="AR2" s="171"/>
      <c r="AS2" s="171" t="s">
        <v>91</v>
      </c>
      <c r="AT2" s="171"/>
      <c r="AU2" s="171"/>
      <c r="AV2" s="171" t="s">
        <v>91</v>
      </c>
      <c r="AW2" s="171"/>
      <c r="AX2" s="171"/>
      <c r="AY2" s="171" t="s">
        <v>91</v>
      </c>
      <c r="AZ2" s="171"/>
      <c r="BA2" s="171"/>
      <c r="BB2" s="171" t="s">
        <v>91</v>
      </c>
      <c r="BC2" s="171"/>
      <c r="BD2" s="171"/>
      <c r="BE2" s="171" t="s">
        <v>91</v>
      </c>
      <c r="BF2" s="171"/>
      <c r="BG2" s="171"/>
      <c r="BH2" s="171" t="s">
        <v>46</v>
      </c>
      <c r="BI2" s="171"/>
      <c r="BJ2" s="171"/>
      <c r="BK2" s="171" t="s">
        <v>86</v>
      </c>
      <c r="BL2" s="171"/>
      <c r="BM2" s="171"/>
      <c r="BN2" s="31"/>
      <c r="BO2" s="31"/>
      <c r="BP2" s="31"/>
      <c r="BQ2" s="31"/>
      <c r="BR2" s="32"/>
      <c r="BS2" s="32"/>
      <c r="BT2" s="32"/>
      <c r="BU2" s="32"/>
      <c r="BV2" s="32"/>
      <c r="BW2" s="32"/>
      <c r="BX2" s="32"/>
      <c r="BY2" s="32"/>
      <c r="BZ2" s="32"/>
      <c r="CA2" s="32"/>
    </row>
    <row r="3" spans="1:80" s="29" customFormat="1" ht="35.25" customHeight="1" x14ac:dyDescent="0.3">
      <c r="A3" s="44" t="s">
        <v>83</v>
      </c>
      <c r="B3" s="44" t="s">
        <v>81</v>
      </c>
      <c r="C3" s="46" t="s">
        <v>82</v>
      </c>
      <c r="D3" s="54" t="s">
        <v>39</v>
      </c>
      <c r="E3" s="170" t="s">
        <v>92</v>
      </c>
      <c r="F3" s="170"/>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0"/>
      <c r="AH3" s="170"/>
      <c r="AI3" s="56" t="s">
        <v>39</v>
      </c>
      <c r="AJ3" s="169" t="s">
        <v>90</v>
      </c>
      <c r="AK3" s="169"/>
      <c r="AL3" s="169"/>
      <c r="AM3" s="169" t="s">
        <v>90</v>
      </c>
      <c r="AN3" s="169"/>
      <c r="AO3" s="169"/>
      <c r="AP3" s="169" t="s">
        <v>90</v>
      </c>
      <c r="AQ3" s="169"/>
      <c r="AR3" s="169"/>
      <c r="AS3" s="169" t="s">
        <v>90</v>
      </c>
      <c r="AT3" s="169"/>
      <c r="AU3" s="169"/>
      <c r="AV3" s="169" t="s">
        <v>90</v>
      </c>
      <c r="AW3" s="169"/>
      <c r="AX3" s="169"/>
      <c r="AY3" s="169" t="s">
        <v>90</v>
      </c>
      <c r="AZ3" s="169"/>
      <c r="BA3" s="169"/>
      <c r="BB3" s="169" t="s">
        <v>90</v>
      </c>
      <c r="BC3" s="169"/>
      <c r="BD3" s="169"/>
      <c r="BE3" s="169" t="s">
        <v>90</v>
      </c>
      <c r="BF3" s="169"/>
      <c r="BG3" s="169"/>
      <c r="BH3" s="169" t="s">
        <v>90</v>
      </c>
      <c r="BI3" s="169"/>
      <c r="BJ3" s="169"/>
      <c r="BK3" s="169" t="s">
        <v>90</v>
      </c>
      <c r="BL3" s="169"/>
      <c r="BM3" s="169"/>
      <c r="BN3" s="30"/>
      <c r="BO3" s="30"/>
      <c r="BP3" s="30"/>
      <c r="BQ3" s="30"/>
    </row>
    <row r="4" spans="1:80" s="33" customFormat="1" ht="35.25" customHeight="1" thickBot="1" x14ac:dyDescent="0.35">
      <c r="A4" s="44"/>
      <c r="B4" s="44" t="s">
        <v>84</v>
      </c>
      <c r="C4" s="46" t="s">
        <v>85</v>
      </c>
      <c r="D4" s="58" t="s">
        <v>40</v>
      </c>
      <c r="E4" s="55" t="s">
        <v>87</v>
      </c>
      <c r="F4" s="55" t="s">
        <v>88</v>
      </c>
      <c r="G4" s="55" t="s">
        <v>89</v>
      </c>
      <c r="H4" s="55" t="s">
        <v>87</v>
      </c>
      <c r="I4" s="55" t="s">
        <v>88</v>
      </c>
      <c r="J4" s="55" t="s">
        <v>89</v>
      </c>
      <c r="K4" s="55" t="s">
        <v>87</v>
      </c>
      <c r="L4" s="55" t="s">
        <v>88</v>
      </c>
      <c r="M4" s="55" t="s">
        <v>89</v>
      </c>
      <c r="N4" s="55" t="s">
        <v>87</v>
      </c>
      <c r="O4" s="55" t="s">
        <v>88</v>
      </c>
      <c r="P4" s="55" t="s">
        <v>89</v>
      </c>
      <c r="Q4" s="55" t="s">
        <v>87</v>
      </c>
      <c r="R4" s="55" t="s">
        <v>88</v>
      </c>
      <c r="S4" s="55" t="s">
        <v>89</v>
      </c>
      <c r="T4" s="55" t="s">
        <v>87</v>
      </c>
      <c r="U4" s="55" t="s">
        <v>88</v>
      </c>
      <c r="V4" s="55" t="s">
        <v>89</v>
      </c>
      <c r="W4" s="55" t="s">
        <v>87</v>
      </c>
      <c r="X4" s="55" t="s">
        <v>88</v>
      </c>
      <c r="Y4" s="55" t="s">
        <v>89</v>
      </c>
      <c r="Z4" s="55" t="s">
        <v>87</v>
      </c>
      <c r="AA4" s="55" t="s">
        <v>88</v>
      </c>
      <c r="AB4" s="55" t="s">
        <v>89</v>
      </c>
      <c r="AC4" s="55" t="s">
        <v>87</v>
      </c>
      <c r="AD4" s="55" t="s">
        <v>88</v>
      </c>
      <c r="AE4" s="55" t="s">
        <v>89</v>
      </c>
      <c r="AF4" s="55" t="s">
        <v>87</v>
      </c>
      <c r="AG4" s="55" t="s">
        <v>88</v>
      </c>
      <c r="AH4" s="55" t="s">
        <v>89</v>
      </c>
      <c r="AI4" s="57" t="s">
        <v>47</v>
      </c>
      <c r="AJ4" s="47" t="s">
        <v>87</v>
      </c>
      <c r="AK4" s="47" t="s">
        <v>88</v>
      </c>
      <c r="AL4" s="47" t="s">
        <v>89</v>
      </c>
      <c r="AM4" s="47" t="s">
        <v>87</v>
      </c>
      <c r="AN4" s="47" t="s">
        <v>88</v>
      </c>
      <c r="AO4" s="47" t="s">
        <v>89</v>
      </c>
      <c r="AP4" s="47" t="s">
        <v>87</v>
      </c>
      <c r="AQ4" s="47" t="s">
        <v>88</v>
      </c>
      <c r="AR4" s="47" t="s">
        <v>89</v>
      </c>
      <c r="AS4" s="47" t="s">
        <v>87</v>
      </c>
      <c r="AT4" s="47" t="s">
        <v>88</v>
      </c>
      <c r="AU4" s="47" t="s">
        <v>89</v>
      </c>
      <c r="AV4" s="47" t="s">
        <v>87</v>
      </c>
      <c r="AW4" s="47" t="s">
        <v>88</v>
      </c>
      <c r="AX4" s="47" t="s">
        <v>89</v>
      </c>
      <c r="AY4" s="47" t="s">
        <v>87</v>
      </c>
      <c r="AZ4" s="47" t="s">
        <v>88</v>
      </c>
      <c r="BA4" s="47" t="s">
        <v>89</v>
      </c>
      <c r="BB4" s="47" t="s">
        <v>87</v>
      </c>
      <c r="BC4" s="47" t="s">
        <v>88</v>
      </c>
      <c r="BD4" s="47" t="s">
        <v>89</v>
      </c>
      <c r="BE4" s="47" t="s">
        <v>87</v>
      </c>
      <c r="BF4" s="47" t="s">
        <v>88</v>
      </c>
      <c r="BG4" s="47" t="s">
        <v>89</v>
      </c>
      <c r="BH4" s="47" t="s">
        <v>87</v>
      </c>
      <c r="BI4" s="47" t="s">
        <v>88</v>
      </c>
      <c r="BJ4" s="47" t="s">
        <v>89</v>
      </c>
      <c r="BK4" s="47" t="s">
        <v>87</v>
      </c>
      <c r="BL4" s="47" t="s">
        <v>88</v>
      </c>
      <c r="BM4" s="47" t="s">
        <v>89</v>
      </c>
      <c r="BN4" s="31"/>
      <c r="BO4" s="31"/>
      <c r="BP4" s="31"/>
      <c r="BQ4" s="31"/>
      <c r="BR4" s="32"/>
      <c r="BS4" s="32"/>
      <c r="BT4" s="32"/>
      <c r="BU4" s="32"/>
      <c r="BV4" s="32"/>
      <c r="BW4" s="32"/>
      <c r="BX4" s="32"/>
      <c r="BY4" s="32"/>
      <c r="BZ4" s="32"/>
      <c r="CA4" s="32"/>
    </row>
    <row r="5" spans="1:80" s="33" customFormat="1" ht="35.25" customHeight="1" thickBot="1" x14ac:dyDescent="0.35">
      <c r="A5" s="43"/>
      <c r="B5" s="43"/>
      <c r="C5" s="43"/>
      <c r="D5" s="52" t="s">
        <v>48</v>
      </c>
      <c r="E5" s="60" t="s">
        <v>93</v>
      </c>
      <c r="F5" s="60" t="s">
        <v>93</v>
      </c>
      <c r="G5" s="60" t="s">
        <v>93</v>
      </c>
      <c r="H5" s="60" t="s">
        <v>93</v>
      </c>
      <c r="I5" s="60" t="s">
        <v>93</v>
      </c>
      <c r="J5" s="60" t="s">
        <v>93</v>
      </c>
      <c r="K5" s="60" t="s">
        <v>93</v>
      </c>
      <c r="L5" s="60" t="s">
        <v>93</v>
      </c>
      <c r="M5" s="60" t="s">
        <v>93</v>
      </c>
      <c r="N5" s="60" t="s">
        <v>49</v>
      </c>
      <c r="O5" s="60" t="s">
        <v>93</v>
      </c>
      <c r="P5" s="60" t="s">
        <v>93</v>
      </c>
      <c r="Q5" s="60" t="s">
        <v>93</v>
      </c>
      <c r="R5" s="60" t="s">
        <v>93</v>
      </c>
      <c r="S5" s="60" t="s">
        <v>93</v>
      </c>
      <c r="T5" s="60" t="s">
        <v>93</v>
      </c>
      <c r="U5" s="60" t="s">
        <v>93</v>
      </c>
      <c r="V5" s="60" t="s">
        <v>93</v>
      </c>
      <c r="W5" s="60" t="s">
        <v>93</v>
      </c>
      <c r="X5" s="60" t="s">
        <v>93</v>
      </c>
      <c r="Y5" s="60" t="s">
        <v>93</v>
      </c>
      <c r="Z5" s="60" t="s">
        <v>93</v>
      </c>
      <c r="AA5" s="60" t="s">
        <v>93</v>
      </c>
      <c r="AB5" s="60" t="s">
        <v>93</v>
      </c>
      <c r="AC5" s="60" t="s">
        <v>93</v>
      </c>
      <c r="AD5" s="60" t="s">
        <v>93</v>
      </c>
      <c r="AE5" s="60" t="s">
        <v>93</v>
      </c>
      <c r="AF5" s="60" t="s">
        <v>93</v>
      </c>
      <c r="AG5" s="60" t="s">
        <v>93</v>
      </c>
      <c r="AH5" s="60" t="s">
        <v>93</v>
      </c>
      <c r="AI5" s="59" t="s">
        <v>48</v>
      </c>
      <c r="AJ5" s="48"/>
      <c r="AK5" s="48"/>
      <c r="AL5" s="48"/>
      <c r="AM5" s="48"/>
      <c r="AN5" s="48"/>
      <c r="AO5" s="48"/>
      <c r="AP5" s="48"/>
      <c r="AQ5" s="48"/>
      <c r="AR5" s="48"/>
      <c r="AS5" s="48" t="s">
        <v>49</v>
      </c>
      <c r="AT5" s="48"/>
      <c r="AU5" s="48"/>
      <c r="AV5" s="48"/>
      <c r="AW5" s="48"/>
      <c r="AX5" s="48"/>
      <c r="AY5" s="48"/>
      <c r="AZ5" s="48"/>
      <c r="BA5" s="48"/>
      <c r="BB5" s="48"/>
      <c r="BC5" s="48"/>
      <c r="BD5" s="48"/>
      <c r="BE5" s="48"/>
      <c r="BF5" s="48"/>
      <c r="BG5" s="48"/>
      <c r="BH5" s="48"/>
      <c r="BI5" s="48"/>
      <c r="BJ5" s="48"/>
      <c r="BK5" s="48"/>
      <c r="BL5" s="48"/>
      <c r="BM5" s="49"/>
      <c r="BN5" s="31"/>
      <c r="BO5" s="31"/>
      <c r="BP5" s="31"/>
      <c r="BQ5" s="31"/>
      <c r="BR5" s="32"/>
      <c r="BS5" s="32"/>
      <c r="BT5" s="32"/>
      <c r="BU5" s="32"/>
      <c r="BV5" s="32"/>
      <c r="BW5" s="32"/>
      <c r="BX5" s="32"/>
      <c r="BY5" s="32"/>
      <c r="BZ5" s="32"/>
      <c r="CA5" s="32"/>
    </row>
    <row r="6" spans="1:80" s="33" customFormat="1" ht="35.25" customHeight="1" thickBot="1" x14ac:dyDescent="0.35">
      <c r="A6" s="43"/>
      <c r="B6" s="43"/>
      <c r="C6" s="43"/>
      <c r="D6" s="46" t="s">
        <v>50</v>
      </c>
      <c r="E6" s="60" t="s">
        <v>93</v>
      </c>
      <c r="F6" s="60" t="s">
        <v>93</v>
      </c>
      <c r="G6" s="60" t="s">
        <v>93</v>
      </c>
      <c r="H6" s="60" t="s">
        <v>93</v>
      </c>
      <c r="I6" s="60" t="s">
        <v>93</v>
      </c>
      <c r="J6" s="60" t="s">
        <v>93</v>
      </c>
      <c r="K6" s="60" t="s">
        <v>93</v>
      </c>
      <c r="L6" s="60" t="s">
        <v>93</v>
      </c>
      <c r="M6" s="60" t="s">
        <v>93</v>
      </c>
      <c r="N6" s="60">
        <v>8</v>
      </c>
      <c r="O6" s="60" t="s">
        <v>93</v>
      </c>
      <c r="P6" s="60" t="s">
        <v>93</v>
      </c>
      <c r="Q6" s="60" t="s">
        <v>93</v>
      </c>
      <c r="R6" s="60" t="s">
        <v>93</v>
      </c>
      <c r="S6" s="60" t="s">
        <v>93</v>
      </c>
      <c r="T6" s="60" t="s">
        <v>93</v>
      </c>
      <c r="U6" s="60" t="s">
        <v>93</v>
      </c>
      <c r="V6" s="60" t="s">
        <v>93</v>
      </c>
      <c r="W6" s="60" t="s">
        <v>93</v>
      </c>
      <c r="X6" s="60" t="s">
        <v>93</v>
      </c>
      <c r="Y6" s="60" t="s">
        <v>93</v>
      </c>
      <c r="Z6" s="60" t="s">
        <v>93</v>
      </c>
      <c r="AA6" s="60" t="s">
        <v>93</v>
      </c>
      <c r="AB6" s="60" t="s">
        <v>93</v>
      </c>
      <c r="AC6" s="60" t="s">
        <v>93</v>
      </c>
      <c r="AD6" s="60" t="s">
        <v>93</v>
      </c>
      <c r="AE6" s="60" t="s">
        <v>93</v>
      </c>
      <c r="AF6" s="60" t="s">
        <v>93</v>
      </c>
      <c r="AG6" s="60" t="s">
        <v>93</v>
      </c>
      <c r="AH6" s="60" t="s">
        <v>93</v>
      </c>
      <c r="AI6" s="59" t="s">
        <v>50</v>
      </c>
      <c r="AJ6" s="48"/>
      <c r="AK6" s="48"/>
      <c r="AL6" s="48"/>
      <c r="AM6" s="48"/>
      <c r="AN6" s="48"/>
      <c r="AO6" s="48"/>
      <c r="AP6" s="48"/>
      <c r="AQ6" s="48"/>
      <c r="AR6" s="48"/>
      <c r="AS6" s="48">
        <v>8</v>
      </c>
      <c r="AT6" s="48"/>
      <c r="AU6" s="48"/>
      <c r="AV6" s="48"/>
      <c r="AW6" s="48"/>
      <c r="AX6" s="48"/>
      <c r="AY6" s="48"/>
      <c r="AZ6" s="48"/>
      <c r="BA6" s="48"/>
      <c r="BB6" s="48"/>
      <c r="BC6" s="48"/>
      <c r="BD6" s="48"/>
      <c r="BE6" s="48"/>
      <c r="BF6" s="48"/>
      <c r="BG6" s="48"/>
      <c r="BH6" s="48"/>
      <c r="BI6" s="48"/>
      <c r="BJ6" s="48"/>
      <c r="BK6" s="48"/>
      <c r="BL6" s="48"/>
      <c r="BM6" s="50"/>
      <c r="BN6" s="31"/>
      <c r="BO6" s="31"/>
      <c r="BP6" s="31"/>
      <c r="BQ6" s="31"/>
      <c r="BR6" s="32"/>
      <c r="BS6" s="32"/>
      <c r="BT6" s="32"/>
      <c r="BU6" s="32"/>
      <c r="BV6" s="32"/>
      <c r="BW6" s="32"/>
      <c r="BX6" s="32"/>
      <c r="BY6" s="32"/>
      <c r="BZ6" s="32"/>
      <c r="CA6" s="32"/>
    </row>
    <row r="7" spans="1:80" s="33" customFormat="1" ht="35.25" customHeight="1" thickBot="1" x14ac:dyDescent="0.35">
      <c r="A7" s="43"/>
      <c r="B7" s="43"/>
      <c r="C7" s="43"/>
      <c r="D7" s="46" t="s">
        <v>51</v>
      </c>
      <c r="E7" s="60" t="s">
        <v>94</v>
      </c>
      <c r="F7" s="60" t="s">
        <v>94</v>
      </c>
      <c r="G7" s="60" t="s">
        <v>94</v>
      </c>
      <c r="H7" s="60" t="s">
        <v>94</v>
      </c>
      <c r="I7" s="60" t="s">
        <v>94</v>
      </c>
      <c r="J7" s="60" t="s">
        <v>94</v>
      </c>
      <c r="K7" s="60" t="s">
        <v>94</v>
      </c>
      <c r="L7" s="60" t="s">
        <v>94</v>
      </c>
      <c r="M7" s="60" t="s">
        <v>94</v>
      </c>
      <c r="N7" s="60" t="s">
        <v>94</v>
      </c>
      <c r="O7" s="60" t="s">
        <v>94</v>
      </c>
      <c r="P7" s="60" t="s">
        <v>94</v>
      </c>
      <c r="Q7" s="60" t="s">
        <v>94</v>
      </c>
      <c r="R7" s="60" t="s">
        <v>94</v>
      </c>
      <c r="S7" s="60" t="s">
        <v>94</v>
      </c>
      <c r="T7" s="60" t="s">
        <v>94</v>
      </c>
      <c r="U7" s="60" t="s">
        <v>94</v>
      </c>
      <c r="V7" s="60" t="s">
        <v>94</v>
      </c>
      <c r="W7" s="60" t="s">
        <v>94</v>
      </c>
      <c r="X7" s="60" t="s">
        <v>94</v>
      </c>
      <c r="Y7" s="60" t="s">
        <v>94</v>
      </c>
      <c r="Z7" s="60" t="s">
        <v>94</v>
      </c>
      <c r="AA7" s="60" t="s">
        <v>94</v>
      </c>
      <c r="AB7" s="60" t="s">
        <v>94</v>
      </c>
      <c r="AC7" s="60" t="s">
        <v>94</v>
      </c>
      <c r="AD7" s="60" t="s">
        <v>94</v>
      </c>
      <c r="AE7" s="60" t="s">
        <v>94</v>
      </c>
      <c r="AF7" s="60">
        <v>8</v>
      </c>
      <c r="AG7" s="60">
        <v>8</v>
      </c>
      <c r="AH7" s="60">
        <v>8</v>
      </c>
      <c r="AI7" s="59"/>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50"/>
      <c r="BN7" s="31"/>
      <c r="BO7" s="31"/>
      <c r="BP7" s="31"/>
      <c r="BQ7" s="31"/>
      <c r="BR7" s="32"/>
      <c r="BS7" s="32"/>
      <c r="BT7" s="32"/>
      <c r="BU7" s="32"/>
      <c r="BV7" s="32"/>
      <c r="BW7" s="32"/>
      <c r="BX7" s="32"/>
      <c r="BY7" s="32"/>
      <c r="BZ7" s="32"/>
      <c r="CA7" s="32"/>
    </row>
    <row r="8" spans="1:80" s="33" customFormat="1" ht="35.25" customHeight="1" thickBot="1" x14ac:dyDescent="0.35">
      <c r="A8" s="43"/>
      <c r="B8" s="43"/>
      <c r="C8" s="43"/>
      <c r="D8" s="46" t="s">
        <v>95</v>
      </c>
      <c r="E8" s="60" t="s">
        <v>93</v>
      </c>
      <c r="F8" s="60" t="s">
        <v>93</v>
      </c>
      <c r="G8" s="60" t="s">
        <v>93</v>
      </c>
      <c r="H8" s="60" t="s">
        <v>93</v>
      </c>
      <c r="I8" s="60" t="s">
        <v>93</v>
      </c>
      <c r="J8" s="60" t="s">
        <v>93</v>
      </c>
      <c r="K8" s="60" t="s">
        <v>93</v>
      </c>
      <c r="L8" s="60" t="s">
        <v>93</v>
      </c>
      <c r="M8" s="60" t="s">
        <v>93</v>
      </c>
      <c r="N8" s="60" t="s">
        <v>93</v>
      </c>
      <c r="O8" s="60" t="s">
        <v>93</v>
      </c>
      <c r="P8" s="60" t="s">
        <v>93</v>
      </c>
      <c r="Q8" s="60" t="s">
        <v>93</v>
      </c>
      <c r="R8" s="60" t="s">
        <v>93</v>
      </c>
      <c r="S8" s="60" t="s">
        <v>93</v>
      </c>
      <c r="T8" s="60" t="s">
        <v>93</v>
      </c>
      <c r="U8" s="60" t="s">
        <v>93</v>
      </c>
      <c r="V8" s="60" t="s">
        <v>93</v>
      </c>
      <c r="W8" s="60" t="s">
        <v>93</v>
      </c>
      <c r="X8" s="60" t="s">
        <v>93</v>
      </c>
      <c r="Y8" s="60" t="s">
        <v>93</v>
      </c>
      <c r="Z8" s="60" t="s">
        <v>93</v>
      </c>
      <c r="AA8" s="60" t="s">
        <v>93</v>
      </c>
      <c r="AB8" s="60" t="s">
        <v>93</v>
      </c>
      <c r="AC8" s="60" t="s">
        <v>93</v>
      </c>
      <c r="AD8" s="60" t="s">
        <v>93</v>
      </c>
      <c r="AE8" s="60" t="s">
        <v>93</v>
      </c>
      <c r="AF8" s="60" t="s">
        <v>93</v>
      </c>
      <c r="AG8" s="60" t="s">
        <v>93</v>
      </c>
      <c r="AH8" s="60" t="s">
        <v>93</v>
      </c>
      <c r="AI8" s="59"/>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50"/>
      <c r="BN8" s="31"/>
      <c r="BO8" s="31"/>
      <c r="BP8" s="31"/>
      <c r="BQ8" s="31"/>
      <c r="BR8" s="32"/>
      <c r="BS8" s="32"/>
      <c r="BT8" s="32"/>
      <c r="BU8" s="32"/>
      <c r="BV8" s="32"/>
      <c r="BW8" s="32"/>
      <c r="BX8" s="32"/>
      <c r="BY8" s="32"/>
      <c r="BZ8" s="32"/>
      <c r="CA8" s="32"/>
    </row>
    <row r="9" spans="1:80" x14ac:dyDescent="0.2">
      <c r="E9" s="53"/>
      <c r="F9" s="53"/>
      <c r="G9" s="53"/>
      <c r="H9" s="53"/>
      <c r="I9" s="53"/>
      <c r="J9" s="53"/>
      <c r="K9" s="38"/>
      <c r="L9" s="38"/>
      <c r="M9" s="38"/>
      <c r="N9" s="39"/>
      <c r="O9" s="39"/>
      <c r="P9" s="39"/>
      <c r="Q9" s="39"/>
      <c r="R9" s="39"/>
      <c r="S9" s="39"/>
      <c r="T9" s="39"/>
      <c r="U9" s="39"/>
      <c r="V9" s="39"/>
      <c r="W9" s="39"/>
      <c r="X9" s="39"/>
      <c r="Y9" s="39"/>
      <c r="Z9" s="39"/>
      <c r="AA9" s="39"/>
      <c r="AB9" s="39"/>
      <c r="AC9" s="39"/>
      <c r="AD9" s="39"/>
      <c r="AE9" s="39"/>
      <c r="AF9" s="39"/>
      <c r="AG9" s="39"/>
      <c r="AH9" s="39"/>
      <c r="AJ9" s="36"/>
      <c r="AK9" s="36"/>
      <c r="AL9" s="36"/>
      <c r="AM9" s="36"/>
      <c r="AN9" s="36"/>
      <c r="AO9" s="36"/>
      <c r="AP9" s="36"/>
      <c r="AQ9" s="36"/>
      <c r="AR9" s="36"/>
      <c r="AS9" s="37"/>
      <c r="AT9" s="37"/>
      <c r="AU9" s="37"/>
      <c r="AV9" s="37"/>
      <c r="AW9" s="37"/>
      <c r="AX9" s="37"/>
      <c r="AY9" s="37"/>
      <c r="AZ9" s="37"/>
      <c r="BA9" s="37"/>
      <c r="BB9" s="37"/>
      <c r="BC9" s="37"/>
      <c r="BD9" s="37"/>
      <c r="BE9" s="37"/>
      <c r="BF9" s="37"/>
      <c r="BG9" s="37"/>
      <c r="BH9" s="37"/>
      <c r="BI9" s="37"/>
      <c r="BJ9" s="37"/>
      <c r="BK9" s="37"/>
      <c r="BL9" s="37"/>
      <c r="BM9" s="37"/>
    </row>
    <row r="10" spans="1:80" x14ac:dyDescent="0.2">
      <c r="E10" s="38"/>
      <c r="F10" s="38"/>
      <c r="G10" s="38"/>
      <c r="H10" s="38"/>
      <c r="I10" s="38"/>
      <c r="J10" s="38"/>
      <c r="K10" s="38"/>
      <c r="L10" s="38"/>
      <c r="M10" s="38"/>
      <c r="N10" s="39"/>
      <c r="O10" s="39"/>
      <c r="P10" s="39"/>
      <c r="Q10" s="39"/>
      <c r="R10" s="39"/>
      <c r="S10" s="39"/>
      <c r="T10" s="39"/>
      <c r="U10" s="39"/>
      <c r="V10" s="39"/>
      <c r="W10" s="39"/>
      <c r="X10" s="39"/>
      <c r="Y10" s="39"/>
      <c r="Z10" s="39"/>
      <c r="AA10" s="39"/>
      <c r="AB10" s="39"/>
      <c r="AC10" s="39"/>
      <c r="AD10" s="39"/>
      <c r="AE10" s="39"/>
      <c r="AF10" s="39"/>
      <c r="AG10" s="39"/>
      <c r="AH10" s="39"/>
      <c r="AJ10" s="36"/>
      <c r="AK10" s="36"/>
      <c r="AL10" s="36"/>
      <c r="AM10" s="36"/>
      <c r="AN10" s="36"/>
      <c r="AO10" s="36"/>
      <c r="AP10" s="36"/>
      <c r="AQ10" s="36"/>
      <c r="AR10" s="36"/>
      <c r="AS10" s="37"/>
      <c r="AT10" s="37"/>
      <c r="AU10" s="37"/>
      <c r="AV10" s="37"/>
      <c r="AW10" s="37"/>
      <c r="AX10" s="37"/>
      <c r="AY10" s="37"/>
      <c r="AZ10" s="37"/>
      <c r="BA10" s="37"/>
      <c r="BB10" s="37"/>
      <c r="BC10" s="37"/>
      <c r="BD10" s="37"/>
      <c r="BE10" s="37"/>
      <c r="BF10" s="37"/>
      <c r="BG10" s="37"/>
      <c r="BH10" s="37"/>
      <c r="BI10" s="37"/>
      <c r="BJ10" s="37"/>
      <c r="BK10" s="37"/>
      <c r="BL10" s="37"/>
      <c r="BM10" s="37"/>
    </row>
    <row r="11" spans="1:80" x14ac:dyDescent="0.2">
      <c r="E11" s="38"/>
      <c r="F11" s="38"/>
      <c r="G11" s="38"/>
      <c r="H11" s="38"/>
      <c r="I11" s="38"/>
      <c r="J11" s="38"/>
      <c r="K11" s="38"/>
      <c r="L11" s="38"/>
      <c r="M11" s="38"/>
      <c r="N11" s="39"/>
      <c r="O11" s="39"/>
      <c r="P11" s="39"/>
      <c r="Q11" s="39"/>
      <c r="R11" s="39"/>
      <c r="S11" s="39"/>
      <c r="T11" s="39"/>
      <c r="U11" s="39"/>
      <c r="V11" s="39"/>
      <c r="W11" s="39"/>
      <c r="X11" s="39"/>
      <c r="Y11" s="39"/>
      <c r="Z11" s="39"/>
      <c r="AA11" s="39"/>
      <c r="AB11" s="39"/>
      <c r="AC11" s="39"/>
      <c r="AD11" s="39"/>
      <c r="AE11" s="39"/>
      <c r="AF11" s="39"/>
      <c r="AG11" s="39"/>
      <c r="AH11" s="39"/>
      <c r="AJ11" s="36"/>
      <c r="AK11" s="36"/>
      <c r="AL11" s="36"/>
      <c r="AM11" s="36"/>
      <c r="AN11" s="36"/>
      <c r="AO11" s="36"/>
      <c r="AP11" s="36"/>
      <c r="AQ11" s="36"/>
      <c r="AR11" s="36"/>
      <c r="AS11" s="37"/>
      <c r="AT11" s="37"/>
      <c r="AU11" s="37"/>
      <c r="AV11" s="37"/>
      <c r="AW11" s="37"/>
      <c r="AX11" s="37"/>
      <c r="AY11" s="37"/>
      <c r="AZ11" s="37"/>
      <c r="BA11" s="37"/>
      <c r="BB11" s="37"/>
      <c r="BC11" s="37"/>
      <c r="BD11" s="37"/>
      <c r="BE11" s="37"/>
      <c r="BF11" s="37"/>
      <c r="BG11" s="37"/>
      <c r="BH11" s="37"/>
      <c r="BI11" s="37"/>
      <c r="BJ11" s="37"/>
      <c r="BK11" s="37"/>
      <c r="BL11" s="37"/>
      <c r="BM11" s="37"/>
    </row>
    <row r="12" spans="1:80" x14ac:dyDescent="0.2">
      <c r="E12" s="38"/>
      <c r="F12" s="38"/>
      <c r="G12" s="38"/>
      <c r="H12" s="38"/>
      <c r="I12" s="38"/>
      <c r="J12" s="38"/>
      <c r="K12" s="38"/>
      <c r="L12" s="38"/>
      <c r="M12" s="38"/>
      <c r="N12" s="39"/>
      <c r="O12" s="39"/>
      <c r="P12" s="39"/>
      <c r="Q12" s="39"/>
      <c r="R12" s="39"/>
      <c r="S12" s="39"/>
      <c r="T12" s="39"/>
      <c r="U12" s="39"/>
      <c r="V12" s="39"/>
      <c r="W12" s="39"/>
      <c r="X12" s="39"/>
      <c r="Y12" s="39"/>
      <c r="Z12" s="39"/>
      <c r="AA12" s="39"/>
      <c r="AB12" s="39"/>
      <c r="AC12" s="39"/>
      <c r="AD12" s="39"/>
      <c r="AE12" s="39"/>
      <c r="AF12" s="39"/>
      <c r="AG12" s="39"/>
      <c r="AH12" s="39"/>
      <c r="AJ12" s="36"/>
      <c r="AK12" s="36"/>
      <c r="AL12" s="36"/>
      <c r="AM12" s="36"/>
      <c r="AN12" s="36"/>
      <c r="AO12" s="36"/>
      <c r="AP12" s="36"/>
      <c r="AQ12" s="36"/>
      <c r="AR12" s="36"/>
      <c r="AS12" s="37"/>
      <c r="AT12" s="37"/>
      <c r="AU12" s="37"/>
      <c r="AV12" s="37"/>
      <c r="AW12" s="37"/>
      <c r="AX12" s="37"/>
      <c r="AY12" s="37"/>
      <c r="AZ12" s="37"/>
      <c r="BA12" s="37"/>
      <c r="BB12" s="37"/>
      <c r="BC12" s="37"/>
      <c r="BD12" s="37"/>
      <c r="BE12" s="37"/>
      <c r="BF12" s="37"/>
      <c r="BG12" s="37"/>
      <c r="BH12" s="37"/>
      <c r="BI12" s="37"/>
      <c r="BJ12" s="37"/>
      <c r="BK12" s="37"/>
      <c r="BL12" s="37"/>
      <c r="BM12" s="37"/>
    </row>
    <row r="13" spans="1:80" x14ac:dyDescent="0.2">
      <c r="E13" s="38"/>
      <c r="F13" s="38"/>
      <c r="G13" s="38"/>
      <c r="H13" s="38"/>
      <c r="I13" s="38"/>
      <c r="J13" s="38"/>
      <c r="K13" s="38"/>
      <c r="L13" s="38"/>
      <c r="M13" s="38"/>
      <c r="N13" s="39"/>
      <c r="O13" s="39"/>
      <c r="P13" s="39"/>
      <c r="Q13" s="39"/>
      <c r="R13" s="39"/>
      <c r="S13" s="39"/>
      <c r="T13" s="39"/>
      <c r="U13" s="39"/>
      <c r="V13" s="39"/>
      <c r="W13" s="39"/>
      <c r="X13" s="39"/>
      <c r="Y13" s="39"/>
      <c r="Z13" s="39"/>
      <c r="AA13" s="39"/>
      <c r="AB13" s="39"/>
      <c r="AC13" s="39"/>
      <c r="AD13" s="39"/>
      <c r="AE13" s="39"/>
      <c r="AF13" s="39"/>
      <c r="AG13" s="39"/>
      <c r="AH13" s="39"/>
      <c r="AJ13" s="36"/>
      <c r="AK13" s="36"/>
      <c r="AL13" s="36"/>
      <c r="AM13" s="36"/>
      <c r="AN13" s="36"/>
      <c r="AO13" s="36"/>
      <c r="AP13" s="36"/>
      <c r="AQ13" s="36"/>
      <c r="AR13" s="36"/>
      <c r="AS13" s="37"/>
      <c r="AT13" s="37"/>
      <c r="AU13" s="37"/>
      <c r="AV13" s="37"/>
      <c r="AW13" s="37"/>
      <c r="AX13" s="37"/>
      <c r="AY13" s="37"/>
      <c r="AZ13" s="37"/>
      <c r="BA13" s="37"/>
      <c r="BB13" s="37"/>
      <c r="BC13" s="37"/>
      <c r="BD13" s="37"/>
      <c r="BE13" s="37"/>
      <c r="BF13" s="37"/>
      <c r="BG13" s="37"/>
      <c r="BH13" s="37"/>
      <c r="BI13" s="37"/>
      <c r="BJ13" s="37"/>
      <c r="BK13" s="37"/>
      <c r="BL13" s="37"/>
      <c r="BM13" s="37"/>
    </row>
    <row r="14" spans="1:80" x14ac:dyDescent="0.2">
      <c r="E14" s="38"/>
      <c r="F14" s="38"/>
      <c r="G14" s="38"/>
      <c r="H14" s="38"/>
      <c r="I14" s="38"/>
      <c r="J14" s="38"/>
      <c r="K14" s="38"/>
      <c r="L14" s="38"/>
      <c r="M14" s="38"/>
      <c r="N14" s="39"/>
      <c r="O14" s="39"/>
      <c r="P14" s="39"/>
      <c r="Q14" s="39"/>
      <c r="R14" s="39"/>
      <c r="S14" s="39"/>
      <c r="T14" s="39"/>
      <c r="U14" s="39"/>
      <c r="V14" s="39"/>
      <c r="W14" s="39"/>
      <c r="X14" s="39"/>
      <c r="Y14" s="39"/>
      <c r="Z14" s="39"/>
      <c r="AA14" s="39"/>
      <c r="AB14" s="39"/>
      <c r="AC14" s="39"/>
      <c r="AD14" s="39"/>
      <c r="AE14" s="39"/>
      <c r="AF14" s="39"/>
      <c r="AG14" s="39"/>
      <c r="AH14" s="39"/>
      <c r="AJ14" s="36"/>
      <c r="AK14" s="36"/>
      <c r="AL14" s="36"/>
      <c r="AM14" s="36"/>
      <c r="AN14" s="36"/>
      <c r="AO14" s="36"/>
      <c r="AP14" s="36"/>
      <c r="AQ14" s="36"/>
      <c r="AR14" s="36"/>
      <c r="AS14" s="37"/>
      <c r="AT14" s="37"/>
      <c r="AU14" s="37"/>
      <c r="AV14" s="37"/>
      <c r="AW14" s="37"/>
      <c r="AX14" s="37"/>
      <c r="AY14" s="37"/>
      <c r="AZ14" s="37"/>
      <c r="BA14" s="37"/>
      <c r="BB14" s="37"/>
      <c r="BC14" s="37"/>
      <c r="BD14" s="37"/>
      <c r="BE14" s="37"/>
      <c r="BF14" s="37"/>
      <c r="BG14" s="37"/>
      <c r="BH14" s="37"/>
      <c r="BI14" s="37"/>
      <c r="BJ14" s="37"/>
      <c r="BK14" s="37"/>
      <c r="BL14" s="37"/>
      <c r="BM14" s="37"/>
    </row>
    <row r="15" spans="1:80" x14ac:dyDescent="0.2">
      <c r="E15" s="38"/>
      <c r="F15" s="38"/>
      <c r="G15" s="38"/>
      <c r="H15" s="38"/>
      <c r="I15" s="38"/>
      <c r="J15" s="38"/>
      <c r="K15" s="38"/>
      <c r="L15" s="38"/>
      <c r="M15" s="38"/>
      <c r="N15" s="39"/>
      <c r="O15" s="39"/>
      <c r="P15" s="39"/>
      <c r="Q15" s="39"/>
      <c r="R15" s="39"/>
      <c r="S15" s="39"/>
      <c r="T15" s="39"/>
      <c r="U15" s="39"/>
      <c r="V15" s="39"/>
      <c r="W15" s="39"/>
      <c r="X15" s="39"/>
      <c r="Y15" s="39"/>
      <c r="Z15" s="39"/>
      <c r="AA15" s="39"/>
      <c r="AB15" s="39"/>
      <c r="AC15" s="39"/>
      <c r="AD15" s="39"/>
      <c r="AE15" s="39"/>
      <c r="AF15" s="39"/>
      <c r="AG15" s="39"/>
      <c r="AH15" s="39"/>
      <c r="AJ15" s="36"/>
      <c r="AK15" s="36"/>
      <c r="AL15" s="36"/>
      <c r="AM15" s="36"/>
      <c r="AN15" s="36"/>
      <c r="AO15" s="36"/>
      <c r="AP15" s="36"/>
      <c r="AQ15" s="36"/>
      <c r="AR15" s="36"/>
      <c r="AS15" s="37"/>
      <c r="AT15" s="37"/>
      <c r="AU15" s="37"/>
      <c r="AV15" s="37"/>
      <c r="AW15" s="37"/>
      <c r="AX15" s="37"/>
      <c r="AY15" s="37"/>
      <c r="AZ15" s="37"/>
      <c r="BA15" s="37"/>
      <c r="BB15" s="37"/>
      <c r="BC15" s="37"/>
      <c r="BD15" s="37"/>
      <c r="BE15" s="37"/>
      <c r="BF15" s="37"/>
      <c r="BG15" s="37"/>
      <c r="BH15" s="37"/>
      <c r="BI15" s="37"/>
      <c r="BJ15" s="37"/>
      <c r="BK15" s="37"/>
      <c r="BL15" s="37"/>
      <c r="BM15" s="37"/>
    </row>
    <row r="16" spans="1:80" x14ac:dyDescent="0.2">
      <c r="E16" s="38"/>
      <c r="F16" s="38"/>
      <c r="G16" s="38"/>
      <c r="H16" s="38"/>
      <c r="I16" s="38"/>
      <c r="J16" s="38"/>
      <c r="K16" s="38"/>
      <c r="L16" s="38"/>
      <c r="M16" s="38"/>
      <c r="N16" s="39"/>
      <c r="O16" s="39"/>
      <c r="P16" s="39"/>
      <c r="Q16" s="39"/>
      <c r="R16" s="39"/>
      <c r="S16" s="39"/>
      <c r="T16" s="39"/>
      <c r="U16" s="39"/>
      <c r="V16" s="39"/>
      <c r="W16" s="39"/>
      <c r="X16" s="39"/>
      <c r="Y16" s="39"/>
      <c r="Z16" s="39"/>
      <c r="AA16" s="39"/>
      <c r="AB16" s="39"/>
      <c r="AC16" s="39"/>
      <c r="AD16" s="39"/>
      <c r="AE16" s="39"/>
      <c r="AF16" s="39"/>
      <c r="AG16" s="39"/>
      <c r="AH16" s="39"/>
      <c r="AJ16" s="36"/>
      <c r="AK16" s="36"/>
      <c r="AL16" s="36"/>
      <c r="AM16" s="36"/>
      <c r="AN16" s="36"/>
      <c r="AO16" s="36"/>
      <c r="AP16" s="36"/>
      <c r="AQ16" s="36"/>
      <c r="AR16" s="36"/>
      <c r="AS16" s="37"/>
      <c r="AT16" s="37"/>
      <c r="AU16" s="37"/>
      <c r="AV16" s="37"/>
      <c r="AW16" s="37"/>
      <c r="AX16" s="37"/>
      <c r="AY16" s="37"/>
      <c r="AZ16" s="37"/>
      <c r="BA16" s="37"/>
      <c r="BB16" s="37"/>
      <c r="BC16" s="37"/>
      <c r="BD16" s="37"/>
      <c r="BE16" s="37"/>
      <c r="BF16" s="37"/>
      <c r="BG16" s="37"/>
      <c r="BH16" s="37"/>
      <c r="BI16" s="37"/>
      <c r="BJ16" s="37"/>
      <c r="BK16" s="37"/>
      <c r="BL16" s="37"/>
      <c r="BM16" s="37"/>
    </row>
  </sheetData>
  <mergeCells count="31">
    <mergeCell ref="E2:G2"/>
    <mergeCell ref="H2:J2"/>
    <mergeCell ref="K2:M2"/>
    <mergeCell ref="W2:Y2"/>
    <mergeCell ref="Z2:AB2"/>
    <mergeCell ref="AC2:AE2"/>
    <mergeCell ref="N2:P2"/>
    <mergeCell ref="Q2:S2"/>
    <mergeCell ref="T2:V2"/>
    <mergeCell ref="BE2:BG2"/>
    <mergeCell ref="BH2:BJ2"/>
    <mergeCell ref="AF2:AH2"/>
    <mergeCell ref="AJ2:AL2"/>
    <mergeCell ref="AM2:AO2"/>
    <mergeCell ref="AP2:AR2"/>
    <mergeCell ref="BK3:BM3"/>
    <mergeCell ref="E3:AH3"/>
    <mergeCell ref="BK2:BM2"/>
    <mergeCell ref="AJ3:AL3"/>
    <mergeCell ref="AM3:AO3"/>
    <mergeCell ref="AP3:AR3"/>
    <mergeCell ref="AS3:AU3"/>
    <mergeCell ref="AV3:AX3"/>
    <mergeCell ref="AY3:BA3"/>
    <mergeCell ref="BB3:BD3"/>
    <mergeCell ref="BE3:BG3"/>
    <mergeCell ref="BH3:BJ3"/>
    <mergeCell ref="AS2:AU2"/>
    <mergeCell ref="AV2:AX2"/>
    <mergeCell ref="AY2:BA2"/>
    <mergeCell ref="BB2:BD2"/>
  </mergeCells>
  <conditionalFormatting sqref="E2:AH8">
    <cfRule type="expression" dxfId="22" priority="1">
      <formula>LEFT(E2,1)="["</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CAA3BD8-0E02-4CC4-9846-2918909C9254}">
          <x14:formula1>
            <xm:f>Sheet3!$A$3:$A$169</xm:f>
          </x14:formula1>
          <xm:sqref>D5:D8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6161F-E436-4C26-9E09-62CD0C56B4A8}">
  <dimension ref="A1:C169"/>
  <sheetViews>
    <sheetView topLeftCell="A76" workbookViewId="0">
      <selection activeCell="A8" sqref="A8"/>
    </sheetView>
  </sheetViews>
  <sheetFormatPr defaultRowHeight="15" x14ac:dyDescent="0.25"/>
  <cols>
    <col min="1" max="1" width="26.28515625" bestFit="1" customWidth="1"/>
    <col min="2" max="2" width="26.28515625" customWidth="1"/>
    <col min="3" max="3" width="44.28515625" customWidth="1"/>
  </cols>
  <sheetData>
    <row r="1" spans="1:3" x14ac:dyDescent="0.25">
      <c r="A1" t="s">
        <v>448</v>
      </c>
    </row>
    <row r="2" spans="1:3" x14ac:dyDescent="0.25">
      <c r="A2" t="s">
        <v>96</v>
      </c>
      <c r="B2" t="s">
        <v>447</v>
      </c>
      <c r="C2" t="s">
        <v>97</v>
      </c>
    </row>
    <row r="3" spans="1:3" x14ac:dyDescent="0.25">
      <c r="A3" t="s">
        <v>104</v>
      </c>
      <c r="B3" t="s">
        <v>428</v>
      </c>
      <c r="C3" t="s">
        <v>105</v>
      </c>
    </row>
    <row r="4" spans="1:3" x14ac:dyDescent="0.25">
      <c r="A4" t="s">
        <v>106</v>
      </c>
      <c r="B4" t="s">
        <v>428</v>
      </c>
      <c r="C4" t="s">
        <v>107</v>
      </c>
    </row>
    <row r="5" spans="1:3" x14ac:dyDescent="0.25">
      <c r="A5" t="s">
        <v>108</v>
      </c>
      <c r="B5" t="s">
        <v>428</v>
      </c>
      <c r="C5" t="s">
        <v>109</v>
      </c>
    </row>
    <row r="6" spans="1:3" x14ac:dyDescent="0.25">
      <c r="A6" t="s">
        <v>110</v>
      </c>
      <c r="B6" t="s">
        <v>428</v>
      </c>
      <c r="C6" t="s">
        <v>111</v>
      </c>
    </row>
    <row r="7" spans="1:3" x14ac:dyDescent="0.25">
      <c r="A7" t="s">
        <v>112</v>
      </c>
      <c r="B7" t="s">
        <v>428</v>
      </c>
      <c r="C7" t="s">
        <v>113</v>
      </c>
    </row>
    <row r="8" spans="1:3" x14ac:dyDescent="0.25">
      <c r="A8" t="s">
        <v>114</v>
      </c>
      <c r="B8" t="s">
        <v>428</v>
      </c>
      <c r="C8" t="s">
        <v>115</v>
      </c>
    </row>
    <row r="9" spans="1:3" x14ac:dyDescent="0.25">
      <c r="A9" t="s">
        <v>116</v>
      </c>
      <c r="B9" t="s">
        <v>428</v>
      </c>
      <c r="C9" t="s">
        <v>117</v>
      </c>
    </row>
    <row r="10" spans="1:3" x14ac:dyDescent="0.25">
      <c r="A10" t="s">
        <v>118</v>
      </c>
      <c r="B10" t="s">
        <v>428</v>
      </c>
      <c r="C10" t="s">
        <v>119</v>
      </c>
    </row>
    <row r="11" spans="1:3" x14ac:dyDescent="0.25">
      <c r="A11" t="s">
        <v>120</v>
      </c>
      <c r="B11" t="s">
        <v>428</v>
      </c>
      <c r="C11" t="s">
        <v>121</v>
      </c>
    </row>
    <row r="12" spans="1:3" x14ac:dyDescent="0.25">
      <c r="A12" t="s">
        <v>124</v>
      </c>
      <c r="B12" t="s">
        <v>429</v>
      </c>
      <c r="C12" t="s">
        <v>125</v>
      </c>
    </row>
    <row r="13" spans="1:3" x14ac:dyDescent="0.25">
      <c r="A13" t="s">
        <v>126</v>
      </c>
      <c r="B13" t="s">
        <v>429</v>
      </c>
      <c r="C13" t="s">
        <v>127</v>
      </c>
    </row>
    <row r="14" spans="1:3" x14ac:dyDescent="0.25">
      <c r="A14" t="s">
        <v>128</v>
      </c>
      <c r="B14" t="s">
        <v>429</v>
      </c>
      <c r="C14" t="s">
        <v>129</v>
      </c>
    </row>
    <row r="15" spans="1:3" x14ac:dyDescent="0.25">
      <c r="A15" t="s">
        <v>130</v>
      </c>
      <c r="B15" t="s">
        <v>429</v>
      </c>
      <c r="C15" t="s">
        <v>131</v>
      </c>
    </row>
    <row r="16" spans="1:3" x14ac:dyDescent="0.25">
      <c r="A16" t="s">
        <v>132</v>
      </c>
      <c r="B16" t="s">
        <v>429</v>
      </c>
      <c r="C16" t="s">
        <v>133</v>
      </c>
    </row>
    <row r="17" spans="1:3" x14ac:dyDescent="0.25">
      <c r="A17" t="s">
        <v>134</v>
      </c>
      <c r="B17" t="s">
        <v>429</v>
      </c>
      <c r="C17" t="s">
        <v>135</v>
      </c>
    </row>
    <row r="18" spans="1:3" x14ac:dyDescent="0.25">
      <c r="A18" t="s">
        <v>136</v>
      </c>
      <c r="B18" t="s">
        <v>429</v>
      </c>
      <c r="C18" t="s">
        <v>137</v>
      </c>
    </row>
    <row r="19" spans="1:3" x14ac:dyDescent="0.25">
      <c r="A19" t="s">
        <v>138</v>
      </c>
      <c r="B19" t="s">
        <v>429</v>
      </c>
      <c r="C19" t="s">
        <v>139</v>
      </c>
    </row>
    <row r="20" spans="1:3" x14ac:dyDescent="0.25">
      <c r="A20" t="s">
        <v>140</v>
      </c>
      <c r="B20" t="s">
        <v>429</v>
      </c>
      <c r="C20" t="s">
        <v>141</v>
      </c>
    </row>
    <row r="21" spans="1:3" x14ac:dyDescent="0.25">
      <c r="A21" t="s">
        <v>142</v>
      </c>
      <c r="B21" t="s">
        <v>430</v>
      </c>
      <c r="C21" t="s">
        <v>143</v>
      </c>
    </row>
    <row r="22" spans="1:3" x14ac:dyDescent="0.25">
      <c r="A22" t="s">
        <v>144</v>
      </c>
      <c r="B22" t="s">
        <v>430</v>
      </c>
      <c r="C22" t="s">
        <v>145</v>
      </c>
    </row>
    <row r="23" spans="1:3" x14ac:dyDescent="0.25">
      <c r="A23" t="s">
        <v>146</v>
      </c>
      <c r="B23" t="s">
        <v>430</v>
      </c>
      <c r="C23" t="s">
        <v>147</v>
      </c>
    </row>
    <row r="24" spans="1:3" x14ac:dyDescent="0.25">
      <c r="A24" t="s">
        <v>148</v>
      </c>
      <c r="B24" t="s">
        <v>430</v>
      </c>
      <c r="C24" t="s">
        <v>149</v>
      </c>
    </row>
    <row r="25" spans="1:3" x14ac:dyDescent="0.25">
      <c r="A25" t="s">
        <v>150</v>
      </c>
      <c r="B25" t="s">
        <v>430</v>
      </c>
      <c r="C25" t="s">
        <v>151</v>
      </c>
    </row>
    <row r="26" spans="1:3" x14ac:dyDescent="0.25">
      <c r="A26" t="s">
        <v>152</v>
      </c>
      <c r="B26" t="s">
        <v>430</v>
      </c>
      <c r="C26" t="s">
        <v>153</v>
      </c>
    </row>
    <row r="27" spans="1:3" x14ac:dyDescent="0.25">
      <c r="A27" t="s">
        <v>154</v>
      </c>
      <c r="B27" t="s">
        <v>430</v>
      </c>
      <c r="C27" t="s">
        <v>155</v>
      </c>
    </row>
    <row r="28" spans="1:3" x14ac:dyDescent="0.25">
      <c r="A28" t="s">
        <v>158</v>
      </c>
      <c r="B28" t="s">
        <v>430</v>
      </c>
      <c r="C28" t="s">
        <v>159</v>
      </c>
    </row>
    <row r="29" spans="1:3" x14ac:dyDescent="0.25">
      <c r="A29" t="s">
        <v>160</v>
      </c>
      <c r="B29" t="s">
        <v>430</v>
      </c>
      <c r="C29" t="s">
        <v>161</v>
      </c>
    </row>
    <row r="30" spans="1:3" x14ac:dyDescent="0.25">
      <c r="A30" t="s">
        <v>162</v>
      </c>
      <c r="B30" t="s">
        <v>430</v>
      </c>
      <c r="C30" t="s">
        <v>163</v>
      </c>
    </row>
    <row r="31" spans="1:3" x14ac:dyDescent="0.25">
      <c r="A31" t="s">
        <v>164</v>
      </c>
      <c r="B31" t="s">
        <v>430</v>
      </c>
      <c r="C31" t="s">
        <v>165</v>
      </c>
    </row>
    <row r="32" spans="1:3" x14ac:dyDescent="0.25">
      <c r="A32" t="s">
        <v>166</v>
      </c>
      <c r="B32" t="s">
        <v>430</v>
      </c>
      <c r="C32" t="s">
        <v>167</v>
      </c>
    </row>
    <row r="33" spans="1:3" x14ac:dyDescent="0.25">
      <c r="A33" t="s">
        <v>168</v>
      </c>
      <c r="B33" t="s">
        <v>430</v>
      </c>
      <c r="C33" t="s">
        <v>169</v>
      </c>
    </row>
    <row r="34" spans="1:3" x14ac:dyDescent="0.25">
      <c r="A34" t="s">
        <v>170</v>
      </c>
      <c r="B34" t="s">
        <v>430</v>
      </c>
      <c r="C34" t="s">
        <v>171</v>
      </c>
    </row>
    <row r="35" spans="1:3" x14ac:dyDescent="0.25">
      <c r="A35" t="s">
        <v>172</v>
      </c>
      <c r="B35" t="s">
        <v>430</v>
      </c>
      <c r="C35" t="s">
        <v>173</v>
      </c>
    </row>
    <row r="36" spans="1:3" x14ac:dyDescent="0.25">
      <c r="A36" t="s">
        <v>174</v>
      </c>
      <c r="B36" t="s">
        <v>430</v>
      </c>
      <c r="C36" t="s">
        <v>175</v>
      </c>
    </row>
    <row r="37" spans="1:3" x14ac:dyDescent="0.25">
      <c r="A37" t="s">
        <v>176</v>
      </c>
      <c r="B37" t="s">
        <v>430</v>
      </c>
      <c r="C37" t="s">
        <v>177</v>
      </c>
    </row>
    <row r="38" spans="1:3" x14ac:dyDescent="0.25">
      <c r="A38" t="s">
        <v>178</v>
      </c>
      <c r="B38" t="s">
        <v>430</v>
      </c>
      <c r="C38" t="s">
        <v>179</v>
      </c>
    </row>
    <row r="39" spans="1:3" x14ac:dyDescent="0.25">
      <c r="A39" t="s">
        <v>180</v>
      </c>
      <c r="B39" t="s">
        <v>430</v>
      </c>
      <c r="C39" t="s">
        <v>181</v>
      </c>
    </row>
    <row r="40" spans="1:3" x14ac:dyDescent="0.25">
      <c r="A40" t="s">
        <v>182</v>
      </c>
      <c r="B40" t="s">
        <v>430</v>
      </c>
      <c r="C40" t="s">
        <v>183</v>
      </c>
    </row>
    <row r="41" spans="1:3" x14ac:dyDescent="0.25">
      <c r="A41" t="s">
        <v>184</v>
      </c>
      <c r="B41" t="s">
        <v>430</v>
      </c>
      <c r="C41" t="s">
        <v>185</v>
      </c>
    </row>
    <row r="42" spans="1:3" x14ac:dyDescent="0.25">
      <c r="A42" t="s">
        <v>186</v>
      </c>
      <c r="B42" t="s">
        <v>430</v>
      </c>
      <c r="C42" t="s">
        <v>187</v>
      </c>
    </row>
    <row r="43" spans="1:3" x14ac:dyDescent="0.25">
      <c r="A43" t="s">
        <v>188</v>
      </c>
      <c r="B43" t="s">
        <v>430</v>
      </c>
      <c r="C43" t="s">
        <v>189</v>
      </c>
    </row>
    <row r="44" spans="1:3" x14ac:dyDescent="0.25">
      <c r="A44" t="s">
        <v>192</v>
      </c>
      <c r="B44" t="s">
        <v>430</v>
      </c>
      <c r="C44" t="s">
        <v>193</v>
      </c>
    </row>
    <row r="45" spans="1:3" x14ac:dyDescent="0.25">
      <c r="A45" t="s">
        <v>194</v>
      </c>
      <c r="B45" t="s">
        <v>430</v>
      </c>
      <c r="C45" t="s">
        <v>195</v>
      </c>
    </row>
    <row r="46" spans="1:3" x14ac:dyDescent="0.25">
      <c r="A46" t="s">
        <v>196</v>
      </c>
      <c r="B46" t="s">
        <v>430</v>
      </c>
      <c r="C46" t="s">
        <v>197</v>
      </c>
    </row>
    <row r="47" spans="1:3" x14ac:dyDescent="0.25">
      <c r="A47" t="s">
        <v>198</v>
      </c>
      <c r="B47" t="s">
        <v>430</v>
      </c>
      <c r="C47" t="s">
        <v>199</v>
      </c>
    </row>
    <row r="48" spans="1:3" x14ac:dyDescent="0.25">
      <c r="A48" t="s">
        <v>200</v>
      </c>
      <c r="B48" t="s">
        <v>430</v>
      </c>
      <c r="C48" t="s">
        <v>201</v>
      </c>
    </row>
    <row r="49" spans="1:3" x14ac:dyDescent="0.25">
      <c r="A49" t="s">
        <v>202</v>
      </c>
      <c r="B49" t="s">
        <v>430</v>
      </c>
      <c r="C49" t="s">
        <v>203</v>
      </c>
    </row>
    <row r="50" spans="1:3" x14ac:dyDescent="0.25">
      <c r="A50" t="s">
        <v>204</v>
      </c>
      <c r="B50" t="s">
        <v>430</v>
      </c>
      <c r="C50" t="s">
        <v>205</v>
      </c>
    </row>
    <row r="51" spans="1:3" x14ac:dyDescent="0.25">
      <c r="A51" t="s">
        <v>206</v>
      </c>
      <c r="B51" t="s">
        <v>430</v>
      </c>
      <c r="C51" t="s">
        <v>207</v>
      </c>
    </row>
    <row r="52" spans="1:3" x14ac:dyDescent="0.25">
      <c r="A52" t="s">
        <v>220</v>
      </c>
      <c r="B52" t="s">
        <v>431</v>
      </c>
      <c r="C52" t="s">
        <v>221</v>
      </c>
    </row>
    <row r="53" spans="1:3" x14ac:dyDescent="0.25">
      <c r="A53" t="s">
        <v>322</v>
      </c>
      <c r="B53" t="s">
        <v>431</v>
      </c>
      <c r="C53" t="s">
        <v>323</v>
      </c>
    </row>
    <row r="54" spans="1:3" x14ac:dyDescent="0.25">
      <c r="A54" t="s">
        <v>286</v>
      </c>
      <c r="B54" t="s">
        <v>431</v>
      </c>
      <c r="C54" t="s">
        <v>287</v>
      </c>
    </row>
    <row r="55" spans="1:3" x14ac:dyDescent="0.25">
      <c r="A55" t="s">
        <v>314</v>
      </c>
      <c r="B55" t="s">
        <v>431</v>
      </c>
      <c r="C55" t="s">
        <v>315</v>
      </c>
    </row>
    <row r="56" spans="1:3" x14ac:dyDescent="0.25">
      <c r="A56" t="s">
        <v>316</v>
      </c>
      <c r="B56" t="s">
        <v>431</v>
      </c>
      <c r="C56" t="s">
        <v>317</v>
      </c>
    </row>
    <row r="57" spans="1:3" x14ac:dyDescent="0.25">
      <c r="A57" t="s">
        <v>318</v>
      </c>
      <c r="B57" t="s">
        <v>431</v>
      </c>
      <c r="C57" t="s">
        <v>319</v>
      </c>
    </row>
    <row r="58" spans="1:3" x14ac:dyDescent="0.25">
      <c r="A58" t="s">
        <v>320</v>
      </c>
      <c r="B58" t="s">
        <v>431</v>
      </c>
      <c r="C58" t="s">
        <v>321</v>
      </c>
    </row>
    <row r="59" spans="1:3" x14ac:dyDescent="0.25">
      <c r="A59" t="s">
        <v>418</v>
      </c>
      <c r="B59" t="s">
        <v>431</v>
      </c>
      <c r="C59" t="s">
        <v>419</v>
      </c>
    </row>
    <row r="60" spans="1:3" x14ac:dyDescent="0.25">
      <c r="A60" t="s">
        <v>242</v>
      </c>
      <c r="B60" t="s">
        <v>432</v>
      </c>
      <c r="C60" t="s">
        <v>243</v>
      </c>
    </row>
    <row r="61" spans="1:3" x14ac:dyDescent="0.25">
      <c r="A61" t="s">
        <v>362</v>
      </c>
      <c r="B61" t="s">
        <v>432</v>
      </c>
      <c r="C61" t="s">
        <v>363</v>
      </c>
    </row>
    <row r="62" spans="1:3" x14ac:dyDescent="0.25">
      <c r="A62" t="s">
        <v>246</v>
      </c>
      <c r="B62" t="s">
        <v>432</v>
      </c>
      <c r="C62" t="s">
        <v>247</v>
      </c>
    </row>
    <row r="63" spans="1:3" x14ac:dyDescent="0.25">
      <c r="A63" t="s">
        <v>244</v>
      </c>
      <c r="B63" t="s">
        <v>432</v>
      </c>
      <c r="C63" t="s">
        <v>245</v>
      </c>
    </row>
    <row r="64" spans="1:3" x14ac:dyDescent="0.25">
      <c r="A64" t="s">
        <v>98</v>
      </c>
      <c r="B64" t="s">
        <v>433</v>
      </c>
      <c r="C64" t="s">
        <v>99</v>
      </c>
    </row>
    <row r="65" spans="1:3" x14ac:dyDescent="0.25">
      <c r="A65" t="s">
        <v>100</v>
      </c>
      <c r="B65" t="s">
        <v>433</v>
      </c>
      <c r="C65" t="s">
        <v>101</v>
      </c>
    </row>
    <row r="66" spans="1:3" x14ac:dyDescent="0.25">
      <c r="A66" t="s">
        <v>102</v>
      </c>
      <c r="B66" t="s">
        <v>433</v>
      </c>
      <c r="C66" t="s">
        <v>103</v>
      </c>
    </row>
    <row r="67" spans="1:3" x14ac:dyDescent="0.25">
      <c r="A67" t="s">
        <v>256</v>
      </c>
      <c r="B67" t="s">
        <v>433</v>
      </c>
      <c r="C67" t="s">
        <v>257</v>
      </c>
    </row>
    <row r="68" spans="1:3" x14ac:dyDescent="0.25">
      <c r="A68" t="s">
        <v>258</v>
      </c>
      <c r="B68" t="s">
        <v>433</v>
      </c>
      <c r="C68" t="s">
        <v>259</v>
      </c>
    </row>
    <row r="69" spans="1:3" x14ac:dyDescent="0.25">
      <c r="A69" t="s">
        <v>260</v>
      </c>
      <c r="B69" t="s">
        <v>433</v>
      </c>
      <c r="C69" t="s">
        <v>261</v>
      </c>
    </row>
    <row r="70" spans="1:3" x14ac:dyDescent="0.25">
      <c r="A70" t="s">
        <v>262</v>
      </c>
      <c r="B70" t="s">
        <v>433</v>
      </c>
      <c r="C70" t="s">
        <v>263</v>
      </c>
    </row>
    <row r="71" spans="1:3" x14ac:dyDescent="0.25">
      <c r="A71" t="s">
        <v>264</v>
      </c>
      <c r="B71" t="s">
        <v>433</v>
      </c>
      <c r="C71" t="s">
        <v>265</v>
      </c>
    </row>
    <row r="72" spans="1:3" x14ac:dyDescent="0.25">
      <c r="A72" t="s">
        <v>266</v>
      </c>
      <c r="B72" t="s">
        <v>433</v>
      </c>
      <c r="C72" t="s">
        <v>267</v>
      </c>
    </row>
    <row r="73" spans="1:3" x14ac:dyDescent="0.25">
      <c r="A73" t="s">
        <v>268</v>
      </c>
      <c r="B73" t="s">
        <v>433</v>
      </c>
      <c r="C73" t="s">
        <v>269</v>
      </c>
    </row>
    <row r="74" spans="1:3" x14ac:dyDescent="0.25">
      <c r="A74" t="s">
        <v>288</v>
      </c>
      <c r="B74" t="s">
        <v>433</v>
      </c>
      <c r="C74" t="s">
        <v>289</v>
      </c>
    </row>
    <row r="75" spans="1:3" x14ac:dyDescent="0.25">
      <c r="A75" t="s">
        <v>324</v>
      </c>
      <c r="B75" t="s">
        <v>433</v>
      </c>
      <c r="C75" t="s">
        <v>325</v>
      </c>
    </row>
    <row r="76" spans="1:3" x14ac:dyDescent="0.25">
      <c r="A76" t="s">
        <v>48</v>
      </c>
      <c r="B76" t="s">
        <v>434</v>
      </c>
      <c r="C76" t="s">
        <v>272</v>
      </c>
    </row>
    <row r="77" spans="1:3" x14ac:dyDescent="0.25">
      <c r="A77" t="s">
        <v>273</v>
      </c>
      <c r="B77" t="s">
        <v>434</v>
      </c>
      <c r="C77" t="s">
        <v>274</v>
      </c>
    </row>
    <row r="78" spans="1:3" x14ac:dyDescent="0.25">
      <c r="A78" t="s">
        <v>50</v>
      </c>
      <c r="B78" t="s">
        <v>434</v>
      </c>
      <c r="C78" t="s">
        <v>275</v>
      </c>
    </row>
    <row r="79" spans="1:3" x14ac:dyDescent="0.25">
      <c r="A79" t="s">
        <v>276</v>
      </c>
      <c r="B79" t="s">
        <v>434</v>
      </c>
      <c r="C79" t="s">
        <v>277</v>
      </c>
    </row>
    <row r="80" spans="1:3" x14ac:dyDescent="0.25">
      <c r="A80" t="s">
        <v>278</v>
      </c>
      <c r="B80" t="s">
        <v>434</v>
      </c>
      <c r="C80" t="s">
        <v>279</v>
      </c>
    </row>
    <row r="81" spans="1:3" x14ac:dyDescent="0.25">
      <c r="A81" t="s">
        <v>280</v>
      </c>
      <c r="B81" t="s">
        <v>434</v>
      </c>
      <c r="C81" t="s">
        <v>281</v>
      </c>
    </row>
    <row r="82" spans="1:3" x14ac:dyDescent="0.25">
      <c r="A82" t="s">
        <v>282</v>
      </c>
      <c r="B82" t="s">
        <v>434</v>
      </c>
      <c r="C82" t="s">
        <v>283</v>
      </c>
    </row>
    <row r="83" spans="1:3" x14ac:dyDescent="0.25">
      <c r="A83" t="s">
        <v>284</v>
      </c>
      <c r="B83" t="s">
        <v>434</v>
      </c>
      <c r="C83" t="s">
        <v>285</v>
      </c>
    </row>
    <row r="84" spans="1:3" x14ac:dyDescent="0.25">
      <c r="A84" t="s">
        <v>296</v>
      </c>
      <c r="B84" t="s">
        <v>435</v>
      </c>
      <c r="C84" t="s">
        <v>297</v>
      </c>
    </row>
    <row r="85" spans="1:3" x14ac:dyDescent="0.25">
      <c r="A85" t="s">
        <v>298</v>
      </c>
      <c r="B85" t="s">
        <v>435</v>
      </c>
      <c r="C85" t="s">
        <v>299</v>
      </c>
    </row>
    <row r="86" spans="1:3" x14ac:dyDescent="0.25">
      <c r="A86" t="s">
        <v>300</v>
      </c>
      <c r="B86" t="s">
        <v>435</v>
      </c>
      <c r="C86" t="s">
        <v>301</v>
      </c>
    </row>
    <row r="87" spans="1:3" x14ac:dyDescent="0.25">
      <c r="A87" t="s">
        <v>302</v>
      </c>
      <c r="B87" t="s">
        <v>435</v>
      </c>
      <c r="C87" t="s">
        <v>303</v>
      </c>
    </row>
    <row r="88" spans="1:3" x14ac:dyDescent="0.25">
      <c r="A88" t="s">
        <v>304</v>
      </c>
      <c r="B88" t="s">
        <v>436</v>
      </c>
      <c r="C88" t="s">
        <v>305</v>
      </c>
    </row>
    <row r="89" spans="1:3" x14ac:dyDescent="0.25">
      <c r="A89" t="s">
        <v>306</v>
      </c>
      <c r="B89" t="s">
        <v>436</v>
      </c>
      <c r="C89" t="s">
        <v>307</v>
      </c>
    </row>
    <row r="90" spans="1:3" x14ac:dyDescent="0.25">
      <c r="A90" t="s">
        <v>308</v>
      </c>
      <c r="B90" t="s">
        <v>436</v>
      </c>
      <c r="C90" t="s">
        <v>309</v>
      </c>
    </row>
    <row r="91" spans="1:3" x14ac:dyDescent="0.25">
      <c r="A91" t="s">
        <v>310</v>
      </c>
      <c r="B91" t="s">
        <v>436</v>
      </c>
      <c r="C91" t="s">
        <v>311</v>
      </c>
    </row>
    <row r="92" spans="1:3" x14ac:dyDescent="0.25">
      <c r="A92" t="s">
        <v>312</v>
      </c>
      <c r="B92" t="s">
        <v>436</v>
      </c>
      <c r="C92" t="s">
        <v>313</v>
      </c>
    </row>
    <row r="93" spans="1:3" x14ac:dyDescent="0.25">
      <c r="A93" t="s">
        <v>222</v>
      </c>
      <c r="B93" t="s">
        <v>437</v>
      </c>
      <c r="C93" t="s">
        <v>223</v>
      </c>
    </row>
    <row r="94" spans="1:3" x14ac:dyDescent="0.25">
      <c r="A94" t="s">
        <v>224</v>
      </c>
      <c r="B94" t="s">
        <v>437</v>
      </c>
      <c r="C94" t="s">
        <v>225</v>
      </c>
    </row>
    <row r="95" spans="1:3" x14ac:dyDescent="0.25">
      <c r="A95" t="s">
        <v>226</v>
      </c>
      <c r="B95" t="s">
        <v>437</v>
      </c>
      <c r="C95" t="s">
        <v>227</v>
      </c>
    </row>
    <row r="96" spans="1:3" x14ac:dyDescent="0.25">
      <c r="A96" t="s">
        <v>228</v>
      </c>
      <c r="B96" t="s">
        <v>437</v>
      </c>
      <c r="C96" t="s">
        <v>229</v>
      </c>
    </row>
    <row r="97" spans="1:3" x14ac:dyDescent="0.25">
      <c r="A97" t="s">
        <v>230</v>
      </c>
      <c r="B97" t="s">
        <v>437</v>
      </c>
      <c r="C97" t="s">
        <v>231</v>
      </c>
    </row>
    <row r="98" spans="1:3" x14ac:dyDescent="0.25">
      <c r="A98" t="s">
        <v>232</v>
      </c>
      <c r="B98" t="s">
        <v>437</v>
      </c>
      <c r="C98" t="s">
        <v>233</v>
      </c>
    </row>
    <row r="99" spans="1:3" x14ac:dyDescent="0.25">
      <c r="A99" t="s">
        <v>234</v>
      </c>
      <c r="B99" t="s">
        <v>437</v>
      </c>
      <c r="C99" t="s">
        <v>235</v>
      </c>
    </row>
    <row r="100" spans="1:3" x14ac:dyDescent="0.25">
      <c r="A100" t="s">
        <v>236</v>
      </c>
      <c r="B100" t="s">
        <v>437</v>
      </c>
      <c r="C100" t="s">
        <v>237</v>
      </c>
    </row>
    <row r="101" spans="1:3" x14ac:dyDescent="0.25">
      <c r="A101" t="s">
        <v>238</v>
      </c>
      <c r="B101" t="s">
        <v>437</v>
      </c>
      <c r="C101" t="s">
        <v>239</v>
      </c>
    </row>
    <row r="102" spans="1:3" x14ac:dyDescent="0.25">
      <c r="A102" t="s">
        <v>240</v>
      </c>
      <c r="B102" t="s">
        <v>437</v>
      </c>
      <c r="C102" t="s">
        <v>241</v>
      </c>
    </row>
    <row r="103" spans="1:3" x14ac:dyDescent="0.25">
      <c r="A103" t="s">
        <v>326</v>
      </c>
      <c r="B103" t="s">
        <v>438</v>
      </c>
      <c r="C103" t="s">
        <v>327</v>
      </c>
    </row>
    <row r="104" spans="1:3" x14ac:dyDescent="0.25">
      <c r="A104" t="s">
        <v>328</v>
      </c>
      <c r="B104" t="s">
        <v>438</v>
      </c>
      <c r="C104" t="s">
        <v>329</v>
      </c>
    </row>
    <row r="105" spans="1:3" x14ac:dyDescent="0.25">
      <c r="A105" t="s">
        <v>330</v>
      </c>
      <c r="B105" t="s">
        <v>438</v>
      </c>
      <c r="C105" t="s">
        <v>331</v>
      </c>
    </row>
    <row r="106" spans="1:3" x14ac:dyDescent="0.25">
      <c r="A106" t="s">
        <v>332</v>
      </c>
      <c r="B106" t="s">
        <v>438</v>
      </c>
      <c r="C106" t="s">
        <v>333</v>
      </c>
    </row>
    <row r="107" spans="1:3" x14ac:dyDescent="0.25">
      <c r="A107" t="s">
        <v>334</v>
      </c>
      <c r="B107" t="s">
        <v>438</v>
      </c>
      <c r="C107" t="s">
        <v>335</v>
      </c>
    </row>
    <row r="108" spans="1:3" x14ac:dyDescent="0.25">
      <c r="A108" t="s">
        <v>340</v>
      </c>
      <c r="B108" t="s">
        <v>438</v>
      </c>
      <c r="C108" t="s">
        <v>341</v>
      </c>
    </row>
    <row r="109" spans="1:3" x14ac:dyDescent="0.25">
      <c r="A109" t="s">
        <v>342</v>
      </c>
      <c r="B109" t="s">
        <v>438</v>
      </c>
      <c r="C109" t="s">
        <v>343</v>
      </c>
    </row>
    <row r="110" spans="1:3" x14ac:dyDescent="0.25">
      <c r="A110" t="s">
        <v>344</v>
      </c>
      <c r="B110" t="s">
        <v>438</v>
      </c>
      <c r="C110" t="s">
        <v>345</v>
      </c>
    </row>
    <row r="111" spans="1:3" x14ac:dyDescent="0.25">
      <c r="A111" t="s">
        <v>346</v>
      </c>
      <c r="B111" t="s">
        <v>438</v>
      </c>
      <c r="C111" t="s">
        <v>347</v>
      </c>
    </row>
    <row r="112" spans="1:3" x14ac:dyDescent="0.25">
      <c r="A112" t="s">
        <v>348</v>
      </c>
      <c r="B112" t="s">
        <v>438</v>
      </c>
      <c r="C112" t="s">
        <v>349</v>
      </c>
    </row>
    <row r="113" spans="1:3" x14ac:dyDescent="0.25">
      <c r="A113" t="s">
        <v>350</v>
      </c>
      <c r="B113" t="s">
        <v>439</v>
      </c>
      <c r="C113" t="s">
        <v>351</v>
      </c>
    </row>
    <row r="114" spans="1:3" x14ac:dyDescent="0.25">
      <c r="A114" t="s">
        <v>352</v>
      </c>
      <c r="B114" t="s">
        <v>439</v>
      </c>
      <c r="C114" t="s">
        <v>353</v>
      </c>
    </row>
    <row r="115" spans="1:3" x14ac:dyDescent="0.25">
      <c r="A115" t="s">
        <v>354</v>
      </c>
      <c r="B115" t="s">
        <v>439</v>
      </c>
      <c r="C115" t="s">
        <v>355</v>
      </c>
    </row>
    <row r="116" spans="1:3" x14ac:dyDescent="0.25">
      <c r="A116" t="s">
        <v>156</v>
      </c>
      <c r="B116" t="s">
        <v>440</v>
      </c>
      <c r="C116" t="s">
        <v>157</v>
      </c>
    </row>
    <row r="117" spans="1:3" x14ac:dyDescent="0.25">
      <c r="A117" t="s">
        <v>190</v>
      </c>
      <c r="B117" t="s">
        <v>440</v>
      </c>
      <c r="C117" t="s">
        <v>191</v>
      </c>
    </row>
    <row r="118" spans="1:3" x14ac:dyDescent="0.25">
      <c r="A118" t="s">
        <v>214</v>
      </c>
      <c r="B118" t="s">
        <v>440</v>
      </c>
      <c r="C118" t="s">
        <v>215</v>
      </c>
    </row>
    <row r="119" spans="1:3" x14ac:dyDescent="0.25">
      <c r="A119" t="s">
        <v>254</v>
      </c>
      <c r="B119" t="s">
        <v>440</v>
      </c>
      <c r="C119" t="s">
        <v>255</v>
      </c>
    </row>
    <row r="120" spans="1:3" x14ac:dyDescent="0.25">
      <c r="A120" t="s">
        <v>370</v>
      </c>
      <c r="B120" t="s">
        <v>440</v>
      </c>
      <c r="C120" t="s">
        <v>371</v>
      </c>
    </row>
    <row r="121" spans="1:3" x14ac:dyDescent="0.25">
      <c r="A121" t="s">
        <v>250</v>
      </c>
      <c r="B121" t="s">
        <v>441</v>
      </c>
      <c r="C121" t="s">
        <v>251</v>
      </c>
    </row>
    <row r="122" spans="1:3" x14ac:dyDescent="0.25">
      <c r="A122" t="s">
        <v>368</v>
      </c>
      <c r="B122" t="s">
        <v>441</v>
      </c>
      <c r="C122" t="s">
        <v>369</v>
      </c>
    </row>
    <row r="123" spans="1:3" x14ac:dyDescent="0.25">
      <c r="A123" t="s">
        <v>372</v>
      </c>
      <c r="B123" t="s">
        <v>441</v>
      </c>
      <c r="C123" t="s">
        <v>373</v>
      </c>
    </row>
    <row r="124" spans="1:3" x14ac:dyDescent="0.25">
      <c r="A124" t="s">
        <v>374</v>
      </c>
      <c r="B124" t="s">
        <v>441</v>
      </c>
      <c r="C124" t="s">
        <v>375</v>
      </c>
    </row>
    <row r="125" spans="1:3" x14ac:dyDescent="0.25">
      <c r="A125" t="s">
        <v>376</v>
      </c>
      <c r="B125" t="s">
        <v>441</v>
      </c>
      <c r="C125" t="s">
        <v>377</v>
      </c>
    </row>
    <row r="126" spans="1:3" x14ac:dyDescent="0.25">
      <c r="A126" t="s">
        <v>378</v>
      </c>
      <c r="B126" t="s">
        <v>441</v>
      </c>
      <c r="C126" t="s">
        <v>379</v>
      </c>
    </row>
    <row r="127" spans="1:3" x14ac:dyDescent="0.25">
      <c r="A127" t="s">
        <v>380</v>
      </c>
      <c r="B127" t="s">
        <v>441</v>
      </c>
      <c r="C127" t="s">
        <v>381</v>
      </c>
    </row>
    <row r="128" spans="1:3" x14ac:dyDescent="0.25">
      <c r="A128" t="s">
        <v>382</v>
      </c>
      <c r="B128" t="s">
        <v>441</v>
      </c>
      <c r="C128" t="s">
        <v>383</v>
      </c>
    </row>
    <row r="129" spans="1:3" x14ac:dyDescent="0.25">
      <c r="A129" t="s">
        <v>384</v>
      </c>
      <c r="B129" t="s">
        <v>441</v>
      </c>
      <c r="C129" t="s">
        <v>385</v>
      </c>
    </row>
    <row r="130" spans="1:3" x14ac:dyDescent="0.25">
      <c r="A130" t="s">
        <v>386</v>
      </c>
      <c r="B130" t="s">
        <v>441</v>
      </c>
      <c r="C130" t="s">
        <v>387</v>
      </c>
    </row>
    <row r="131" spans="1:3" x14ac:dyDescent="0.25">
      <c r="A131" t="s">
        <v>388</v>
      </c>
      <c r="B131" t="s">
        <v>441</v>
      </c>
      <c r="C131" t="s">
        <v>389</v>
      </c>
    </row>
    <row r="132" spans="1:3" x14ac:dyDescent="0.25">
      <c r="A132" t="s">
        <v>390</v>
      </c>
      <c r="B132" t="s">
        <v>441</v>
      </c>
      <c r="C132" t="s">
        <v>391</v>
      </c>
    </row>
    <row r="133" spans="1:3" x14ac:dyDescent="0.25">
      <c r="A133" t="s">
        <v>392</v>
      </c>
      <c r="B133" t="s">
        <v>441</v>
      </c>
      <c r="C133" t="s">
        <v>393</v>
      </c>
    </row>
    <row r="134" spans="1:3" x14ac:dyDescent="0.25">
      <c r="A134" t="s">
        <v>294</v>
      </c>
      <c r="B134" t="s">
        <v>441</v>
      </c>
      <c r="C134" t="s">
        <v>295</v>
      </c>
    </row>
    <row r="135" spans="1:3" x14ac:dyDescent="0.25">
      <c r="A135" t="s">
        <v>412</v>
      </c>
      <c r="B135" t="s">
        <v>441</v>
      </c>
      <c r="C135" t="s">
        <v>413</v>
      </c>
    </row>
    <row r="136" spans="1:3" x14ac:dyDescent="0.25">
      <c r="A136" t="s">
        <v>292</v>
      </c>
      <c r="B136" t="s">
        <v>441</v>
      </c>
      <c r="C136" t="s">
        <v>293</v>
      </c>
    </row>
    <row r="137" spans="1:3" x14ac:dyDescent="0.25">
      <c r="A137" t="s">
        <v>422</v>
      </c>
      <c r="B137" t="s">
        <v>441</v>
      </c>
      <c r="C137" t="s">
        <v>423</v>
      </c>
    </row>
    <row r="138" spans="1:3" x14ac:dyDescent="0.25">
      <c r="A138" t="s">
        <v>416</v>
      </c>
      <c r="B138" t="s">
        <v>441</v>
      </c>
      <c r="C138" t="s">
        <v>417</v>
      </c>
    </row>
    <row r="139" spans="1:3" x14ac:dyDescent="0.25">
      <c r="A139" t="s">
        <v>420</v>
      </c>
      <c r="B139" t="s">
        <v>441</v>
      </c>
      <c r="C139" t="s">
        <v>421</v>
      </c>
    </row>
    <row r="140" spans="1:3" x14ac:dyDescent="0.25">
      <c r="A140" t="s">
        <v>424</v>
      </c>
      <c r="B140" t="s">
        <v>441</v>
      </c>
      <c r="C140" t="s">
        <v>425</v>
      </c>
    </row>
    <row r="141" spans="1:3" x14ac:dyDescent="0.25">
      <c r="A141" t="s">
        <v>122</v>
      </c>
      <c r="B141" t="s">
        <v>442</v>
      </c>
      <c r="C141" t="s">
        <v>123</v>
      </c>
    </row>
    <row r="142" spans="1:3" x14ac:dyDescent="0.25">
      <c r="A142" t="s">
        <v>356</v>
      </c>
      <c r="B142" t="s">
        <v>442</v>
      </c>
      <c r="C142" t="s">
        <v>357</v>
      </c>
    </row>
    <row r="143" spans="1:3" x14ac:dyDescent="0.25">
      <c r="A143" t="s">
        <v>358</v>
      </c>
      <c r="B143" t="s">
        <v>442</v>
      </c>
      <c r="C143" t="s">
        <v>359</v>
      </c>
    </row>
    <row r="144" spans="1:3" x14ac:dyDescent="0.25">
      <c r="A144" t="s">
        <v>396</v>
      </c>
      <c r="B144" t="s">
        <v>442</v>
      </c>
      <c r="C144" t="s">
        <v>397</v>
      </c>
    </row>
    <row r="145" spans="1:3" x14ac:dyDescent="0.25">
      <c r="A145" t="s">
        <v>398</v>
      </c>
      <c r="B145" t="s">
        <v>442</v>
      </c>
      <c r="C145" t="s">
        <v>399</v>
      </c>
    </row>
    <row r="146" spans="1:3" x14ac:dyDescent="0.25">
      <c r="A146" t="s">
        <v>400</v>
      </c>
      <c r="B146" t="s">
        <v>442</v>
      </c>
      <c r="C146" t="s">
        <v>401</v>
      </c>
    </row>
    <row r="147" spans="1:3" x14ac:dyDescent="0.25">
      <c r="A147" t="s">
        <v>402</v>
      </c>
      <c r="B147" t="s">
        <v>443</v>
      </c>
      <c r="C147" t="s">
        <v>403</v>
      </c>
    </row>
    <row r="148" spans="1:3" x14ac:dyDescent="0.25">
      <c r="A148" t="s">
        <v>404</v>
      </c>
      <c r="B148" t="s">
        <v>443</v>
      </c>
      <c r="C148" t="s">
        <v>405</v>
      </c>
    </row>
    <row r="149" spans="1:3" x14ac:dyDescent="0.25">
      <c r="A149" t="s">
        <v>406</v>
      </c>
      <c r="B149" t="s">
        <v>443</v>
      </c>
      <c r="C149" t="s">
        <v>407</v>
      </c>
    </row>
    <row r="150" spans="1:3" x14ac:dyDescent="0.25">
      <c r="A150" t="s">
        <v>408</v>
      </c>
      <c r="B150" t="s">
        <v>443</v>
      </c>
      <c r="C150" t="s">
        <v>409</v>
      </c>
    </row>
    <row r="151" spans="1:3" x14ac:dyDescent="0.25">
      <c r="A151" t="s">
        <v>410</v>
      </c>
      <c r="B151" t="s">
        <v>443</v>
      </c>
      <c r="C151" t="s">
        <v>411</v>
      </c>
    </row>
    <row r="152" spans="1:3" x14ac:dyDescent="0.25">
      <c r="A152" t="s">
        <v>252</v>
      </c>
      <c r="B152" t="s">
        <v>444</v>
      </c>
      <c r="C152" t="s">
        <v>253</v>
      </c>
    </row>
    <row r="153" spans="1:3" x14ac:dyDescent="0.25">
      <c r="A153" t="s">
        <v>360</v>
      </c>
      <c r="B153" t="s">
        <v>444</v>
      </c>
      <c r="C153" t="s">
        <v>361</v>
      </c>
    </row>
    <row r="154" spans="1:3" x14ac:dyDescent="0.25">
      <c r="A154" t="s">
        <v>394</v>
      </c>
      <c r="B154" t="s">
        <v>444</v>
      </c>
      <c r="C154" t="s">
        <v>395</v>
      </c>
    </row>
    <row r="155" spans="1:3" x14ac:dyDescent="0.25">
      <c r="A155" t="s">
        <v>366</v>
      </c>
      <c r="B155" t="s">
        <v>444</v>
      </c>
      <c r="C155" t="s">
        <v>367</v>
      </c>
    </row>
    <row r="156" spans="1:3" x14ac:dyDescent="0.25">
      <c r="A156" t="s">
        <v>208</v>
      </c>
      <c r="B156" t="s">
        <v>444</v>
      </c>
      <c r="C156" t="s">
        <v>209</v>
      </c>
    </row>
    <row r="157" spans="1:3" x14ac:dyDescent="0.25">
      <c r="A157" t="s">
        <v>290</v>
      </c>
      <c r="B157" t="s">
        <v>444</v>
      </c>
      <c r="C157" t="s">
        <v>291</v>
      </c>
    </row>
    <row r="158" spans="1:3" x14ac:dyDescent="0.25">
      <c r="A158" t="s">
        <v>270</v>
      </c>
      <c r="B158" t="s">
        <v>444</v>
      </c>
      <c r="C158" t="s">
        <v>271</v>
      </c>
    </row>
    <row r="159" spans="1:3" x14ac:dyDescent="0.25">
      <c r="A159" t="s">
        <v>216</v>
      </c>
      <c r="B159" t="s">
        <v>444</v>
      </c>
      <c r="C159" t="s">
        <v>217</v>
      </c>
    </row>
    <row r="160" spans="1:3" x14ac:dyDescent="0.25">
      <c r="A160" t="s">
        <v>426</v>
      </c>
      <c r="B160" t="s">
        <v>444</v>
      </c>
      <c r="C160" t="s">
        <v>427</v>
      </c>
    </row>
    <row r="161" spans="1:3" x14ac:dyDescent="0.25">
      <c r="A161" t="s">
        <v>336</v>
      </c>
      <c r="B161" t="s">
        <v>444</v>
      </c>
      <c r="C161" t="s">
        <v>337</v>
      </c>
    </row>
    <row r="162" spans="1:3" x14ac:dyDescent="0.25">
      <c r="A162" t="s">
        <v>338</v>
      </c>
      <c r="B162" t="s">
        <v>444</v>
      </c>
      <c r="C162" t="s">
        <v>445</v>
      </c>
    </row>
    <row r="163" spans="1:3" x14ac:dyDescent="0.25">
      <c r="A163" t="s">
        <v>339</v>
      </c>
      <c r="B163" t="s">
        <v>444</v>
      </c>
      <c r="C163" t="s">
        <v>446</v>
      </c>
    </row>
    <row r="164" spans="1:3" x14ac:dyDescent="0.25">
      <c r="A164" t="s">
        <v>364</v>
      </c>
      <c r="B164" t="s">
        <v>444</v>
      </c>
      <c r="C164" t="s">
        <v>365</v>
      </c>
    </row>
    <row r="165" spans="1:3" x14ac:dyDescent="0.25">
      <c r="A165" t="s">
        <v>218</v>
      </c>
      <c r="B165" t="s">
        <v>444</v>
      </c>
      <c r="C165" t="s">
        <v>219</v>
      </c>
    </row>
    <row r="166" spans="1:3" x14ac:dyDescent="0.25">
      <c r="A166" t="s">
        <v>414</v>
      </c>
      <c r="B166" t="s">
        <v>444</v>
      </c>
      <c r="C166" t="s">
        <v>415</v>
      </c>
    </row>
    <row r="167" spans="1:3" x14ac:dyDescent="0.25">
      <c r="A167" t="s">
        <v>248</v>
      </c>
      <c r="B167" t="s">
        <v>444</v>
      </c>
      <c r="C167" t="s">
        <v>249</v>
      </c>
    </row>
    <row r="168" spans="1:3" x14ac:dyDescent="0.25">
      <c r="A168" t="s">
        <v>210</v>
      </c>
      <c r="B168" t="s">
        <v>444</v>
      </c>
      <c r="C168" t="s">
        <v>211</v>
      </c>
    </row>
    <row r="169" spans="1:3" x14ac:dyDescent="0.25">
      <c r="A169" t="s">
        <v>212</v>
      </c>
      <c r="B169" t="s">
        <v>444</v>
      </c>
      <c r="C169" t="s">
        <v>213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7A728-D706-4B9E-A4C0-29C960398A91}">
  <sheetPr>
    <pageSetUpPr fitToPage="1"/>
  </sheetPr>
  <dimension ref="A1:M16"/>
  <sheetViews>
    <sheetView view="pageLayout" topLeftCell="E1" zoomScale="145" zoomScaleNormal="100" zoomScalePageLayoutView="145" workbookViewId="0">
      <selection activeCell="K4" sqref="K4"/>
    </sheetView>
  </sheetViews>
  <sheetFormatPr defaultColWidth="13.42578125" defaultRowHeight="75" customHeight="1" x14ac:dyDescent="0.25"/>
  <sheetData>
    <row r="1" spans="1:13" ht="75" customHeight="1" x14ac:dyDescent="0.25">
      <c r="A1" s="173" t="s">
        <v>75</v>
      </c>
      <c r="B1" s="174"/>
      <c r="C1" s="174"/>
      <c r="D1" s="174"/>
      <c r="E1" s="174"/>
      <c r="F1" s="175"/>
      <c r="H1" s="176"/>
      <c r="I1" s="177"/>
      <c r="J1" s="177"/>
      <c r="K1" s="177"/>
      <c r="L1" s="177"/>
      <c r="M1" s="178"/>
    </row>
    <row r="2" spans="1:13" ht="75" customHeight="1" x14ac:dyDescent="0.25">
      <c r="A2" s="180" t="s">
        <v>76</v>
      </c>
      <c r="B2" s="180"/>
      <c r="C2" s="180"/>
      <c r="D2" s="180"/>
      <c r="E2" s="180"/>
      <c r="F2" s="180"/>
      <c r="H2" s="181"/>
      <c r="I2" s="181"/>
      <c r="J2" s="181"/>
      <c r="K2" s="181"/>
      <c r="L2" s="181"/>
      <c r="M2" s="181"/>
    </row>
    <row r="3" spans="1:13" ht="75" customHeight="1" x14ac:dyDescent="0.25">
      <c r="A3" s="18" t="s">
        <v>77</v>
      </c>
      <c r="B3" s="11"/>
      <c r="C3" s="182" t="s">
        <v>78</v>
      </c>
      <c r="D3" s="182"/>
      <c r="E3" s="14" t="s">
        <v>79</v>
      </c>
      <c r="F3" s="19" t="s">
        <v>77</v>
      </c>
      <c r="H3" s="20"/>
      <c r="I3" s="21"/>
      <c r="J3" s="183"/>
      <c r="K3" s="183"/>
      <c r="L3" s="23"/>
      <c r="M3" s="24"/>
    </row>
    <row r="4" spans="1:13" ht="75" customHeight="1" x14ac:dyDescent="0.25">
      <c r="A4" s="11"/>
      <c r="B4" s="11"/>
      <c r="C4" s="13"/>
      <c r="D4" s="13"/>
      <c r="E4" s="15">
        <v>2</v>
      </c>
      <c r="F4" s="12"/>
      <c r="H4" s="21"/>
      <c r="I4" s="21"/>
      <c r="J4" s="27"/>
      <c r="K4" s="27"/>
      <c r="L4" s="22"/>
      <c r="M4" s="25"/>
    </row>
    <row r="5" spans="1:13" ht="75" customHeight="1" x14ac:dyDescent="0.25">
      <c r="A5" s="15">
        <v>1</v>
      </c>
      <c r="B5" s="15">
        <v>2</v>
      </c>
      <c r="C5" s="17">
        <v>3</v>
      </c>
      <c r="D5" s="17">
        <v>4</v>
      </c>
      <c r="E5" s="16">
        <v>3</v>
      </c>
      <c r="F5" s="15">
        <v>6</v>
      </c>
      <c r="H5" s="22"/>
      <c r="I5" s="22"/>
      <c r="J5" s="28"/>
      <c r="K5" s="28"/>
      <c r="L5" s="26"/>
      <c r="M5" s="22"/>
    </row>
    <row r="6" spans="1:13" ht="75" customHeight="1" x14ac:dyDescent="0.25">
      <c r="A6" s="11"/>
      <c r="B6" s="11"/>
      <c r="C6" s="13"/>
      <c r="D6" s="13"/>
      <c r="E6" s="15">
        <v>4</v>
      </c>
      <c r="F6" s="12"/>
      <c r="H6" s="21"/>
      <c r="I6" s="21"/>
      <c r="J6" s="27"/>
      <c r="K6" s="27"/>
      <c r="L6" s="22"/>
      <c r="M6" s="25"/>
    </row>
    <row r="7" spans="1:13" ht="75" customHeight="1" x14ac:dyDescent="0.25">
      <c r="A7" s="11"/>
      <c r="B7" s="11"/>
      <c r="C7" s="13"/>
      <c r="D7" s="13"/>
      <c r="E7" s="15">
        <v>5</v>
      </c>
      <c r="F7" s="12"/>
      <c r="H7" s="21"/>
      <c r="I7" s="21"/>
      <c r="J7" s="27"/>
      <c r="K7" s="27"/>
      <c r="L7" s="22"/>
      <c r="M7" s="25"/>
    </row>
    <row r="8" spans="1:13" ht="75" customHeight="1" x14ac:dyDescent="0.25">
      <c r="A8" s="18" t="s">
        <v>77</v>
      </c>
      <c r="B8" s="11"/>
      <c r="C8" s="13"/>
      <c r="D8" s="13"/>
      <c r="E8" s="15">
        <v>6</v>
      </c>
      <c r="F8" s="19" t="s">
        <v>77</v>
      </c>
      <c r="H8" s="20"/>
      <c r="I8" s="21"/>
      <c r="J8" s="27"/>
      <c r="K8" s="27"/>
      <c r="L8" s="22"/>
      <c r="M8" s="24"/>
    </row>
    <row r="9" spans="1:13" ht="75" customHeight="1" x14ac:dyDescent="0.25">
      <c r="A9" s="173" t="s">
        <v>80</v>
      </c>
      <c r="B9" s="174"/>
      <c r="C9" s="174"/>
      <c r="D9" s="174"/>
      <c r="E9" s="174"/>
      <c r="F9" s="175"/>
      <c r="H9" s="176"/>
      <c r="I9" s="177"/>
      <c r="J9" s="177"/>
      <c r="K9" s="177"/>
      <c r="L9" s="177"/>
      <c r="M9" s="178"/>
    </row>
    <row r="12" spans="1:13" ht="75" customHeight="1" x14ac:dyDescent="0.25">
      <c r="A12" s="179"/>
      <c r="B12" s="179"/>
      <c r="C12" s="179"/>
    </row>
    <row r="14" spans="1:13" ht="75" customHeight="1" x14ac:dyDescent="0.25">
      <c r="A14" s="9"/>
      <c r="B14" s="9"/>
      <c r="C14" s="9"/>
    </row>
    <row r="16" spans="1:13" ht="75" customHeight="1" x14ac:dyDescent="0.25">
      <c r="A16" s="10"/>
      <c r="B16" s="10"/>
      <c r="C16" s="10"/>
    </row>
  </sheetData>
  <mergeCells count="9">
    <mergeCell ref="A9:F9"/>
    <mergeCell ref="H9:M9"/>
    <mergeCell ref="A12:C12"/>
    <mergeCell ref="A1:F1"/>
    <mergeCell ref="H1:M1"/>
    <mergeCell ref="A2:F2"/>
    <mergeCell ref="H2:M2"/>
    <mergeCell ref="C3:D3"/>
    <mergeCell ref="J3:K3"/>
  </mergeCells>
  <printOptions horizontalCentered="1" verticalCentered="1" headings="1"/>
  <pageMargins left="0" right="0" top="0.39370078740157483" bottom="0" header="7.874015748031496E-2" footer="7.874015748031496E-2"/>
  <pageSetup paperSize="8" scale="90" orientation="landscape" r:id="rId1"/>
  <headerFooter>
    <oddHeader xml:space="preserve">&amp;Ctop
</oddHeader>
    <oddFooter xml:space="preserve">&amp;C
bottom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1AA8-169A-40CE-8EB7-C062B7B4D0BB}">
  <sheetPr>
    <pageSetUpPr fitToPage="1"/>
  </sheetPr>
  <dimension ref="A1:M16"/>
  <sheetViews>
    <sheetView topLeftCell="A6" zoomScaleNormal="100" workbookViewId="0">
      <selection activeCell="O7" sqref="O7"/>
    </sheetView>
  </sheetViews>
  <sheetFormatPr defaultColWidth="13.42578125" defaultRowHeight="75" customHeight="1" x14ac:dyDescent="0.25"/>
  <sheetData>
    <row r="1" spans="1:13" ht="75" customHeight="1" x14ac:dyDescent="0.25">
      <c r="A1" s="173" t="s">
        <v>75</v>
      </c>
      <c r="B1" s="174"/>
      <c r="C1" s="174"/>
      <c r="D1" s="174"/>
      <c r="E1" s="174"/>
      <c r="F1" s="175"/>
      <c r="H1" s="176"/>
      <c r="I1" s="177"/>
      <c r="J1" s="177"/>
      <c r="K1" s="177"/>
      <c r="L1" s="177"/>
      <c r="M1" s="178"/>
    </row>
    <row r="2" spans="1:13" ht="75" customHeight="1" x14ac:dyDescent="0.25">
      <c r="A2" s="180" t="s">
        <v>76</v>
      </c>
      <c r="B2" s="180"/>
      <c r="C2" s="180"/>
      <c r="D2" s="180"/>
      <c r="E2" s="180"/>
      <c r="F2" s="180"/>
      <c r="H2" s="181"/>
      <c r="I2" s="181"/>
      <c r="J2" s="181"/>
      <c r="K2" s="181"/>
      <c r="L2" s="181"/>
      <c r="M2" s="181"/>
    </row>
    <row r="3" spans="1:13" ht="75" customHeight="1" x14ac:dyDescent="0.25">
      <c r="A3" s="18" t="s">
        <v>77</v>
      </c>
      <c r="B3" s="11"/>
      <c r="C3" s="182" t="s">
        <v>78</v>
      </c>
      <c r="D3" s="182"/>
      <c r="E3" s="14" t="s">
        <v>79</v>
      </c>
      <c r="F3" s="19" t="s">
        <v>77</v>
      </c>
      <c r="H3" s="20"/>
      <c r="I3" s="21"/>
      <c r="J3" s="183"/>
      <c r="K3" s="183"/>
      <c r="L3" s="23"/>
      <c r="M3" s="24"/>
    </row>
    <row r="4" spans="1:13" ht="75" customHeight="1" x14ac:dyDescent="0.25">
      <c r="A4" s="11"/>
      <c r="B4" s="11"/>
      <c r="C4" s="13"/>
      <c r="D4" s="13"/>
      <c r="E4" s="15">
        <v>2</v>
      </c>
      <c r="F4" s="12"/>
      <c r="H4" s="21"/>
      <c r="I4" s="21"/>
      <c r="J4" s="27"/>
      <c r="K4" s="27"/>
      <c r="L4" s="22"/>
      <c r="M4" s="25"/>
    </row>
    <row r="5" spans="1:13" ht="75" customHeight="1" x14ac:dyDescent="0.25">
      <c r="A5" s="15">
        <v>1</v>
      </c>
      <c r="B5" s="15">
        <v>2</v>
      </c>
      <c r="C5" s="17">
        <v>3</v>
      </c>
      <c r="D5" s="17">
        <v>4</v>
      </c>
      <c r="E5" s="16">
        <v>3</v>
      </c>
      <c r="F5" s="15">
        <v>6</v>
      </c>
      <c r="H5" s="22"/>
      <c r="I5" s="22"/>
      <c r="J5" s="28"/>
      <c r="K5" s="28"/>
      <c r="L5" s="26"/>
      <c r="M5" s="22"/>
    </row>
    <row r="6" spans="1:13" ht="75" customHeight="1" x14ac:dyDescent="0.25">
      <c r="A6" s="11"/>
      <c r="B6" s="11"/>
      <c r="C6" s="13"/>
      <c r="D6" s="13"/>
      <c r="E6" s="15">
        <v>4</v>
      </c>
      <c r="F6" s="12"/>
      <c r="H6" s="21"/>
      <c r="I6" s="21"/>
      <c r="J6" s="27"/>
      <c r="K6" s="27"/>
      <c r="L6" s="22"/>
      <c r="M6" s="25"/>
    </row>
    <row r="7" spans="1:13" ht="75" customHeight="1" x14ac:dyDescent="0.25">
      <c r="A7" s="11"/>
      <c r="B7" s="11"/>
      <c r="C7" s="13"/>
      <c r="D7" s="13"/>
      <c r="E7" s="15">
        <v>5</v>
      </c>
      <c r="F7" s="12"/>
      <c r="H7" s="21"/>
      <c r="I7" s="21"/>
      <c r="J7" s="27"/>
      <c r="K7" s="27"/>
      <c r="L7" s="22"/>
      <c r="M7" s="25"/>
    </row>
    <row r="8" spans="1:13" ht="75" customHeight="1" x14ac:dyDescent="0.25">
      <c r="A8" s="18" t="s">
        <v>77</v>
      </c>
      <c r="B8" s="11"/>
      <c r="C8" s="13"/>
      <c r="D8" s="13"/>
      <c r="E8" s="15">
        <v>6</v>
      </c>
      <c r="F8" s="19" t="s">
        <v>77</v>
      </c>
      <c r="H8" s="20"/>
      <c r="I8" s="21"/>
      <c r="J8" s="27"/>
      <c r="K8" s="27"/>
      <c r="L8" s="22"/>
      <c r="M8" s="24"/>
    </row>
    <row r="9" spans="1:13" ht="75" customHeight="1" x14ac:dyDescent="0.25">
      <c r="A9" s="173" t="s">
        <v>80</v>
      </c>
      <c r="B9" s="174"/>
      <c r="C9" s="174"/>
      <c r="D9" s="174"/>
      <c r="E9" s="174"/>
      <c r="F9" s="175"/>
      <c r="H9" s="176"/>
      <c r="I9" s="177"/>
      <c r="J9" s="177"/>
      <c r="K9" s="177"/>
      <c r="L9" s="177"/>
      <c r="M9" s="178"/>
    </row>
    <row r="12" spans="1:13" ht="75" customHeight="1" x14ac:dyDescent="0.25">
      <c r="A12" s="179"/>
      <c r="B12" s="179"/>
      <c r="C12" s="179"/>
    </row>
    <row r="14" spans="1:13" ht="75" customHeight="1" x14ac:dyDescent="0.25">
      <c r="A14" s="9"/>
      <c r="B14" s="9"/>
      <c r="C14" s="9"/>
    </row>
    <row r="16" spans="1:13" ht="75" customHeight="1" x14ac:dyDescent="0.25">
      <c r="A16" s="10"/>
      <c r="B16" s="10"/>
      <c r="C16" s="10"/>
    </row>
  </sheetData>
  <mergeCells count="9">
    <mergeCell ref="H1:M1"/>
    <mergeCell ref="H2:M2"/>
    <mergeCell ref="J3:K3"/>
    <mergeCell ref="H9:M9"/>
    <mergeCell ref="A12:C12"/>
    <mergeCell ref="A2:F2"/>
    <mergeCell ref="C3:D3"/>
    <mergeCell ref="A1:F1"/>
    <mergeCell ref="A9:F9"/>
  </mergeCells>
  <printOptions horizontalCentered="1" verticalCentered="1" headings="1"/>
  <pageMargins left="0" right="0" top="0.39370078740157483" bottom="0" header="7.874015748031496E-2" footer="7.874015748031496E-2"/>
  <pageSetup paperSize="8" scale="83" orientation="landscape" r:id="rId1"/>
  <headerFooter>
    <oddHeader xml:space="preserve">&amp;Ctop
</oddHeader>
    <oddFooter xml:space="preserve">&amp;C
bottom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detail_Data</vt:lpstr>
      <vt:lpstr>wixmare_productselectionslogic</vt:lpstr>
      <vt:lpstr>productdetail ele map</vt:lpstr>
      <vt:lpstr>Objects</vt:lpstr>
      <vt:lpstr>draft for customer datas</vt:lpstr>
      <vt:lpstr>approvedJobTitles</vt:lpstr>
      <vt:lpstr>web_design_O1_masterCSS</vt:lpstr>
      <vt:lpstr>Sheet3</vt:lpstr>
      <vt:lpstr>web_designO1_orderFormPg1</vt:lpstr>
      <vt:lpstr>web_design_template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Crown Badges &amp; Engravers</dc:creator>
  <cp:keywords/>
  <dc:description/>
  <cp:lastModifiedBy>Crown Badges &amp; Engravers</cp:lastModifiedBy>
  <cp:revision/>
  <dcterms:created xsi:type="dcterms:W3CDTF">2021-06-29T21:53:02Z</dcterms:created>
  <dcterms:modified xsi:type="dcterms:W3CDTF">2021-07-19T05:14:38Z</dcterms:modified>
  <cp:category/>
  <cp:contentStatus/>
</cp:coreProperties>
</file>