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esktop/my-repos/active/sentiment-analyzer1/docs/"/>
    </mc:Choice>
  </mc:AlternateContent>
  <xr:revisionPtr revIDLastSave="0" documentId="8_{25FE71EA-4804-E442-8D27-CEB379173E65}" xr6:coauthVersionLast="47" xr6:coauthVersionMax="47" xr10:uidLastSave="{00000000-0000-0000-0000-000000000000}"/>
  <bookViews>
    <workbookView xWindow="8740" yWindow="-21060" windowWidth="30580" windowHeight="21100" activeTab="1" xr2:uid="{054BD7D0-DB3E-C848-8AFC-92D70B9DD58C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8" i="1"/>
  <c r="B7" i="1"/>
  <c r="B6" i="1"/>
  <c r="B5" i="1"/>
  <c r="B4" i="1"/>
  <c r="E15" i="1"/>
  <c r="E14" i="1"/>
  <c r="E13" i="1"/>
  <c r="E12" i="1"/>
  <c r="F11" i="1"/>
  <c r="G11" i="1" s="1"/>
  <c r="E11" i="1"/>
  <c r="E10" i="1"/>
  <c r="F4" i="1"/>
  <c r="F5" i="1" s="1"/>
  <c r="F6" i="1" s="1"/>
  <c r="F7" i="1" s="1"/>
  <c r="F8" i="1" s="1"/>
  <c r="E8" i="1"/>
  <c r="E7" i="1"/>
  <c r="E6" i="1"/>
  <c r="E5" i="1"/>
  <c r="E3" i="1"/>
  <c r="E4" i="1"/>
  <c r="G6" i="1" l="1"/>
  <c r="G7" i="1"/>
  <c r="G8" i="1"/>
  <c r="G4" i="1"/>
  <c r="G5" i="1"/>
  <c r="F12" i="1"/>
  <c r="F13" i="1" l="1"/>
  <c r="G12" i="1"/>
  <c r="F14" i="1" l="1"/>
  <c r="G13" i="1"/>
  <c r="F15" i="1" l="1"/>
  <c r="G15" i="1" s="1"/>
  <c r="G14" i="1"/>
</calcChain>
</file>

<file path=xl/sharedStrings.xml><?xml version="1.0" encoding="utf-8"?>
<sst xmlns="http://schemas.openxmlformats.org/spreadsheetml/2006/main" count="18" uniqueCount="12">
  <si>
    <t>TrainingSetSize</t>
  </si>
  <si>
    <t>RunTime(ms)</t>
  </si>
  <si>
    <t>RunTime Per Event(ms)</t>
  </si>
  <si>
    <t>Performance</t>
  </si>
  <si>
    <t>Point</t>
  </si>
  <si>
    <t>Column1</t>
  </si>
  <si>
    <t>Rank</t>
  </si>
  <si>
    <t>Percent</t>
  </si>
  <si>
    <t>RunTime to Baseline</t>
  </si>
  <si>
    <t>Result p(y|x1,x2,…xn)</t>
  </si>
  <si>
    <t>TrainingSetSize (n)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</si>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</sst>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2" formatCode="0.00000000"/>
    <numFmt numFmtId="173" formatCode="0.000000000"/>
    <numFmt numFmtId="179" formatCode="0.000000000000000"/>
    <numFmt numFmtId="182" formatCode="_(* #,##0_);_(* \(#,##0\);_(* &quot;-&quot;??_);_(@_)"/>
    <numFmt numFmtId="187" formatCode="_(* #,##0.0000000_);_(* \(#,##0.00000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2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79" fontId="0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79" fontId="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82" fontId="5" fillId="3" borderId="3" xfId="1" applyNumberFormat="1" applyFont="1" applyFill="1" applyBorder="1" applyAlignment="1">
      <alignment vertical="center"/>
    </xf>
    <xf numFmtId="187" fontId="5" fillId="3" borderId="3" xfId="1" applyNumberFormat="1" applyFont="1" applyFill="1" applyBorder="1" applyAlignment="1">
      <alignment vertical="center"/>
    </xf>
    <xf numFmtId="187" fontId="5" fillId="3" borderId="3" xfId="0" applyNumberFormat="1" applyFont="1" applyFill="1" applyBorder="1" applyAlignment="1">
      <alignment vertical="center"/>
    </xf>
    <xf numFmtId="1" fontId="5" fillId="3" borderId="3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2" fontId="5" fillId="3" borderId="3" xfId="0" applyNumberFormat="1" applyFont="1" applyFill="1" applyBorder="1" applyAlignment="1">
      <alignment vertical="center"/>
    </xf>
    <xf numFmtId="173" fontId="5" fillId="3" borderId="3" xfId="0" applyNumberFormat="1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RunTime to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Sheet1!$G$10:$G$15</c:f>
              <c:numCache>
                <c:formatCode>0</c:formatCode>
                <c:ptCount val="6"/>
                <c:pt idx="0" formatCode="General">
                  <c:v>1</c:v>
                </c:pt>
                <c:pt idx="1">
                  <c:v>7.1999998092651198</c:v>
                </c:pt>
                <c:pt idx="2">
                  <c:v>13</c:v>
                </c:pt>
                <c:pt idx="3">
                  <c:v>59.999999999999993</c:v>
                </c:pt>
                <c:pt idx="4">
                  <c:v>901.19999980926377</c:v>
                </c:pt>
                <c:pt idx="5">
                  <c:v>16346.400000095358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51-8D49-8F73-5B7E0751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562416"/>
        <c:axId val="2049565280"/>
      </c:lineChart>
      <c:catAx>
        <c:axId val="20495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7030A0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5280"/>
        <c:crossesAt val="1000"/>
        <c:auto val="1"/>
        <c:lblAlgn val="ctr"/>
        <c:lblOffset val="100"/>
        <c:noMultiLvlLbl val="0"/>
      </c:catAx>
      <c:valAx>
        <c:axId val="2049565280"/>
        <c:scaling>
          <c:orientation val="minMax"/>
          <c:max val="1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2416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RunTime to Baseline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Sheet1!$G$3:$G$8</c:f>
              <c:numCache>
                <c:formatCode>0</c:formatCode>
                <c:ptCount val="6"/>
                <c:pt idx="0" formatCode="General">
                  <c:v>1</c:v>
                </c:pt>
                <c:pt idx="1">
                  <c:v>6.0000071525641934</c:v>
                </c:pt>
                <c:pt idx="2">
                  <c:v>25.000023841880662</c:v>
                </c:pt>
                <c:pt idx="3">
                  <c:v>201.0001931192329</c:v>
                </c:pt>
                <c:pt idx="4">
                  <c:v>1399.0013351453129</c:v>
                </c:pt>
                <c:pt idx="5">
                  <c:v>11479.010948191524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C7-254B-B1DC-159647CA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24624"/>
        <c:axId val="1974981632"/>
      </c:lineChart>
      <c:catAx>
        <c:axId val="20520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7030A0"/>
          </a:solidFill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1632"/>
        <c:crossesAt val="1000"/>
        <c:auto val="1"/>
        <c:lblAlgn val="ctr"/>
        <c:lblOffset val="100"/>
        <c:noMultiLvlLbl val="0"/>
      </c:catAx>
      <c:valAx>
        <c:axId val="1974981632"/>
        <c:scaling>
          <c:orientation val="minMax"/>
          <c:max val="1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4624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4800" baseline="0">
                <a:solidFill>
                  <a:srgbClr val="FF0000"/>
                </a:solidFill>
              </a:rPr>
              <a:t>Result p(y|x</a:t>
            </a:r>
            <a:r>
              <a:rPr lang="en-US" sz="4800" baseline="-25000">
                <a:solidFill>
                  <a:srgbClr val="FF0000"/>
                </a:solidFill>
              </a:rPr>
              <a:t>1</a:t>
            </a:r>
            <a:r>
              <a:rPr lang="en-US" sz="4800" baseline="0">
                <a:solidFill>
                  <a:srgbClr val="FF0000"/>
                </a:solidFill>
              </a:rPr>
              <a:t>,x</a:t>
            </a:r>
            <a:r>
              <a:rPr lang="en-US" sz="4800" baseline="-25000">
                <a:solidFill>
                  <a:srgbClr val="FF0000"/>
                </a:solidFill>
              </a:rPr>
              <a:t>2</a:t>
            </a:r>
            <a:r>
              <a:rPr lang="en-US" sz="4800" baseline="0">
                <a:solidFill>
                  <a:srgbClr val="FF0000"/>
                </a:solidFill>
              </a:rPr>
              <a:t>,…x</a:t>
            </a:r>
            <a:r>
              <a:rPr lang="en-US" sz="4800" baseline="-25000">
                <a:solidFill>
                  <a:srgbClr val="FF0000"/>
                </a:solidFill>
              </a:rPr>
              <a:t>n</a:t>
            </a:r>
            <a:r>
              <a:rPr lang="en-US" sz="4800" baseline="0">
                <a:solidFill>
                  <a:srgbClr val="FF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4872650393801626"/>
          <c:y val="6.1667700453645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Result p(y|x1,x2,…xn)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6"/>
              </a:solidFill>
              <a:ln w="9525" cap="sq">
                <a:noFill/>
              </a:ln>
              <a:effectLst/>
            </c:spPr>
          </c:marker>
          <c:val>
            <c:numRef>
              <c:f>Sheet1!$H$3:$H$8</c:f>
              <c:numCache>
                <c:formatCode>0.00000000</c:formatCode>
                <c:ptCount val="6"/>
                <c:pt idx="0">
                  <c:v>0.53658536585365801</c:v>
                </c:pt>
                <c:pt idx="1">
                  <c:v>0.478515625</c:v>
                </c:pt>
                <c:pt idx="2">
                  <c:v>0.497206703910614</c:v>
                </c:pt>
                <c:pt idx="3">
                  <c:v>0.49961</c:v>
                </c:pt>
                <c:pt idx="4">
                  <c:v>0.49979591346731</c:v>
                </c:pt>
                <c:pt idx="5">
                  <c:v>0.49999059665993301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4D-5B47-B301-AC83ACE7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06368"/>
        <c:axId val="2024922352"/>
      </c:lineChart>
      <c:catAx>
        <c:axId val="19597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7030A0"/>
          </a:solidFill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22352"/>
        <c:crossesAt val="0.5"/>
        <c:auto val="1"/>
        <c:lblAlgn val="ctr"/>
        <c:lblOffset val="100"/>
        <c:noMultiLvlLbl val="0"/>
      </c:catAx>
      <c:valAx>
        <c:axId val="2024922352"/>
        <c:scaling>
          <c:orientation val="minMax"/>
          <c:max val="0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06368"/>
        <c:crosses val="autoZero"/>
        <c:crossBetween val="between"/>
        <c:majorUnit val="1E-3"/>
        <c:minorUnit val="1.0000000000000001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Result p(y|x1,x2,…xn)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Sheet1!$H$10:$H$15</c:f>
              <c:numCache>
                <c:formatCode>0.00000000</c:formatCode>
                <c:ptCount val="6"/>
                <c:pt idx="0">
                  <c:v>0.54585152838427897</c:v>
                </c:pt>
                <c:pt idx="1">
                  <c:v>0.49733214762116401</c:v>
                </c:pt>
                <c:pt idx="2">
                  <c:v>0.51075339754585003</c:v>
                </c:pt>
                <c:pt idx="3">
                  <c:v>0.49742969827954597</c:v>
                </c:pt>
                <c:pt idx="4">
                  <c:v>0.50002129073164803</c:v>
                </c:pt>
                <c:pt idx="5">
                  <c:v>0.49996219462830599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1A-364E-B97C-8AE9484C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63408"/>
        <c:axId val="2046948400"/>
      </c:lineChart>
      <c:catAx>
        <c:axId val="20478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7030A0"/>
          </a:solidFill>
          <a:ln w="12700" cap="flat" cmpd="sng" algn="ctr">
            <a:solidFill>
              <a:schemeClr val="bg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48400"/>
        <c:crossesAt val="0.5"/>
        <c:auto val="1"/>
        <c:lblAlgn val="ctr"/>
        <c:lblOffset val="100"/>
        <c:noMultiLvlLbl val="0"/>
      </c:catAx>
      <c:valAx>
        <c:axId val="2046948400"/>
        <c:scaling>
          <c:orientation val="minMax"/>
          <c:max val="0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63408"/>
        <c:crosses val="autoZero"/>
        <c:crossBetween val="between"/>
        <c:majorUnit val="1E-4"/>
        <c:minorUnit val="1.0000000000000001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8</xdr:row>
      <xdr:rowOff>0</xdr:rowOff>
    </xdr:from>
    <xdr:to>
      <xdr:col>11</xdr:col>
      <xdr:colOff>311150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23F89-750A-630A-FF38-82D3B0B9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190500</xdr:rowOff>
    </xdr:from>
    <xdr:to>
      <xdr:col>11</xdr:col>
      <xdr:colOff>336550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04CC0-C769-82CF-77EC-CC73161C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262467</xdr:colOff>
      <xdr:row>1</xdr:row>
      <xdr:rowOff>42333</xdr:rowOff>
    </xdr:from>
    <xdr:to>
      <xdr:col>15</xdr:col>
      <xdr:colOff>575733</xdr:colOff>
      <xdr:row>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6D67D-0982-5AE5-0142-9E1293A5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245534</xdr:colOff>
      <xdr:row>8</xdr:row>
      <xdr:rowOff>76199</xdr:rowOff>
    </xdr:from>
    <xdr:to>
      <xdr:col>15</xdr:col>
      <xdr:colOff>423333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1700C-3447-3008-E8CD-8D648E0A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09F9-F1C1-0D45-8F00-E2291A3279FE}">
  <dimension ref="A1:D7"/>
  <sheetViews>
    <sheetView workbookViewId="0">
      <selection sqref="A1:D7"/>
    </sheetView>
  </sheetViews>
  <sheetFormatPr baseColWidth="10" defaultRowHeight="16"/>
  <sheetData>
    <row r="1" spans="1:4">
      <c r="A1" s="8" t="s">
        <v>4</v>
      </c>
      <c r="B1" s="8" t="s">
        <v>5</v>
      </c>
      <c r="C1" s="8" t="s">
        <v>6</v>
      </c>
      <c r="D1" s="8" t="s">
        <v>7</v>
      </c>
    </row>
    <row r="2" spans="1:4">
      <c r="A2" s="2">
        <v>6</v>
      </c>
      <c r="B2" s="3">
        <v>16346.400000095358</v>
      </c>
      <c r="C2" s="2">
        <v>1</v>
      </c>
      <c r="D2" s="4">
        <v>1</v>
      </c>
    </row>
    <row r="3" spans="1:4">
      <c r="A3" s="2">
        <v>5</v>
      </c>
      <c r="B3" s="3">
        <v>901.19999980926377</v>
      </c>
      <c r="C3" s="2">
        <v>2</v>
      </c>
      <c r="D3" s="4">
        <v>0.8</v>
      </c>
    </row>
    <row r="4" spans="1:4">
      <c r="A4" s="2">
        <v>4</v>
      </c>
      <c r="B4" s="3">
        <v>59.999999999999993</v>
      </c>
      <c r="C4" s="2">
        <v>3</v>
      </c>
      <c r="D4" s="4">
        <v>0.6</v>
      </c>
    </row>
    <row r="5" spans="1:4">
      <c r="A5" s="2">
        <v>3</v>
      </c>
      <c r="B5" s="3">
        <v>13</v>
      </c>
      <c r="C5" s="2">
        <v>4</v>
      </c>
      <c r="D5" s="4">
        <v>0.4</v>
      </c>
    </row>
    <row r="6" spans="1:4">
      <c r="A6" s="2">
        <v>2</v>
      </c>
      <c r="B6" s="3">
        <v>7.1999998092651198</v>
      </c>
      <c r="C6" s="2">
        <v>5</v>
      </c>
      <c r="D6" s="4">
        <v>0.2</v>
      </c>
    </row>
    <row r="7" spans="1:4" ht="17" thickBot="1">
      <c r="A7" s="5">
        <v>1</v>
      </c>
      <c r="B7" s="6">
        <v>1</v>
      </c>
      <c r="C7" s="5">
        <v>6</v>
      </c>
      <c r="D7" s="7">
        <v>0</v>
      </c>
    </row>
  </sheetData>
  <sortState xmlns:xlrd2="http://schemas.microsoft.com/office/spreadsheetml/2017/richdata2" ref="A2:D7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623A-BF22-B144-A7C2-B83580D0297C}">
  <dimension ref="B1:I15"/>
  <sheetViews>
    <sheetView tabSelected="1" topLeftCell="A2" zoomScale="33" zoomScaleNormal="33" workbookViewId="0">
      <selection activeCell="A7" sqref="A7"/>
    </sheetView>
  </sheetViews>
  <sheetFormatPr baseColWidth="10" defaultRowHeight="52" customHeight="1"/>
  <cols>
    <col min="1" max="1" width="10.83203125" style="1"/>
    <col min="2" max="2" width="21.33203125" style="9" customWidth="1"/>
    <col min="3" max="3" width="55.6640625" style="9" customWidth="1"/>
    <col min="4" max="4" width="55.6640625" style="10" customWidth="1"/>
    <col min="5" max="8" width="55.6640625" style="9" customWidth="1"/>
    <col min="9" max="9" width="15.33203125" style="1" customWidth="1"/>
    <col min="10" max="12" width="72.83203125" style="1" customWidth="1"/>
    <col min="13" max="17" width="51" style="1" customWidth="1"/>
    <col min="18" max="16384" width="10.83203125" style="1"/>
  </cols>
  <sheetData>
    <row r="1" spans="2:9" ht="23" customHeight="1"/>
    <row r="2" spans="2:9" ht="171" customHeight="1">
      <c r="B2" s="13" t="s">
        <v>11</v>
      </c>
      <c r="C2" s="13" t="s">
        <v>10</v>
      </c>
      <c r="D2" s="14" t="s">
        <v>1</v>
      </c>
      <c r="E2" s="13" t="s">
        <v>2</v>
      </c>
      <c r="F2" s="13" t="s">
        <v>3</v>
      </c>
      <c r="G2" s="13" t="s">
        <v>8</v>
      </c>
      <c r="H2" s="13" t="s">
        <v>9</v>
      </c>
    </row>
    <row r="3" spans="2:9" ht="201" customHeight="1">
      <c r="B3" s="15">
        <v>1</v>
      </c>
      <c r="C3" s="16">
        <v>100</v>
      </c>
      <c r="D3" s="17">
        <v>9.9999904632568304E-2</v>
      </c>
      <c r="E3" s="18">
        <f>D3/C3</f>
        <v>9.9999904632568299E-4</v>
      </c>
      <c r="F3" s="19">
        <v>100</v>
      </c>
      <c r="G3" s="20">
        <v>1</v>
      </c>
      <c r="H3" s="21">
        <v>0.53658536585365801</v>
      </c>
    </row>
    <row r="4" spans="2:9" ht="201" customHeight="1">
      <c r="B4" s="15">
        <f>B3+1</f>
        <v>2</v>
      </c>
      <c r="C4" s="16">
        <v>1000</v>
      </c>
      <c r="D4" s="17">
        <v>0.60000014305114702</v>
      </c>
      <c r="E4" s="18">
        <f>D4/C4</f>
        <v>6.0000014305114705E-4</v>
      </c>
      <c r="F4" s="19">
        <f>F3*(D4/D3)</f>
        <v>600.00071525641931</v>
      </c>
      <c r="G4" s="19">
        <f>F4/100</f>
        <v>6.0000071525641934</v>
      </c>
      <c r="H4" s="21">
        <v>0.478515625</v>
      </c>
    </row>
    <row r="5" spans="2:9" ht="201" customHeight="1">
      <c r="B5" s="15">
        <f>B4+1</f>
        <v>3</v>
      </c>
      <c r="C5" s="16">
        <v>10000</v>
      </c>
      <c r="D5" s="17">
        <v>2.5</v>
      </c>
      <c r="E5" s="18">
        <f>D5/C5</f>
        <v>2.5000000000000001E-4</v>
      </c>
      <c r="F5" s="19">
        <f>F4*(D5/D4)</f>
        <v>2500.0023841880661</v>
      </c>
      <c r="G5" s="19">
        <f>F5/100</f>
        <v>25.000023841880662</v>
      </c>
      <c r="H5" s="21">
        <v>0.497206703910614</v>
      </c>
    </row>
    <row r="6" spans="2:9" ht="201" customHeight="1">
      <c r="B6" s="15">
        <f>B5+1</f>
        <v>4</v>
      </c>
      <c r="C6" s="16">
        <v>100000</v>
      </c>
      <c r="D6" s="17">
        <v>20.100000143051101</v>
      </c>
      <c r="E6" s="18">
        <f>D6/C6</f>
        <v>2.0100000143051102E-4</v>
      </c>
      <c r="F6" s="19">
        <f>F5*(D6/D5)</f>
        <v>20100.01931192329</v>
      </c>
      <c r="G6" s="19">
        <f>F6/100</f>
        <v>201.0001931192329</v>
      </c>
      <c r="H6" s="21">
        <v>0.49961</v>
      </c>
    </row>
    <row r="7" spans="2:9" ht="201" customHeight="1">
      <c r="B7" s="15">
        <f>B6+1</f>
        <v>5</v>
      </c>
      <c r="C7" s="16">
        <v>1000000</v>
      </c>
      <c r="D7" s="17">
        <v>139.90000009536701</v>
      </c>
      <c r="E7" s="18">
        <f>D7/C7</f>
        <v>1.39900000095367E-4</v>
      </c>
      <c r="F7" s="19">
        <f>F6*(D7/D6)</f>
        <v>139900.13351453128</v>
      </c>
      <c r="G7" s="19">
        <f>F7/100</f>
        <v>1399.0013351453129</v>
      </c>
      <c r="H7" s="21">
        <v>0.49979591346731</v>
      </c>
    </row>
    <row r="8" spans="2:9" ht="201" customHeight="1">
      <c r="B8" s="15">
        <f>B7+1</f>
        <v>6</v>
      </c>
      <c r="C8" s="16">
        <v>10000000</v>
      </c>
      <c r="D8" s="17">
        <v>1147.9000000953599</v>
      </c>
      <c r="E8" s="18">
        <f>D8/C8</f>
        <v>1.14790000009536E-4</v>
      </c>
      <c r="F8" s="19">
        <f>F7*(D8/D7)</f>
        <v>1147901.0948191525</v>
      </c>
      <c r="G8" s="19">
        <f>F8/100</f>
        <v>11479.010948191524</v>
      </c>
      <c r="H8" s="21">
        <v>0.49999059665993301</v>
      </c>
    </row>
    <row r="9" spans="2:9" ht="86" customHeight="1">
      <c r="B9" s="11" t="s">
        <v>11</v>
      </c>
      <c r="C9" s="11" t="s">
        <v>0</v>
      </c>
      <c r="D9" s="12" t="s">
        <v>1</v>
      </c>
      <c r="E9" s="11" t="s">
        <v>2</v>
      </c>
      <c r="F9" s="11" t="s">
        <v>3</v>
      </c>
      <c r="G9" s="11" t="s">
        <v>8</v>
      </c>
      <c r="H9" s="13" t="s">
        <v>9</v>
      </c>
      <c r="I9" s="23"/>
    </row>
    <row r="10" spans="2:9" ht="199" customHeight="1">
      <c r="B10" s="15">
        <f>B8+1</f>
        <v>7</v>
      </c>
      <c r="C10" s="16">
        <v>456</v>
      </c>
      <c r="D10" s="17">
        <v>0.5</v>
      </c>
      <c r="E10" s="22">
        <f>D10/C10</f>
        <v>1.0964912280701754E-3</v>
      </c>
      <c r="F10" s="19">
        <v>100</v>
      </c>
      <c r="G10" s="20">
        <v>1</v>
      </c>
      <c r="H10" s="21">
        <v>0.54585152838427897</v>
      </c>
    </row>
    <row r="11" spans="2:9" ht="199" customHeight="1">
      <c r="B11" s="15">
        <f>B10+1</f>
        <v>8</v>
      </c>
      <c r="C11" s="16">
        <v>8967</v>
      </c>
      <c r="D11" s="17">
        <v>3.5999999046325599</v>
      </c>
      <c r="E11" s="22">
        <f>D11/C11</f>
        <v>4.0147205360015166E-4</v>
      </c>
      <c r="F11" s="19">
        <f>F10*(D11/D10)</f>
        <v>719.99998092651197</v>
      </c>
      <c r="G11" s="19">
        <f>F11/100</f>
        <v>7.1999998092651198</v>
      </c>
      <c r="H11" s="21">
        <v>0.49733214762116401</v>
      </c>
    </row>
    <row r="12" spans="2:9" ht="199" customHeight="1">
      <c r="B12" s="15">
        <f>B11+1</f>
        <v>9</v>
      </c>
      <c r="C12" s="16">
        <v>15237</v>
      </c>
      <c r="D12" s="17">
        <v>6.5</v>
      </c>
      <c r="E12" s="22">
        <f>D12/C12</f>
        <v>4.2659316138347441E-4</v>
      </c>
      <c r="F12" s="19">
        <f>F11*(D12/D11)</f>
        <v>1300</v>
      </c>
      <c r="G12" s="19">
        <f>F12/100</f>
        <v>13</v>
      </c>
      <c r="H12" s="21">
        <v>0.51075339754585003</v>
      </c>
    </row>
    <row r="13" spans="2:9" ht="199" customHeight="1">
      <c r="B13" s="15">
        <f>B12+1</f>
        <v>10</v>
      </c>
      <c r="C13" s="16">
        <v>163467</v>
      </c>
      <c r="D13" s="17">
        <v>30</v>
      </c>
      <c r="E13" s="22">
        <f>D13/C13</f>
        <v>1.8352327992805887E-4</v>
      </c>
      <c r="F13" s="19">
        <f>F12*(D13/D12)</f>
        <v>5999.9999999999991</v>
      </c>
      <c r="G13" s="19">
        <f>F13/100</f>
        <v>59.999999999999993</v>
      </c>
      <c r="H13" s="21">
        <v>0.49742969827954597</v>
      </c>
    </row>
    <row r="14" spans="2:9" ht="199" customHeight="1">
      <c r="B14" s="15">
        <f>B13+1</f>
        <v>11</v>
      </c>
      <c r="C14" s="16">
        <v>3426916</v>
      </c>
      <c r="D14" s="17">
        <v>450.599999904632</v>
      </c>
      <c r="E14" s="22">
        <f>D14/C14</f>
        <v>1.3148848699665589E-4</v>
      </c>
      <c r="F14" s="19">
        <f>F13*(D14/D13)</f>
        <v>90119.999980926383</v>
      </c>
      <c r="G14" s="19">
        <f>F14/100</f>
        <v>901.19999980926377</v>
      </c>
      <c r="H14" s="21">
        <v>0.50002129073164803</v>
      </c>
    </row>
    <row r="15" spans="2:9" ht="199" customHeight="1">
      <c r="B15" s="15">
        <f>B14+1</f>
        <v>12</v>
      </c>
      <c r="C15" s="16">
        <v>62689234</v>
      </c>
      <c r="D15" s="17">
        <v>8173.2000000476801</v>
      </c>
      <c r="E15" s="22">
        <f>D15/C15</f>
        <v>1.3037645347600962E-4</v>
      </c>
      <c r="F15" s="19">
        <f>F14*(D15/D14)</f>
        <v>1634640.0000095358</v>
      </c>
      <c r="G15" s="19">
        <f>F15/100</f>
        <v>16346.400000095358</v>
      </c>
      <c r="H15" s="21">
        <v>0.49996219462830599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Clark</dc:creator>
  <cp:lastModifiedBy>Richard Clark</cp:lastModifiedBy>
  <dcterms:created xsi:type="dcterms:W3CDTF">2023-10-02T08:58:13Z</dcterms:created>
  <dcterms:modified xsi:type="dcterms:W3CDTF">2023-10-02T21:17:43Z</dcterms:modified>
</cp:coreProperties>
</file>