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d\Documents\GitHub\K9HZ\K9HZ_LPF_Module\K9HZ_LPF_V1.00_BOMs\"/>
    </mc:Choice>
  </mc:AlternateContent>
  <xr:revisionPtr revIDLastSave="0" documentId="13_ncr:1_{CFC6E8F2-6547-4B5C-82FA-217A3046EFB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9HZ-11-Band-LPF-100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53" i="1"/>
  <c r="A51" i="1"/>
</calcChain>
</file>

<file path=xl/sharedStrings.xml><?xml version="1.0" encoding="utf-8"?>
<sst xmlns="http://schemas.openxmlformats.org/spreadsheetml/2006/main" count="166" uniqueCount="151">
  <si>
    <t>Qty</t>
  </si>
  <si>
    <t>Part Value</t>
  </si>
  <si>
    <t>Part Reference</t>
  </si>
  <si>
    <t>Mouser</t>
  </si>
  <si>
    <t>Digikey</t>
  </si>
  <si>
    <t>TadyaElectronics</t>
  </si>
  <si>
    <t>Comments</t>
  </si>
  <si>
    <t>14pF 200V</t>
  </si>
  <si>
    <t>C70</t>
  </si>
  <si>
    <t>12102U140JAT2A</t>
  </si>
  <si>
    <t>27pF 200V</t>
  </si>
  <si>
    <t>81-GCM31A5C2E270FX1D</t>
  </si>
  <si>
    <t>33pF 200V</t>
  </si>
  <si>
    <t>603-CC126JRNPOABN330</t>
  </si>
  <si>
    <t>39 pF 200V</t>
  </si>
  <si>
    <t>C71</t>
  </si>
  <si>
    <t>80-C1206C390J2GACTU</t>
  </si>
  <si>
    <t>47pF 200V</t>
  </si>
  <si>
    <t>C60, C62, C64</t>
  </si>
  <si>
    <t>603-CC126JRNPOABN470</t>
  </si>
  <si>
    <t>56pF 200V</t>
  </si>
  <si>
    <t>C57, C75</t>
  </si>
  <si>
    <t>60pF 200V</t>
  </si>
  <si>
    <t>33pf+27pf above stacked</t>
  </si>
  <si>
    <t>68pF 200V</t>
  </si>
  <si>
    <t>C66, C68</t>
  </si>
  <si>
    <t>80-C1206C680J2G</t>
  </si>
  <si>
    <t>82pF 200V</t>
  </si>
  <si>
    <t>C24, C35, C41, C53, C72, C85, C90, C105</t>
  </si>
  <si>
    <t>80-C1206C820J2G</t>
  </si>
  <si>
    <t>91pF 200V</t>
  </si>
  <si>
    <t>C51, C82</t>
  </si>
  <si>
    <t>VJ0805D910JXPAJ</t>
  </si>
  <si>
    <t>100pF 200V</t>
  </si>
  <si>
    <t>C32, C38, C52, C56, C58, C74, C76, C94, C99</t>
  </si>
  <si>
    <t>581-12062A101J</t>
  </si>
  <si>
    <t>120pF 200V</t>
  </si>
  <si>
    <t>C37, C98</t>
  </si>
  <si>
    <t>581-12062A121JAT2A</t>
  </si>
  <si>
    <t>150pF 200V</t>
  </si>
  <si>
    <t>C27, C28, C33, C36, C42, C61, C83, C95, C97, C102, C104</t>
  </si>
  <si>
    <t>603-CC126JRNPOABN151</t>
  </si>
  <si>
    <t>180pF 200V</t>
  </si>
  <si>
    <t>C50, C81</t>
  </si>
  <si>
    <t>581-12062A181JAT2A</t>
  </si>
  <si>
    <t>220pF 200V</t>
  </si>
  <si>
    <t>C34, C49, C80, C96</t>
  </si>
  <si>
    <t>581-12062A221JAT2A</t>
  </si>
  <si>
    <t>330pF 200V</t>
  </si>
  <si>
    <t>C25, C43, C44, C48, C54, C55, C59, C73, C77, C79, C87, C88, C103</t>
  </si>
  <si>
    <t>581-12062A331JAT2A</t>
  </si>
  <si>
    <t>390pF 200V</t>
  </si>
  <si>
    <t>C26, C101</t>
  </si>
  <si>
    <t>581-12062A391JAT2A</t>
  </si>
  <si>
    <t>470pF 200V</t>
  </si>
  <si>
    <t>C30, C40, C47, C78, C89, C92</t>
  </si>
  <si>
    <t>603-CC126JRNPOABN471</t>
  </si>
  <si>
    <t>560pF 200V</t>
  </si>
  <si>
    <t>C31, C93</t>
  </si>
  <si>
    <t>80-C1206C561J2G</t>
  </si>
  <si>
    <t>1200pF 200V</t>
  </si>
  <si>
    <t>C46, C86</t>
  </si>
  <si>
    <t>581-12062A122JAT2A</t>
  </si>
  <si>
    <t>1500pF 200V</t>
  </si>
  <si>
    <t>C29, C91</t>
  </si>
  <si>
    <t>603-CC126JRNPOABN152</t>
  </si>
  <si>
    <t>2200pF 200V</t>
  </si>
  <si>
    <t>C45, C84</t>
  </si>
  <si>
    <t>581-12062C222JAT2A</t>
  </si>
  <si>
    <t>0.1uF 50V</t>
  </si>
  <si>
    <t>C106, C107, C108, C109, C110, C111, C112, C113, C114, C115, C116, C117, C118, C119, C120, C121, C122, C123, C124, C125, C126, C127, C157, C158</t>
  </si>
  <si>
    <t>C1206C104K5RACTU</t>
  </si>
  <si>
    <t>RF interconnect</t>
  </si>
  <si>
    <t>J17, J22</t>
  </si>
  <si>
    <t>IDX2x5 Male Box Connector</t>
  </si>
  <si>
    <t>J26, J27</t>
  </si>
  <si>
    <t>A-2939</t>
  </si>
  <si>
    <t>HF41F-12-ZS</t>
  </si>
  <si>
    <t>K8, K9, K10, K11, K12, K13, K14, K15, K16, K17, K18, K19, K20, K21, K22, K23, K24, K25, K26, K27, K28, K29, K32, K33</t>
  </si>
  <si>
    <t>Surplus from eBay</t>
  </si>
  <si>
    <t>0.170uH</t>
  </si>
  <si>
    <t>L24</t>
  </si>
  <si>
    <t>0.188uH</t>
  </si>
  <si>
    <t>L13, L35</t>
  </si>
  <si>
    <t>0.305uH</t>
  </si>
  <si>
    <t>L23</t>
  </si>
  <si>
    <t>0.335uH</t>
  </si>
  <si>
    <t>L12, L34</t>
  </si>
  <si>
    <t>0.337uH</t>
  </si>
  <si>
    <t>L11, L33</t>
  </si>
  <si>
    <t>0.342uH</t>
  </si>
  <si>
    <t>L22</t>
  </si>
  <si>
    <t>0.406uH</t>
  </si>
  <si>
    <t>L21</t>
  </si>
  <si>
    <t>0.447uH</t>
  </si>
  <si>
    <t>L10, L32</t>
  </si>
  <si>
    <t>0.471uH</t>
  </si>
  <si>
    <t>L20</t>
  </si>
  <si>
    <t>0.519uH</t>
  </si>
  <si>
    <t>L9, L31</t>
  </si>
  <si>
    <t>0.608uH</t>
  </si>
  <si>
    <t>L19</t>
  </si>
  <si>
    <t>0.670uH</t>
  </si>
  <si>
    <t>L8, L30</t>
  </si>
  <si>
    <t>0.843uH</t>
  </si>
  <si>
    <t>L18</t>
  </si>
  <si>
    <t>0.928uH</t>
  </si>
  <si>
    <t>L7, L29</t>
  </si>
  <si>
    <t>1.22uH</t>
  </si>
  <si>
    <t>L17</t>
  </si>
  <si>
    <t>1.34uH</t>
  </si>
  <si>
    <t>L6, L28</t>
  </si>
  <si>
    <t>1.60uH</t>
  </si>
  <si>
    <t>L16</t>
  </si>
  <si>
    <t>1.76uH</t>
  </si>
  <si>
    <t>L5, L27</t>
  </si>
  <si>
    <t>2.43uH</t>
  </si>
  <si>
    <t>L15</t>
  </si>
  <si>
    <t>2.68uH</t>
  </si>
  <si>
    <t>L4, L26</t>
  </si>
  <si>
    <t>4.73uH</t>
  </si>
  <si>
    <t>L14</t>
  </si>
  <si>
    <t>5.21uH</t>
  </si>
  <si>
    <t>L3, L25</t>
  </si>
  <si>
    <t xml:space="preserve"> </t>
  </si>
  <si>
    <t>C63, C69, C39A, C67A, C100A</t>
  </si>
  <si>
    <t>C65, C39B, C67B, C100B</t>
  </si>
  <si>
    <t>9 Turns of #20 Wire on a T68-6 Core.</t>
  </si>
  <si>
    <t>10 Turns of #20 Wire on a T68-6 Core.</t>
  </si>
  <si>
    <t>11 Turns of #20 Wire on a T68-6 Core.</t>
  </si>
  <si>
    <t>12 Turns of #20 Wire on a T68-6 Core.</t>
  </si>
  <si>
    <t>13 Turns of #20 Wire on a T68-6 Core.</t>
  </si>
  <si>
    <t>16 Turns of #20 Wire on a T68-6 Core.</t>
  </si>
  <si>
    <t>30 Turns of #20 Wire on a T68-2 Core.</t>
  </si>
  <si>
    <t>17 Turns of #20 Wire on a T68-2 Core.</t>
  </si>
  <si>
    <t>21 Turns of #20 Wire on a T68-2 Core.</t>
  </si>
  <si>
    <t>T68-2 Cores</t>
  </si>
  <si>
    <t>T68-6 Cores</t>
  </si>
  <si>
    <t>T68-17 Cores</t>
  </si>
  <si>
    <t>KitsAndParts.com T41 V012.6 LPF Kit</t>
  </si>
  <si>
    <t>For L3-L35</t>
  </si>
  <si>
    <t>C39, C67, C100 (made from above A and B parts stacked)</t>
  </si>
  <si>
    <t>8 Turns of #20 Wire on a T68-17 Core.</t>
  </si>
  <si>
    <t>7 Turns of #20 Wire on a T68-6 Core.</t>
  </si>
  <si>
    <t>15 Turns of #20 Wire on a T68-6 Core.</t>
  </si>
  <si>
    <t>16 Turns of #20 Wire on a T68-2 Core.</t>
  </si>
  <si>
    <t>20 Turns of #20 Wire on a T68-2 Core.</t>
  </si>
  <si>
    <t>28 Turns of #20 Wire on a T68-2 Core.</t>
  </si>
  <si>
    <t>Feet #20 Transformer Wire</t>
  </si>
  <si>
    <t>712-CONSMA001-G</t>
  </si>
  <si>
    <t>80-C1206C560J2G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</si>
</sst>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0" fillId="33" borderId="0" xfId="0" applyFill="1" applyAlignment="1">
      <alignment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abSelected="1" topLeftCell="A20" workbookViewId="0"/>
  </sheetViews>
  <sheetFormatPr defaultRowHeight="14.5" x14ac:dyDescent="0.35"/>
  <cols>
    <col min="1" max="1" width="8.81640625" style="5"/>
    <col min="2" max="2" width="24.08984375" bestFit="1" customWidth="1"/>
    <col min="3" max="3" width="53.08984375" style="1" customWidth="1"/>
    <col min="4" max="4" width="22.1796875" bestFit="1" customWidth="1"/>
    <col min="5" max="5" width="15.36328125" bestFit="1" customWidth="1"/>
    <col min="6" max="6" width="14.81640625" bestFit="1" customWidth="1"/>
    <col min="7" max="7" width="33" customWidth="1"/>
  </cols>
  <sheetData>
    <row r="1" spans="1:7" s="8" customFormat="1" x14ac:dyDescent="0.35">
      <c r="A1" s="4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5">
      <c r="A2" s="5">
        <v>1</v>
      </c>
      <c r="B2" t="s">
        <v>7</v>
      </c>
      <c r="C2" s="1" t="s">
        <v>8</v>
      </c>
      <c r="E2" t="s">
        <v>9</v>
      </c>
    </row>
    <row r="3" spans="1:7" x14ac:dyDescent="0.35">
      <c r="A3" s="5">
        <v>5</v>
      </c>
      <c r="B3" t="s">
        <v>10</v>
      </c>
      <c r="C3" s="1" t="s">
        <v>125</v>
      </c>
      <c r="D3" s="2" t="s">
        <v>11</v>
      </c>
    </row>
    <row r="4" spans="1:7" x14ac:dyDescent="0.35">
      <c r="A4" s="5">
        <v>4</v>
      </c>
      <c r="B4" t="s">
        <v>12</v>
      </c>
      <c r="C4" s="1" t="s">
        <v>126</v>
      </c>
      <c r="D4" s="2" t="s">
        <v>13</v>
      </c>
    </row>
    <row r="5" spans="1:7" x14ac:dyDescent="0.35">
      <c r="A5" s="5">
        <v>1</v>
      </c>
      <c r="B5" t="s">
        <v>14</v>
      </c>
      <c r="C5" s="1" t="s">
        <v>15</v>
      </c>
      <c r="D5" t="s">
        <v>16</v>
      </c>
    </row>
    <row r="6" spans="1:7" x14ac:dyDescent="0.35">
      <c r="A6" s="5">
        <v>3</v>
      </c>
      <c r="B6" t="s">
        <v>17</v>
      </c>
      <c r="C6" s="1" t="s">
        <v>18</v>
      </c>
      <c r="D6" t="s">
        <v>19</v>
      </c>
    </row>
    <row r="7" spans="1:7" x14ac:dyDescent="0.35">
      <c r="A7" s="5">
        <v>2</v>
      </c>
      <c r="B7" t="s">
        <v>20</v>
      </c>
      <c r="C7" s="1" t="s">
        <v>21</v>
      </c>
      <c r="D7" t="s">
        <v>150</v>
      </c>
    </row>
    <row r="8" spans="1:7" x14ac:dyDescent="0.35">
      <c r="A8" s="6" t="s">
        <v>124</v>
      </c>
      <c r="B8" s="2" t="s">
        <v>22</v>
      </c>
      <c r="C8" s="3" t="s">
        <v>141</v>
      </c>
      <c r="D8" s="2" t="s">
        <v>124</v>
      </c>
      <c r="G8" t="s">
        <v>23</v>
      </c>
    </row>
    <row r="9" spans="1:7" x14ac:dyDescent="0.35">
      <c r="A9" s="5">
        <v>2</v>
      </c>
      <c r="B9" t="s">
        <v>24</v>
      </c>
      <c r="C9" s="1" t="s">
        <v>25</v>
      </c>
      <c r="D9" t="s">
        <v>26</v>
      </c>
    </row>
    <row r="10" spans="1:7" x14ac:dyDescent="0.35">
      <c r="A10" s="5">
        <v>8</v>
      </c>
      <c r="B10" t="s">
        <v>27</v>
      </c>
      <c r="C10" s="1" t="s">
        <v>28</v>
      </c>
      <c r="D10" t="s">
        <v>29</v>
      </c>
    </row>
    <row r="11" spans="1:7" x14ac:dyDescent="0.35">
      <c r="A11" s="5">
        <v>2</v>
      </c>
      <c r="B11" t="s">
        <v>30</v>
      </c>
      <c r="C11" s="1" t="s">
        <v>31</v>
      </c>
      <c r="E11" t="s">
        <v>32</v>
      </c>
    </row>
    <row r="12" spans="1:7" x14ac:dyDescent="0.35">
      <c r="A12" s="5">
        <v>9</v>
      </c>
      <c r="B12" t="s">
        <v>33</v>
      </c>
      <c r="C12" s="1" t="s">
        <v>34</v>
      </c>
      <c r="D12" t="s">
        <v>35</v>
      </c>
    </row>
    <row r="13" spans="1:7" x14ac:dyDescent="0.35">
      <c r="A13" s="5">
        <v>2</v>
      </c>
      <c r="B13" t="s">
        <v>36</v>
      </c>
      <c r="C13" s="1" t="s">
        <v>37</v>
      </c>
      <c r="D13" t="s">
        <v>38</v>
      </c>
    </row>
    <row r="14" spans="1:7" x14ac:dyDescent="0.35">
      <c r="A14" s="5">
        <v>11</v>
      </c>
      <c r="B14" t="s">
        <v>39</v>
      </c>
      <c r="C14" s="1" t="s">
        <v>40</v>
      </c>
      <c r="D14" t="s">
        <v>41</v>
      </c>
    </row>
    <row r="15" spans="1:7" x14ac:dyDescent="0.35">
      <c r="A15" s="5">
        <v>2</v>
      </c>
      <c r="B15" t="s">
        <v>42</v>
      </c>
      <c r="C15" s="1" t="s">
        <v>43</v>
      </c>
      <c r="D15" t="s">
        <v>44</v>
      </c>
    </row>
    <row r="16" spans="1:7" x14ac:dyDescent="0.35">
      <c r="A16" s="5">
        <v>4</v>
      </c>
      <c r="B16" t="s">
        <v>45</v>
      </c>
      <c r="C16" s="1" t="s">
        <v>46</v>
      </c>
      <c r="D16" t="s">
        <v>47</v>
      </c>
    </row>
    <row r="17" spans="1:7" ht="29" x14ac:dyDescent="0.35">
      <c r="A17" s="5">
        <v>13</v>
      </c>
      <c r="B17" t="s">
        <v>48</v>
      </c>
      <c r="C17" s="1" t="s">
        <v>49</v>
      </c>
      <c r="D17" t="s">
        <v>50</v>
      </c>
    </row>
    <row r="18" spans="1:7" x14ac:dyDescent="0.35">
      <c r="A18" s="5">
        <v>2</v>
      </c>
      <c r="B18" t="s">
        <v>51</v>
      </c>
      <c r="C18" s="1" t="s">
        <v>52</v>
      </c>
      <c r="D18" t="s">
        <v>53</v>
      </c>
    </row>
    <row r="19" spans="1:7" x14ac:dyDescent="0.35">
      <c r="A19" s="5">
        <v>6</v>
      </c>
      <c r="B19" t="s">
        <v>54</v>
      </c>
      <c r="C19" s="1" t="s">
        <v>55</v>
      </c>
      <c r="D19" t="s">
        <v>56</v>
      </c>
    </row>
    <row r="20" spans="1:7" x14ac:dyDescent="0.35">
      <c r="A20" s="5">
        <v>2</v>
      </c>
      <c r="B20" t="s">
        <v>57</v>
      </c>
      <c r="C20" s="1" t="s">
        <v>58</v>
      </c>
      <c r="D20" t="s">
        <v>59</v>
      </c>
    </row>
    <row r="21" spans="1:7" x14ac:dyDescent="0.35">
      <c r="A21" s="5">
        <v>2</v>
      </c>
      <c r="B21" t="s">
        <v>60</v>
      </c>
      <c r="C21" s="1" t="s">
        <v>61</v>
      </c>
      <c r="D21" t="s">
        <v>62</v>
      </c>
    </row>
    <row r="22" spans="1:7" x14ac:dyDescent="0.35">
      <c r="A22" s="5">
        <v>2</v>
      </c>
      <c r="B22" t="s">
        <v>63</v>
      </c>
      <c r="C22" s="1" t="s">
        <v>64</v>
      </c>
      <c r="D22" t="s">
        <v>65</v>
      </c>
    </row>
    <row r="23" spans="1:7" x14ac:dyDescent="0.35">
      <c r="A23" s="5">
        <v>2</v>
      </c>
      <c r="B23" t="s">
        <v>66</v>
      </c>
      <c r="C23" s="1" t="s">
        <v>67</v>
      </c>
      <c r="D23" t="s">
        <v>68</v>
      </c>
    </row>
    <row r="25" spans="1:7" ht="43.5" x14ac:dyDescent="0.35">
      <c r="A25" s="5">
        <v>24</v>
      </c>
      <c r="B25" t="s">
        <v>69</v>
      </c>
      <c r="C25" s="1" t="s">
        <v>70</v>
      </c>
      <c r="D25" t="s">
        <v>71</v>
      </c>
    </row>
    <row r="26" spans="1:7" x14ac:dyDescent="0.35">
      <c r="A26" s="5">
        <v>2</v>
      </c>
      <c r="B26" t="s">
        <v>72</v>
      </c>
      <c r="C26" s="1" t="s">
        <v>73</v>
      </c>
      <c r="D26" t="s">
        <v>149</v>
      </c>
    </row>
    <row r="27" spans="1:7" x14ac:dyDescent="0.35">
      <c r="A27" s="5">
        <v>1</v>
      </c>
      <c r="B27" t="s">
        <v>74</v>
      </c>
      <c r="C27" s="1" t="s">
        <v>75</v>
      </c>
      <c r="F27" t="s">
        <v>76</v>
      </c>
    </row>
    <row r="28" spans="1:7" ht="29" x14ac:dyDescent="0.35">
      <c r="A28" s="5">
        <v>24</v>
      </c>
      <c r="B28" t="s">
        <v>77</v>
      </c>
      <c r="C28" s="1" t="s">
        <v>78</v>
      </c>
      <c r="G28" t="s">
        <v>79</v>
      </c>
    </row>
    <row r="29" spans="1:7" x14ac:dyDescent="0.35">
      <c r="A29" s="5">
        <v>1</v>
      </c>
      <c r="B29" t="s">
        <v>80</v>
      </c>
      <c r="C29" s="1" t="s">
        <v>81</v>
      </c>
      <c r="G29" s="7" t="s">
        <v>142</v>
      </c>
    </row>
    <row r="30" spans="1:7" x14ac:dyDescent="0.35">
      <c r="A30" s="5">
        <v>2</v>
      </c>
      <c r="B30" t="s">
        <v>82</v>
      </c>
      <c r="C30" s="1" t="s">
        <v>83</v>
      </c>
      <c r="G30" s="7" t="s">
        <v>142</v>
      </c>
    </row>
    <row r="31" spans="1:7" x14ac:dyDescent="0.35">
      <c r="A31" s="5">
        <v>1</v>
      </c>
      <c r="B31" t="s">
        <v>84</v>
      </c>
      <c r="C31" s="1" t="s">
        <v>85</v>
      </c>
      <c r="G31" s="7" t="s">
        <v>143</v>
      </c>
    </row>
    <row r="32" spans="1:7" x14ac:dyDescent="0.35">
      <c r="A32" s="5">
        <v>2</v>
      </c>
      <c r="B32" t="s">
        <v>86</v>
      </c>
      <c r="C32" s="1" t="s">
        <v>87</v>
      </c>
      <c r="G32" s="7" t="s">
        <v>143</v>
      </c>
    </row>
    <row r="33" spans="1:7" x14ac:dyDescent="0.35">
      <c r="A33" s="5">
        <v>2</v>
      </c>
      <c r="B33" t="s">
        <v>88</v>
      </c>
      <c r="C33" s="1" t="s">
        <v>89</v>
      </c>
      <c r="G33" s="7" t="s">
        <v>143</v>
      </c>
    </row>
    <row r="34" spans="1:7" x14ac:dyDescent="0.35">
      <c r="A34" s="5">
        <v>1</v>
      </c>
      <c r="B34" t="s">
        <v>90</v>
      </c>
      <c r="C34" s="1" t="s">
        <v>91</v>
      </c>
      <c r="G34" s="7" t="s">
        <v>143</v>
      </c>
    </row>
    <row r="35" spans="1:7" x14ac:dyDescent="0.35">
      <c r="A35" s="5">
        <v>1</v>
      </c>
      <c r="B35" t="s">
        <v>92</v>
      </c>
      <c r="C35" s="1" t="s">
        <v>93</v>
      </c>
      <c r="G35" s="7" t="s">
        <v>143</v>
      </c>
    </row>
    <row r="36" spans="1:7" x14ac:dyDescent="0.35">
      <c r="A36" s="5">
        <v>2</v>
      </c>
      <c r="B36" t="s">
        <v>94</v>
      </c>
      <c r="C36" s="1" t="s">
        <v>95</v>
      </c>
      <c r="G36" s="7" t="s">
        <v>127</v>
      </c>
    </row>
    <row r="37" spans="1:7" x14ac:dyDescent="0.35">
      <c r="A37" s="5">
        <v>1</v>
      </c>
      <c r="B37" t="s">
        <v>96</v>
      </c>
      <c r="C37" s="1" t="s">
        <v>97</v>
      </c>
      <c r="G37" s="7" t="s">
        <v>127</v>
      </c>
    </row>
    <row r="38" spans="1:7" x14ac:dyDescent="0.35">
      <c r="A38" s="5">
        <v>2</v>
      </c>
      <c r="B38" t="s">
        <v>98</v>
      </c>
      <c r="C38" s="1" t="s">
        <v>99</v>
      </c>
      <c r="G38" s="7" t="s">
        <v>128</v>
      </c>
    </row>
    <row r="39" spans="1:7" x14ac:dyDescent="0.35">
      <c r="A39" s="5">
        <v>1</v>
      </c>
      <c r="B39" t="s">
        <v>100</v>
      </c>
      <c r="C39" s="1" t="s">
        <v>101</v>
      </c>
      <c r="G39" s="7" t="s">
        <v>128</v>
      </c>
    </row>
    <row r="40" spans="1:7" x14ac:dyDescent="0.35">
      <c r="A40" s="5">
        <v>2</v>
      </c>
      <c r="B40" t="s">
        <v>102</v>
      </c>
      <c r="C40" s="1" t="s">
        <v>103</v>
      </c>
      <c r="G40" s="7" t="s">
        <v>129</v>
      </c>
    </row>
    <row r="41" spans="1:7" x14ac:dyDescent="0.35">
      <c r="A41" s="5">
        <v>1</v>
      </c>
      <c r="B41" t="s">
        <v>104</v>
      </c>
      <c r="C41" s="1" t="s">
        <v>105</v>
      </c>
      <c r="G41" s="7" t="s">
        <v>130</v>
      </c>
    </row>
    <row r="42" spans="1:7" x14ac:dyDescent="0.35">
      <c r="A42" s="5">
        <v>2</v>
      </c>
      <c r="B42" t="s">
        <v>106</v>
      </c>
      <c r="C42" s="1" t="s">
        <v>107</v>
      </c>
      <c r="G42" s="7" t="s">
        <v>131</v>
      </c>
    </row>
    <row r="43" spans="1:7" x14ac:dyDescent="0.35">
      <c r="A43" s="5">
        <v>1</v>
      </c>
      <c r="B43" t="s">
        <v>108</v>
      </c>
      <c r="C43" s="1" t="s">
        <v>109</v>
      </c>
      <c r="G43" s="7" t="s">
        <v>144</v>
      </c>
    </row>
    <row r="44" spans="1:7" x14ac:dyDescent="0.35">
      <c r="A44" s="5">
        <v>2</v>
      </c>
      <c r="B44" t="s">
        <v>110</v>
      </c>
      <c r="C44" s="1" t="s">
        <v>111</v>
      </c>
      <c r="G44" s="7" t="s">
        <v>132</v>
      </c>
    </row>
    <row r="45" spans="1:7" x14ac:dyDescent="0.35">
      <c r="A45" s="5">
        <v>1</v>
      </c>
      <c r="B45" t="s">
        <v>112</v>
      </c>
      <c r="C45" s="1" t="s">
        <v>113</v>
      </c>
      <c r="G45" s="7" t="s">
        <v>145</v>
      </c>
    </row>
    <row r="46" spans="1:7" x14ac:dyDescent="0.35">
      <c r="A46" s="5">
        <v>2</v>
      </c>
      <c r="B46" t="s">
        <v>114</v>
      </c>
      <c r="C46" s="1" t="s">
        <v>115</v>
      </c>
      <c r="G46" s="7" t="s">
        <v>134</v>
      </c>
    </row>
    <row r="47" spans="1:7" x14ac:dyDescent="0.35">
      <c r="A47" s="5">
        <v>1</v>
      </c>
      <c r="B47" t="s">
        <v>116</v>
      </c>
      <c r="C47" s="1" t="s">
        <v>117</v>
      </c>
      <c r="G47" s="7" t="s">
        <v>146</v>
      </c>
    </row>
    <row r="48" spans="1:7" x14ac:dyDescent="0.35">
      <c r="A48" s="5">
        <v>2</v>
      </c>
      <c r="B48" t="s">
        <v>118</v>
      </c>
      <c r="C48" s="1" t="s">
        <v>119</v>
      </c>
      <c r="G48" s="7" t="s">
        <v>135</v>
      </c>
    </row>
    <row r="49" spans="1:7" x14ac:dyDescent="0.35">
      <c r="A49" s="5">
        <v>1</v>
      </c>
      <c r="B49" t="s">
        <v>120</v>
      </c>
      <c r="C49" s="1" t="s">
        <v>121</v>
      </c>
      <c r="G49" s="7" t="s">
        <v>147</v>
      </c>
    </row>
    <row r="50" spans="1:7" x14ac:dyDescent="0.35">
      <c r="A50" s="5">
        <v>2</v>
      </c>
      <c r="B50" t="s">
        <v>122</v>
      </c>
      <c r="C50" s="1" t="s">
        <v>123</v>
      </c>
      <c r="G50" s="7" t="s">
        <v>133</v>
      </c>
    </row>
    <row r="51" spans="1:7" x14ac:dyDescent="0.35">
      <c r="A51" s="5">
        <f>A29+A30</f>
        <v>3</v>
      </c>
      <c r="B51" t="s">
        <v>138</v>
      </c>
      <c r="C51" s="1" t="s">
        <v>140</v>
      </c>
      <c r="F51" s="7" t="s">
        <v>124</v>
      </c>
      <c r="G51" s="7" t="s">
        <v>139</v>
      </c>
    </row>
    <row r="52" spans="1:7" x14ac:dyDescent="0.35">
      <c r="A52" s="5">
        <f>SUM(A31:A44)</f>
        <v>21</v>
      </c>
      <c r="B52" t="s">
        <v>137</v>
      </c>
      <c r="C52" s="1" t="s">
        <v>140</v>
      </c>
      <c r="G52" s="7" t="s">
        <v>139</v>
      </c>
    </row>
    <row r="53" spans="1:7" x14ac:dyDescent="0.35">
      <c r="A53" s="5">
        <f>A45+A46+A47+A48+A49+A50</f>
        <v>9</v>
      </c>
      <c r="B53" t="s">
        <v>136</v>
      </c>
      <c r="C53" s="1" t="s">
        <v>140</v>
      </c>
      <c r="G53" s="7" t="s">
        <v>139</v>
      </c>
    </row>
    <row r="54" spans="1:7" x14ac:dyDescent="0.35">
      <c r="A54" s="5">
        <v>38</v>
      </c>
      <c r="B54" t="s">
        <v>148</v>
      </c>
      <c r="C54" s="1" t="s">
        <v>140</v>
      </c>
      <c r="G54" s="7" t="s">
        <v>139</v>
      </c>
    </row>
  </sheetData>
  <phoneticPr fontId="18" type="noConversion"/>
  <pageMargins left="0.7" right="0.7" top="0.75" bottom="0.75" header="0.3" footer="0.3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K9HZ-11-Band-LPF-100W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Schmidt</dc:creator>
  <cp:lastModifiedBy>William Schmidt</cp:lastModifiedBy>
  <cp:lastPrinted>2024-02-01T19:38:18Z</cp:lastPrinted>
  <dcterms:created xsi:type="dcterms:W3CDTF">2024-01-11T05:14:36Z</dcterms:created>
  <dcterms:modified xsi:type="dcterms:W3CDTF">2025-07-01T17:17:23Z</dcterms:modified>
</cp:coreProperties>
</file>