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29F4E409-3A9A-41C0-9CAE-610C40B736DB}" xr6:coauthVersionLast="47" xr6:coauthVersionMax="47" xr10:uidLastSave="{00000000-0000-0000-0000-000000000000}"/>
  <bookViews>
    <workbookView xWindow="-120" yWindow="-120" windowWidth="29040" windowHeight="15840" xr2:uid="{6BF87076-A60C-415A-9AAB-74A09C934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Q7" i="1"/>
  <c r="Q8" i="1"/>
  <c r="Q9" i="1"/>
  <c r="Q11" i="1"/>
  <c r="P12" i="1"/>
  <c r="Q13" i="1"/>
  <c r="P14" i="1"/>
  <c r="P15" i="1"/>
  <c r="P16" i="1"/>
  <c r="P17" i="1"/>
  <c r="R6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B7" i="1"/>
  <c r="C7" i="1"/>
  <c r="E7" i="1"/>
  <c r="D7" i="1"/>
  <c r="F7" i="1"/>
  <c r="G7" i="1"/>
  <c r="H8" i="1"/>
  <c r="B8" i="1"/>
  <c r="C8" i="1"/>
  <c r="E8" i="1"/>
  <c r="D8" i="1"/>
  <c r="F8" i="1"/>
  <c r="G8" i="1"/>
  <c r="H9" i="1"/>
  <c r="B9" i="1"/>
  <c r="C9" i="1"/>
  <c r="E9" i="1"/>
  <c r="D9" i="1"/>
  <c r="F9" i="1"/>
  <c r="G9" i="1"/>
  <c r="H10" i="1"/>
  <c r="B10" i="1"/>
  <c r="C10" i="1"/>
  <c r="E10" i="1"/>
  <c r="D10" i="1"/>
  <c r="F10" i="1"/>
  <c r="G10" i="1"/>
  <c r="H11" i="1"/>
  <c r="B11" i="1"/>
  <c r="C11" i="1"/>
  <c r="E11" i="1"/>
  <c r="D11" i="1"/>
  <c r="F11" i="1"/>
  <c r="G11" i="1"/>
  <c r="H12" i="1"/>
  <c r="B12" i="1"/>
  <c r="C12" i="1"/>
  <c r="E12" i="1"/>
  <c r="D12" i="1"/>
  <c r="F12" i="1"/>
  <c r="G12" i="1"/>
  <c r="H13" i="1"/>
  <c r="B13" i="1"/>
  <c r="C13" i="1"/>
  <c r="E13" i="1"/>
  <c r="D13" i="1"/>
  <c r="F13" i="1"/>
  <c r="G13" i="1"/>
  <c r="H14" i="1"/>
  <c r="B14" i="1"/>
  <c r="C14" i="1"/>
  <c r="E14" i="1"/>
  <c r="D14" i="1"/>
  <c r="F14" i="1"/>
  <c r="G14" i="1"/>
  <c r="H15" i="1"/>
  <c r="B15" i="1"/>
  <c r="C15" i="1"/>
  <c r="E15" i="1"/>
  <c r="D15" i="1"/>
  <c r="F15" i="1"/>
  <c r="G15" i="1"/>
  <c r="H16" i="1"/>
  <c r="B16" i="1"/>
  <c r="C16" i="1"/>
  <c r="E16" i="1"/>
  <c r="D16" i="1"/>
  <c r="F16" i="1"/>
  <c r="G16" i="1"/>
  <c r="H17" i="1"/>
  <c r="B17" i="1"/>
  <c r="C17" i="1"/>
  <c r="E17" i="1"/>
  <c r="D17" i="1"/>
  <c r="F17" i="1"/>
  <c r="G17" i="1"/>
  <c r="B6" i="1"/>
  <c r="C6" i="1"/>
  <c r="E6" i="1"/>
  <c r="D6" i="1"/>
  <c r="F6" i="1"/>
  <c r="G6" i="1"/>
  <c r="H6" i="1"/>
</calcChain>
</file>

<file path=xl/sharedStrings.xml><?xml version="1.0" encoding="utf-8"?>
<sst xmlns="http://schemas.openxmlformats.org/spreadsheetml/2006/main" count="46" uniqueCount="18">
  <si>
    <t>T37-0</t>
  </si>
  <si>
    <t>T37-1</t>
  </si>
  <si>
    <t>T37-2</t>
  </si>
  <si>
    <t>T37-6</t>
  </si>
  <si>
    <t>T37-7</t>
  </si>
  <si>
    <t>T37-10</t>
  </si>
  <si>
    <t>T37-17</t>
  </si>
  <si>
    <t xml:space="preserve"> </t>
  </si>
  <si>
    <t>AL</t>
  </si>
  <si>
    <t>FH</t>
  </si>
  <si>
    <t>FL</t>
  </si>
  <si>
    <t>Turns</t>
  </si>
  <si>
    <t>uH</t>
  </si>
  <si>
    <t>FT37-43</t>
  </si>
  <si>
    <t>FT37-61</t>
  </si>
  <si>
    <t>FT37-67</t>
  </si>
  <si>
    <t>&lt;--------------------------Too Many Turns ----------------------------&gt;</t>
  </si>
  <si>
    <t>&lt;-------- Reasonable 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</si>
</sst>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1" fillId="2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C889-B6A1-40A2-A936-EF027D7FA117}">
  <dimension ref="A1:R19"/>
  <sheetViews>
    <sheetView tabSelected="1" workbookViewId="0">
      <selection activeCell="AA4" sqref="AA4"/>
    </sheetView>
  </sheetViews>
  <sheetFormatPr defaultColWidth="8.7109375" defaultRowHeight="15" x14ac:dyDescent="0.25"/>
  <cols>
    <col min="1" max="1" width="8.7109375" style="2"/>
    <col min="2" max="7" width="7.42578125" style="1" bestFit="1" customWidth="1"/>
    <col min="8" max="8" width="8.42578125" style="1" bestFit="1" customWidth="1"/>
    <col min="9" max="11" width="8.42578125" style="1" customWidth="1"/>
    <col min="12" max="12" width="8.7109375" style="5"/>
    <col min="13" max="13" width="5.42578125" style="2" hidden="1" customWidth="1"/>
    <col min="14" max="14" width="7.42578125" style="2" hidden="1" customWidth="1"/>
    <col min="15" max="18" width="8.7109375" style="1"/>
    <col min="19" max="16384" width="8.7109375" style="2"/>
  </cols>
  <sheetData>
    <row r="1" spans="1:18" x14ac:dyDescent="0.25"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0</v>
      </c>
      <c r="I1" s="1" t="s">
        <v>13</v>
      </c>
      <c r="J1" s="1" t="s">
        <v>14</v>
      </c>
      <c r="K1" s="1" t="s">
        <v>15</v>
      </c>
      <c r="L1" s="4" t="s">
        <v>12</v>
      </c>
      <c r="M1" s="4" t="s">
        <v>10</v>
      </c>
      <c r="N1" s="4" t="s">
        <v>9</v>
      </c>
      <c r="P1" s="1" t="s">
        <v>13</v>
      </c>
      <c r="Q1" s="1" t="s">
        <v>14</v>
      </c>
      <c r="R1" s="1" t="s">
        <v>15</v>
      </c>
    </row>
    <row r="2" spans="1:18" x14ac:dyDescent="0.25">
      <c r="A2" s="2" t="s">
        <v>8</v>
      </c>
      <c r="B2" s="1">
        <v>8</v>
      </c>
      <c r="C2" s="1">
        <v>4</v>
      </c>
      <c r="D2" s="1">
        <v>3.2</v>
      </c>
      <c r="E2" s="1">
        <v>3</v>
      </c>
      <c r="F2" s="1">
        <v>2.5</v>
      </c>
      <c r="G2" s="1">
        <v>1.5</v>
      </c>
      <c r="H2" s="1">
        <v>0.49</v>
      </c>
      <c r="I2" s="1">
        <v>350</v>
      </c>
      <c r="J2" s="1">
        <v>55</v>
      </c>
      <c r="K2" s="1">
        <v>20</v>
      </c>
      <c r="P2" s="1">
        <v>350</v>
      </c>
      <c r="Q2" s="1">
        <v>55</v>
      </c>
      <c r="R2" s="1">
        <v>20</v>
      </c>
    </row>
    <row r="3" spans="1:18" x14ac:dyDescent="0.25">
      <c r="A3" s="2" t="s">
        <v>10</v>
      </c>
      <c r="B3" s="1">
        <v>0.15</v>
      </c>
      <c r="C3" s="1">
        <v>0.25</v>
      </c>
      <c r="D3" s="1">
        <v>1</v>
      </c>
      <c r="E3" s="1">
        <v>3</v>
      </c>
      <c r="F3" s="1">
        <v>15</v>
      </c>
      <c r="G3" s="1">
        <v>20</v>
      </c>
      <c r="H3" s="1">
        <v>50</v>
      </c>
    </row>
    <row r="4" spans="1:18" x14ac:dyDescent="0.25">
      <c r="A4" s="2" t="s">
        <v>9</v>
      </c>
      <c r="B4" s="1">
        <v>3</v>
      </c>
      <c r="C4" s="1">
        <v>10</v>
      </c>
      <c r="D4" s="1">
        <v>25</v>
      </c>
      <c r="E4" s="1">
        <v>40</v>
      </c>
      <c r="F4" s="1">
        <v>100</v>
      </c>
      <c r="G4" s="1">
        <v>200</v>
      </c>
      <c r="H4" s="1">
        <v>350</v>
      </c>
    </row>
    <row r="6" spans="1:18" x14ac:dyDescent="0.25">
      <c r="A6" s="2" t="s">
        <v>11</v>
      </c>
      <c r="B6" s="3">
        <f t="shared" ref="B6:I6" si="0">SQRT($L6*1000/B$2)</f>
        <v>14.142135623730951</v>
      </c>
      <c r="C6" s="3">
        <f t="shared" si="0"/>
        <v>20</v>
      </c>
      <c r="D6" s="3">
        <f t="shared" si="0"/>
        <v>22.360679774997898</v>
      </c>
      <c r="E6" s="3">
        <f t="shared" si="0"/>
        <v>23.094010767585033</v>
      </c>
      <c r="F6" s="3">
        <f t="shared" si="0"/>
        <v>25.298221281347036</v>
      </c>
      <c r="G6" s="3">
        <f t="shared" si="0"/>
        <v>32.659863237109043</v>
      </c>
      <c r="H6" s="3">
        <f t="shared" si="0"/>
        <v>57.142857142857146</v>
      </c>
      <c r="I6" s="3">
        <f t="shared" si="0"/>
        <v>2.1380899352993952</v>
      </c>
      <c r="J6" s="3">
        <f t="shared" ref="J6:K6" si="1">SQRT($L6*1000/J$2)</f>
        <v>5.3935988997059363</v>
      </c>
      <c r="K6" s="6">
        <f t="shared" si="1"/>
        <v>8.9442719099991592</v>
      </c>
      <c r="L6" s="4">
        <v>1.6</v>
      </c>
      <c r="M6" s="7">
        <v>24</v>
      </c>
      <c r="N6" s="7">
        <v>30</v>
      </c>
      <c r="O6" s="8">
        <v>9</v>
      </c>
      <c r="P6" s="3" t="s">
        <v>7</v>
      </c>
      <c r="Q6" s="3" t="s">
        <v>7</v>
      </c>
      <c r="R6" s="6">
        <f t="shared" ref="Q6:R13" si="2">R$2*$O6*$O6/1000</f>
        <v>1.62</v>
      </c>
    </row>
    <row r="7" spans="1:18" x14ac:dyDescent="0.25">
      <c r="B7" s="3">
        <f t="shared" ref="B7:H17" si="3">SQRT($L7*1000/B$2)</f>
        <v>15.811388300841896</v>
      </c>
      <c r="C7" s="3">
        <f t="shared" si="3"/>
        <v>22.360679774997898</v>
      </c>
      <c r="D7" s="6">
        <f t="shared" si="3"/>
        <v>25</v>
      </c>
      <c r="E7" s="3">
        <f t="shared" si="3"/>
        <v>25.819888974716111</v>
      </c>
      <c r="F7" s="3">
        <f t="shared" si="3"/>
        <v>28.284271247461902</v>
      </c>
      <c r="G7" s="3">
        <f t="shared" si="3"/>
        <v>36.514837167011073</v>
      </c>
      <c r="H7" s="3">
        <f t="shared" si="3"/>
        <v>63.887656499993994</v>
      </c>
      <c r="I7" s="3">
        <f t="shared" ref="I7:K17" si="4">SQRT($L7*1000/I$2)</f>
        <v>2.3904572186687871</v>
      </c>
      <c r="J7" s="6">
        <f t="shared" si="4"/>
        <v>6.030226891555273</v>
      </c>
      <c r="K7" s="6">
        <f t="shared" si="4"/>
        <v>10</v>
      </c>
      <c r="L7" s="4">
        <v>2</v>
      </c>
      <c r="M7" s="7">
        <v>21</v>
      </c>
      <c r="N7" s="7">
        <v>21.5</v>
      </c>
      <c r="O7" s="8">
        <v>6</v>
      </c>
      <c r="P7" s="3" t="s">
        <v>7</v>
      </c>
      <c r="Q7" s="6">
        <f t="shared" si="2"/>
        <v>1.98</v>
      </c>
      <c r="R7" s="3" t="s">
        <v>7</v>
      </c>
    </row>
    <row r="8" spans="1:18" x14ac:dyDescent="0.25">
      <c r="B8" s="3">
        <f t="shared" si="3"/>
        <v>18.371173070873837</v>
      </c>
      <c r="C8" s="3">
        <f t="shared" si="3"/>
        <v>25.98076211353316</v>
      </c>
      <c r="D8" s="3">
        <f t="shared" si="3"/>
        <v>29.047375096555626</v>
      </c>
      <c r="E8" s="6">
        <f t="shared" si="3"/>
        <v>30</v>
      </c>
      <c r="F8" s="3">
        <f t="shared" si="3"/>
        <v>32.863353450309965</v>
      </c>
      <c r="G8" s="3">
        <f t="shared" si="3"/>
        <v>42.426406871192853</v>
      </c>
      <c r="H8" s="3">
        <f t="shared" si="3"/>
        <v>74.230748895809029</v>
      </c>
      <c r="I8" s="3">
        <f t="shared" si="4"/>
        <v>2.7774602993176543</v>
      </c>
      <c r="J8" s="6">
        <f t="shared" si="4"/>
        <v>7.006490497453707</v>
      </c>
      <c r="K8" s="3">
        <f t="shared" si="4"/>
        <v>11.61895003862225</v>
      </c>
      <c r="L8" s="4">
        <v>2.7</v>
      </c>
      <c r="M8" s="7">
        <v>18.100000000000001</v>
      </c>
      <c r="N8" s="7">
        <v>18.2</v>
      </c>
      <c r="O8" s="8">
        <v>7</v>
      </c>
      <c r="P8" s="3" t="s">
        <v>7</v>
      </c>
      <c r="Q8" s="6">
        <f t="shared" si="2"/>
        <v>2.6949999999999998</v>
      </c>
      <c r="R8" s="3" t="s">
        <v>7</v>
      </c>
    </row>
    <row r="9" spans="1:18" x14ac:dyDescent="0.25">
      <c r="B9" s="3">
        <f t="shared" si="3"/>
        <v>21.213203435596427</v>
      </c>
      <c r="C9" s="3">
        <f t="shared" si="3"/>
        <v>30</v>
      </c>
      <c r="D9" s="3">
        <f t="shared" si="3"/>
        <v>33.541019662496844</v>
      </c>
      <c r="E9" s="3">
        <f t="shared" si="3"/>
        <v>34.641016151377549</v>
      </c>
      <c r="F9" s="3">
        <f t="shared" si="3"/>
        <v>37.947331922020552</v>
      </c>
      <c r="G9" s="3">
        <f t="shared" si="3"/>
        <v>48.989794855663561</v>
      </c>
      <c r="H9" s="3">
        <f t="shared" si="3"/>
        <v>85.714285714285722</v>
      </c>
      <c r="I9" s="3">
        <f t="shared" si="4"/>
        <v>3.2071349029490928</v>
      </c>
      <c r="J9" s="6">
        <f t="shared" si="4"/>
        <v>8.0903983495589049</v>
      </c>
      <c r="K9" s="3">
        <f t="shared" si="4"/>
        <v>13.416407864998739</v>
      </c>
      <c r="L9" s="4">
        <v>3.6</v>
      </c>
      <c r="M9" s="7">
        <v>14</v>
      </c>
      <c r="N9" s="7">
        <v>14.35</v>
      </c>
      <c r="O9" s="8">
        <v>8</v>
      </c>
      <c r="P9" s="3" t="s">
        <v>7</v>
      </c>
      <c r="Q9" s="6">
        <f t="shared" si="2"/>
        <v>3.52</v>
      </c>
      <c r="R9" s="3" t="s">
        <v>7</v>
      </c>
    </row>
    <row r="10" spans="1:18" x14ac:dyDescent="0.25">
      <c r="B10" s="3">
        <f t="shared" si="3"/>
        <v>35.355339059327378</v>
      </c>
      <c r="C10" s="3">
        <f t="shared" si="3"/>
        <v>50</v>
      </c>
      <c r="D10" s="3">
        <f t="shared" si="3"/>
        <v>55.901699437494742</v>
      </c>
      <c r="E10" s="3">
        <f t="shared" si="3"/>
        <v>57.735026918962575</v>
      </c>
      <c r="F10" s="3">
        <f t="shared" si="3"/>
        <v>63.245553203367585</v>
      </c>
      <c r="G10" s="3">
        <f t="shared" si="3"/>
        <v>81.649658092772611</v>
      </c>
      <c r="H10" s="3">
        <f t="shared" si="3"/>
        <v>142.85714285714286</v>
      </c>
      <c r="I10" s="3">
        <f t="shared" si="4"/>
        <v>5.3452248382484875</v>
      </c>
      <c r="J10" s="3">
        <f t="shared" si="4"/>
        <v>13.483997249264842</v>
      </c>
      <c r="K10" s="3">
        <f t="shared" si="4"/>
        <v>22.360679774997898</v>
      </c>
      <c r="L10" s="4">
        <v>10</v>
      </c>
      <c r="M10" s="7">
        <v>3.5</v>
      </c>
      <c r="N10" s="7">
        <v>4</v>
      </c>
      <c r="O10" s="8">
        <v>23</v>
      </c>
      <c r="P10" s="3" t="s">
        <v>7</v>
      </c>
      <c r="Q10" s="3" t="s">
        <v>7</v>
      </c>
      <c r="R10" s="6">
        <f t="shared" ref="P10:R17" si="5">R$2*$O10*$O10/1000</f>
        <v>10.58</v>
      </c>
    </row>
    <row r="11" spans="1:18" x14ac:dyDescent="0.25">
      <c r="B11" s="3">
        <f t="shared" si="3"/>
        <v>37.080992435478315</v>
      </c>
      <c r="C11" s="3">
        <f t="shared" si="3"/>
        <v>52.440442408507579</v>
      </c>
      <c r="D11" s="3">
        <f t="shared" si="3"/>
        <v>58.630196997792872</v>
      </c>
      <c r="E11" s="3">
        <f t="shared" si="3"/>
        <v>60.553007081949829</v>
      </c>
      <c r="F11" s="3">
        <f t="shared" si="3"/>
        <v>66.332495807108003</v>
      </c>
      <c r="G11" s="3">
        <f t="shared" si="3"/>
        <v>85.63488385776752</v>
      </c>
      <c r="H11" s="3">
        <f t="shared" si="3"/>
        <v>149.8298354528788</v>
      </c>
      <c r="I11" s="3">
        <f t="shared" si="4"/>
        <v>5.6061191058138808</v>
      </c>
      <c r="J11" s="6">
        <f t="shared" si="4"/>
        <v>14.142135623730951</v>
      </c>
      <c r="K11" s="3">
        <f t="shared" si="4"/>
        <v>23.45207879911715</v>
      </c>
      <c r="L11" s="4">
        <v>11</v>
      </c>
      <c r="M11" s="7">
        <v>7</v>
      </c>
      <c r="N11" s="7">
        <v>7.3</v>
      </c>
      <c r="O11" s="8">
        <v>14</v>
      </c>
      <c r="P11" s="3" t="s">
        <v>7</v>
      </c>
      <c r="Q11" s="6">
        <f t="shared" si="2"/>
        <v>10.78</v>
      </c>
      <c r="R11" s="3" t="s">
        <v>7</v>
      </c>
    </row>
    <row r="12" spans="1:18" x14ac:dyDescent="0.25">
      <c r="B12" s="3">
        <f t="shared" si="3"/>
        <v>79.843597113356566</v>
      </c>
      <c r="C12" s="3">
        <f t="shared" si="3"/>
        <v>112.91589790636215</v>
      </c>
      <c r="D12" s="3">
        <f t="shared" si="3"/>
        <v>126.24381172952597</v>
      </c>
      <c r="E12" s="3">
        <f t="shared" si="3"/>
        <v>130.38404810405297</v>
      </c>
      <c r="F12" s="3">
        <f t="shared" si="3"/>
        <v>142.82856857085699</v>
      </c>
      <c r="G12" s="3">
        <f t="shared" si="3"/>
        <v>184.39088914585776</v>
      </c>
      <c r="H12" s="3">
        <f t="shared" si="3"/>
        <v>322.61685116103473</v>
      </c>
      <c r="I12" s="6">
        <f t="shared" si="4"/>
        <v>12.071217242444348</v>
      </c>
      <c r="J12" s="3">
        <f t="shared" si="4"/>
        <v>30.451153135353138</v>
      </c>
      <c r="K12" s="3">
        <f t="shared" si="4"/>
        <v>50.497524691810391</v>
      </c>
      <c r="L12" s="4">
        <v>51</v>
      </c>
      <c r="M12" s="7">
        <v>24</v>
      </c>
      <c r="N12" s="7">
        <v>30</v>
      </c>
      <c r="O12" s="8">
        <v>12</v>
      </c>
      <c r="P12" s="6">
        <f t="shared" si="5"/>
        <v>50.4</v>
      </c>
      <c r="Q12" s="3" t="s">
        <v>7</v>
      </c>
      <c r="R12" s="3" t="s">
        <v>7</v>
      </c>
    </row>
    <row r="13" spans="1:18" x14ac:dyDescent="0.25">
      <c r="B13" s="3">
        <f t="shared" si="3"/>
        <v>96.824583655185421</v>
      </c>
      <c r="C13" s="3">
        <f t="shared" si="3"/>
        <v>136.93063937629154</v>
      </c>
      <c r="D13" s="3">
        <f t="shared" si="3"/>
        <v>153.09310892394862</v>
      </c>
      <c r="E13" s="3">
        <f t="shared" si="3"/>
        <v>158.11388300841898</v>
      </c>
      <c r="F13" s="3">
        <f t="shared" si="3"/>
        <v>173.20508075688772</v>
      </c>
      <c r="G13" s="3">
        <f t="shared" si="3"/>
        <v>223.60679774997897</v>
      </c>
      <c r="H13" s="3">
        <f t="shared" si="3"/>
        <v>391.23039821797579</v>
      </c>
      <c r="I13" s="3">
        <f t="shared" si="4"/>
        <v>14.638501094227998</v>
      </c>
      <c r="J13" s="6">
        <f t="shared" si="4"/>
        <v>36.927447293799823</v>
      </c>
      <c r="K13" s="3">
        <f t="shared" si="4"/>
        <v>61.237243569579455</v>
      </c>
      <c r="L13" s="4">
        <v>75</v>
      </c>
      <c r="M13" s="7">
        <v>18.100000000000001</v>
      </c>
      <c r="N13" s="7">
        <v>18.2</v>
      </c>
      <c r="O13" s="8">
        <v>37</v>
      </c>
      <c r="P13" s="3" t="s">
        <v>7</v>
      </c>
      <c r="Q13" s="6">
        <f t="shared" si="2"/>
        <v>75.295000000000002</v>
      </c>
      <c r="R13" s="3" t="s">
        <v>7</v>
      </c>
    </row>
    <row r="14" spans="1:18" x14ac:dyDescent="0.25">
      <c r="B14" s="3">
        <f t="shared" si="3"/>
        <v>106.6536450385077</v>
      </c>
      <c r="C14" s="3">
        <f t="shared" si="3"/>
        <v>150.83103128998357</v>
      </c>
      <c r="D14" s="3">
        <f t="shared" si="3"/>
        <v>168.63421954040052</v>
      </c>
      <c r="E14" s="3">
        <f t="shared" si="3"/>
        <v>174.16467303484174</v>
      </c>
      <c r="F14" s="3">
        <f t="shared" si="3"/>
        <v>190.78784028338913</v>
      </c>
      <c r="G14" s="3">
        <f t="shared" si="3"/>
        <v>246.30604269214888</v>
      </c>
      <c r="H14" s="3">
        <f t="shared" si="3"/>
        <v>430.94580368566733</v>
      </c>
      <c r="I14" s="6">
        <f t="shared" si="4"/>
        <v>16.124515496597098</v>
      </c>
      <c r="J14" s="3">
        <f t="shared" si="4"/>
        <v>40.676104220358354</v>
      </c>
      <c r="K14" s="3">
        <f t="shared" si="4"/>
        <v>67.453687816160212</v>
      </c>
      <c r="L14" s="4">
        <v>91</v>
      </c>
      <c r="M14" s="7">
        <v>14</v>
      </c>
      <c r="N14" s="7">
        <v>14.35</v>
      </c>
      <c r="O14" s="8">
        <v>16</v>
      </c>
      <c r="P14" s="6">
        <f t="shared" si="5"/>
        <v>89.6</v>
      </c>
      <c r="Q14" s="3" t="s">
        <v>7</v>
      </c>
      <c r="R14" s="3" t="s">
        <v>7</v>
      </c>
    </row>
    <row r="15" spans="1:18" x14ac:dyDescent="0.25">
      <c r="B15" s="3">
        <f t="shared" si="3"/>
        <v>111.80339887498948</v>
      </c>
      <c r="C15" s="3">
        <f t="shared" si="3"/>
        <v>158.11388300841898</v>
      </c>
      <c r="D15" s="3">
        <f t="shared" si="3"/>
        <v>176.77669529663689</v>
      </c>
      <c r="E15" s="3">
        <f t="shared" si="3"/>
        <v>182.57418583505537</v>
      </c>
      <c r="F15" s="3">
        <f t="shared" si="3"/>
        <v>200</v>
      </c>
      <c r="G15" s="3">
        <f t="shared" si="3"/>
        <v>258.19888974716116</v>
      </c>
      <c r="H15" s="3">
        <f t="shared" si="3"/>
        <v>451.75395145262564</v>
      </c>
      <c r="I15" s="6">
        <f t="shared" si="4"/>
        <v>16.903085094570333</v>
      </c>
      <c r="J15" s="3">
        <f t="shared" si="4"/>
        <v>42.640143271122085</v>
      </c>
      <c r="K15" s="3">
        <f t="shared" si="4"/>
        <v>70.710678118654755</v>
      </c>
      <c r="L15" s="4">
        <v>100</v>
      </c>
      <c r="M15" s="7">
        <v>7</v>
      </c>
      <c r="N15" s="7">
        <v>7.3</v>
      </c>
      <c r="O15" s="8">
        <v>17</v>
      </c>
      <c r="P15" s="6">
        <f t="shared" si="5"/>
        <v>101.15</v>
      </c>
      <c r="Q15" s="3" t="s">
        <v>7</v>
      </c>
      <c r="R15" s="3" t="s">
        <v>7</v>
      </c>
    </row>
    <row r="16" spans="1:18" x14ac:dyDescent="0.25">
      <c r="B16" s="3">
        <f t="shared" si="3"/>
        <v>165.83123951777</v>
      </c>
      <c r="C16" s="3">
        <f t="shared" si="3"/>
        <v>234.52078799117149</v>
      </c>
      <c r="D16" s="3">
        <f t="shared" si="3"/>
        <v>262.20221204253789</v>
      </c>
      <c r="E16" s="3">
        <f t="shared" si="3"/>
        <v>270.80128015453198</v>
      </c>
      <c r="F16" s="3">
        <f t="shared" si="3"/>
        <v>296.64793948382652</v>
      </c>
      <c r="G16" s="3">
        <f t="shared" si="3"/>
        <v>382.97084310253524</v>
      </c>
      <c r="H16" s="3">
        <f t="shared" si="3"/>
        <v>670.05939426048997</v>
      </c>
      <c r="I16" s="6">
        <f t="shared" si="4"/>
        <v>25.071326821120348</v>
      </c>
      <c r="J16" s="3">
        <f t="shared" si="4"/>
        <v>63.245553203367585</v>
      </c>
      <c r="K16" s="3">
        <f t="shared" si="4"/>
        <v>104.88088481701516</v>
      </c>
      <c r="L16" s="4">
        <v>220</v>
      </c>
      <c r="M16" s="7">
        <v>3.5</v>
      </c>
      <c r="N16" s="7">
        <v>4</v>
      </c>
      <c r="O16" s="8">
        <v>25</v>
      </c>
      <c r="P16" s="6">
        <f t="shared" si="5"/>
        <v>218.75</v>
      </c>
      <c r="Q16" s="3" t="s">
        <v>7</v>
      </c>
      <c r="R16" s="3" t="s">
        <v>7</v>
      </c>
    </row>
    <row r="17" spans="2:18" x14ac:dyDescent="0.25">
      <c r="B17" s="3">
        <f t="shared" si="3"/>
        <v>264.57513110645908</v>
      </c>
      <c r="C17" s="3">
        <f t="shared" si="3"/>
        <v>374.16573867739413</v>
      </c>
      <c r="D17" s="3">
        <f t="shared" si="3"/>
        <v>418.33001326703777</v>
      </c>
      <c r="E17" s="3">
        <f t="shared" si="3"/>
        <v>432.04937989385735</v>
      </c>
      <c r="F17" s="3">
        <f t="shared" si="3"/>
        <v>473.28638264796928</v>
      </c>
      <c r="G17" s="3">
        <f t="shared" si="3"/>
        <v>611.0100926607787</v>
      </c>
      <c r="H17" s="3">
        <f t="shared" si="3"/>
        <v>1069.0449676496976</v>
      </c>
      <c r="I17" s="6">
        <f t="shared" si="4"/>
        <v>40</v>
      </c>
      <c r="J17" s="3">
        <f t="shared" si="4"/>
        <v>100.9049958219026</v>
      </c>
      <c r="K17" s="3">
        <f t="shared" si="4"/>
        <v>167.33200530681512</v>
      </c>
      <c r="L17" s="4">
        <v>560</v>
      </c>
      <c r="M17" s="7">
        <v>50</v>
      </c>
      <c r="N17" s="7">
        <v>54</v>
      </c>
      <c r="O17" s="8">
        <v>40</v>
      </c>
      <c r="P17" s="6">
        <f t="shared" si="5"/>
        <v>560</v>
      </c>
      <c r="Q17" s="3" t="s">
        <v>7</v>
      </c>
      <c r="R17" s="3" t="s">
        <v>7</v>
      </c>
    </row>
    <row r="19" spans="2:18" x14ac:dyDescent="0.25">
      <c r="E19" s="4" t="s">
        <v>16</v>
      </c>
      <c r="J19" s="1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dcterms:created xsi:type="dcterms:W3CDTF">2024-01-24T03:00:35Z</dcterms:created>
  <dcterms:modified xsi:type="dcterms:W3CDTF">2024-02-21T07:31:41Z</dcterms:modified>
</cp:coreProperties>
</file>