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7795" windowHeight="9270"/>
  </bookViews>
  <sheets>
    <sheet name="Timesheet" sheetId="1" r:id="rId1"/>
  </sheets>
  <calcPr calcId="145621"/>
</workbook>
</file>

<file path=xl/calcChain.xml><?xml version="1.0" encoding="utf-8"?>
<calcChain xmlns="http://schemas.openxmlformats.org/spreadsheetml/2006/main">
  <c r="I19" i="1" l="1"/>
  <c r="C20" i="1"/>
  <c r="B20" i="1"/>
  <c r="I17" i="1" l="1"/>
  <c r="C18" i="1"/>
  <c r="B18" i="1"/>
  <c r="I15" i="1"/>
  <c r="C16" i="1"/>
  <c r="B16" i="1"/>
  <c r="I13" i="1"/>
  <c r="C14" i="1"/>
  <c r="B14" i="1"/>
  <c r="I11" i="1" l="1"/>
  <c r="B12" i="1"/>
  <c r="C12" i="1"/>
  <c r="C7" i="1"/>
  <c r="B7" i="1"/>
  <c r="I9" i="1"/>
  <c r="C10" i="1"/>
  <c r="I8" i="1"/>
  <c r="B10" i="1"/>
  <c r="C37" i="1" l="1"/>
  <c r="B37" i="1"/>
  <c r="C5" i="1"/>
  <c r="B5" i="1"/>
  <c r="G26" i="1" l="1"/>
  <c r="G25" i="1"/>
  <c r="G24" i="1"/>
  <c r="G23" i="1"/>
  <c r="G28" i="1" s="1"/>
  <c r="G31" i="1" l="1"/>
  <c r="G30" i="1"/>
  <c r="G29" i="1" l="1"/>
</calcChain>
</file>

<file path=xl/sharedStrings.xml><?xml version="1.0" encoding="utf-8"?>
<sst xmlns="http://schemas.openxmlformats.org/spreadsheetml/2006/main" count="68" uniqueCount="32">
  <si>
    <t>Date</t>
  </si>
  <si>
    <t>Who</t>
  </si>
  <si>
    <t>Start</t>
  </si>
  <si>
    <t>Stop</t>
  </si>
  <si>
    <t>Interruptions</t>
  </si>
  <si>
    <t>Question</t>
  </si>
  <si>
    <t>TimeOnTask</t>
  </si>
  <si>
    <t>Comments</t>
  </si>
  <si>
    <t>Doyle</t>
  </si>
  <si>
    <t>Total Time On Task Q2 (minutes)</t>
  </si>
  <si>
    <t>Total Time on Task Q3 (minutes)</t>
  </si>
  <si>
    <t>Total Time on Task Q4 (minutes)</t>
  </si>
  <si>
    <t>TOTQ1 (hours and tenths)</t>
  </si>
  <si>
    <t>TOTQ2 (hours and tenths)</t>
  </si>
  <si>
    <t>TOTQ3 (hours and tenths)</t>
  </si>
  <si>
    <t>TOTQ4 (hours and tenths)</t>
  </si>
  <si>
    <t>Prep work -read over problem set, download files into repository</t>
  </si>
  <si>
    <t>m/dd</t>
  </si>
  <si>
    <t>hh:ss</t>
  </si>
  <si>
    <t>x</t>
  </si>
  <si>
    <t>xx</t>
  </si>
  <si>
    <t xml:space="preserve"> =========================    committing to git:</t>
  </si>
  <si>
    <t xml:space="preserve"> =========================    </t>
  </si>
  <si>
    <t>fixed a bug found in ps3 tests, started on update-inventory, asked clarifying questions on piazza</t>
  </si>
  <si>
    <t>Coded update-inventory and tests, without generalization yet (get tests working)</t>
  </si>
  <si>
    <t>Copied tests from pdf into tests.rkt</t>
  </si>
  <si>
    <t>Flipped over a couple of the functions to HOFC and ran tests</t>
  </si>
  <si>
    <t>Flipped over most of other functions to HOFC, some commenting</t>
  </si>
  <si>
    <t>`</t>
  </si>
  <si>
    <t>Commenting, flipped over one more function</t>
  </si>
  <si>
    <t>Did one of the maybe-number functions - took a while to figure out a reasonable pattern</t>
  </si>
  <si>
    <t>Fixed up last function (and watched olympics)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</si>
</sst>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444444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8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 applyAlignment="1">
      <alignment horizontal="left"/>
    </xf>
    <xf numFmtId="20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5" workbookViewId="0">
      <selection activeCell="I20" sqref="I20"/>
    </sheetView>
  </sheetViews>
  <sheetFormatPr defaultRowHeight="15" x14ac:dyDescent="0.25"/>
  <cols>
    <col min="1" max="1" width="9.140625" style="2"/>
  </cols>
  <sheetData>
    <row r="1" spans="1:11" x14ac:dyDescent="0.25">
      <c r="A1" s="2" t="s">
        <v>0</v>
      </c>
      <c r="B1" t="s">
        <v>1</v>
      </c>
      <c r="C1" t="s">
        <v>2</v>
      </c>
      <c r="D1" t="s">
        <v>3</v>
      </c>
      <c r="E1" t="s">
        <v>4</v>
      </c>
      <c r="G1" s="8" t="s">
        <v>5</v>
      </c>
      <c r="I1" s="8" t="s">
        <v>6</v>
      </c>
      <c r="J1" s="8"/>
      <c r="K1" t="s">
        <v>7</v>
      </c>
    </row>
    <row r="2" spans="1:11" s="6" customFormat="1" x14ac:dyDescent="0.25">
      <c r="A2" s="2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</row>
    <row r="4" spans="1:11" s="5" customFormat="1" x14ac:dyDescent="0.25">
      <c r="A4" s="2">
        <v>41683</v>
      </c>
      <c r="B4" s="7" t="s">
        <v>8</v>
      </c>
      <c r="C4" s="1">
        <v>0.7319444444444444</v>
      </c>
      <c r="D4" s="1">
        <v>0.74097222222222225</v>
      </c>
      <c r="E4" s="7">
        <v>1</v>
      </c>
      <c r="F4" s="7"/>
      <c r="G4" s="7">
        <v>1</v>
      </c>
      <c r="H4" s="7"/>
      <c r="I4" s="7">
        <v>10</v>
      </c>
      <c r="J4" s="7"/>
      <c r="K4" s="7" t="s">
        <v>16</v>
      </c>
    </row>
    <row r="5" spans="1:11" s="8" customFormat="1" x14ac:dyDescent="0.25">
      <c r="A5" s="2" t="s">
        <v>21</v>
      </c>
      <c r="B5" s="9">
        <f>A4</f>
        <v>41683</v>
      </c>
      <c r="C5" s="10">
        <f>D4</f>
        <v>0.74097222222222225</v>
      </c>
      <c r="D5" s="2" t="s">
        <v>22</v>
      </c>
    </row>
    <row r="6" spans="1:11" s="8" customFormat="1" x14ac:dyDescent="0.25">
      <c r="A6" s="2">
        <v>41683</v>
      </c>
      <c r="B6" s="8" t="s">
        <v>8</v>
      </c>
      <c r="C6" s="1">
        <v>0.83333333333333337</v>
      </c>
      <c r="D6" s="1">
        <v>0.9375</v>
      </c>
      <c r="E6" s="8">
        <v>0</v>
      </c>
      <c r="G6" s="8">
        <v>1</v>
      </c>
      <c r="I6" s="8">
        <v>90</v>
      </c>
      <c r="K6" s="8" t="s">
        <v>25</v>
      </c>
    </row>
    <row r="7" spans="1:11" s="8" customFormat="1" x14ac:dyDescent="0.25">
      <c r="A7" s="2" t="s">
        <v>21</v>
      </c>
      <c r="B7" s="9">
        <f>A6</f>
        <v>41683</v>
      </c>
      <c r="C7" s="10">
        <f>D6</f>
        <v>0.9375</v>
      </c>
      <c r="D7" s="2" t="s">
        <v>22</v>
      </c>
    </row>
    <row r="8" spans="1:11" s="8" customFormat="1" x14ac:dyDescent="0.25">
      <c r="A8" s="2">
        <v>41684</v>
      </c>
      <c r="B8" s="8" t="s">
        <v>8</v>
      </c>
      <c r="C8" s="1">
        <v>0.35416666666666669</v>
      </c>
      <c r="D8" s="1">
        <v>0.41666666666666669</v>
      </c>
      <c r="E8" s="8">
        <v>1</v>
      </c>
      <c r="G8" s="8">
        <v>1</v>
      </c>
      <c r="I8" s="8">
        <f>60+20</f>
        <v>80</v>
      </c>
      <c r="K8" s="8" t="s">
        <v>23</v>
      </c>
    </row>
    <row r="9" spans="1:11" s="8" customFormat="1" x14ac:dyDescent="0.25">
      <c r="A9" s="2">
        <v>41684</v>
      </c>
      <c r="B9" s="8" t="s">
        <v>8</v>
      </c>
      <c r="C9" s="1">
        <v>0.51388888888888895</v>
      </c>
      <c r="D9" s="1">
        <v>0.5444444444444444</v>
      </c>
      <c r="E9" s="8">
        <v>1</v>
      </c>
      <c r="G9" s="8">
        <v>1</v>
      </c>
      <c r="I9" s="8">
        <f>40</f>
        <v>40</v>
      </c>
      <c r="K9" s="8" t="s">
        <v>24</v>
      </c>
    </row>
    <row r="10" spans="1:11" s="8" customFormat="1" x14ac:dyDescent="0.25">
      <c r="A10" s="2" t="s">
        <v>21</v>
      </c>
      <c r="B10" s="9">
        <f>A8</f>
        <v>41684</v>
      </c>
      <c r="C10" s="10">
        <f>D9</f>
        <v>0.5444444444444444</v>
      </c>
      <c r="D10" s="2" t="s">
        <v>22</v>
      </c>
    </row>
    <row r="11" spans="1:11" s="8" customFormat="1" x14ac:dyDescent="0.25">
      <c r="A11" s="2">
        <v>41684</v>
      </c>
      <c r="B11" s="8" t="s">
        <v>8</v>
      </c>
      <c r="C11" s="1">
        <v>0.55555555555555558</v>
      </c>
      <c r="D11" s="1">
        <v>0.62916666666666665</v>
      </c>
      <c r="E11" s="8">
        <v>0</v>
      </c>
      <c r="G11" s="8">
        <v>1</v>
      </c>
      <c r="I11" s="8">
        <f>60+40+6</f>
        <v>106</v>
      </c>
      <c r="K11" s="8" t="s">
        <v>26</v>
      </c>
    </row>
    <row r="12" spans="1:11" s="8" customFormat="1" x14ac:dyDescent="0.25">
      <c r="A12" s="2" t="s">
        <v>21</v>
      </c>
      <c r="B12" s="9">
        <f>A11</f>
        <v>41684</v>
      </c>
      <c r="C12" s="10">
        <f>D11</f>
        <v>0.62916666666666665</v>
      </c>
      <c r="D12" s="2" t="s">
        <v>22</v>
      </c>
    </row>
    <row r="13" spans="1:11" s="8" customFormat="1" x14ac:dyDescent="0.25">
      <c r="A13" s="2">
        <v>41685</v>
      </c>
      <c r="B13" s="8" t="s">
        <v>8</v>
      </c>
      <c r="C13" s="1">
        <v>0.54166666666666663</v>
      </c>
      <c r="D13" s="1">
        <v>0.6166666666666667</v>
      </c>
      <c r="E13" s="8">
        <v>0</v>
      </c>
      <c r="G13" s="8">
        <v>1</v>
      </c>
      <c r="I13" s="8">
        <f>60+48</f>
        <v>108</v>
      </c>
      <c r="K13" s="8" t="s">
        <v>27</v>
      </c>
    </row>
    <row r="14" spans="1:11" s="8" customFormat="1" x14ac:dyDescent="0.25">
      <c r="A14" s="2" t="s">
        <v>21</v>
      </c>
      <c r="B14" s="9">
        <f>A13</f>
        <v>41685</v>
      </c>
      <c r="C14" s="10">
        <f>D13</f>
        <v>0.6166666666666667</v>
      </c>
      <c r="D14" s="2" t="s">
        <v>22</v>
      </c>
    </row>
    <row r="15" spans="1:11" s="8" customFormat="1" x14ac:dyDescent="0.25">
      <c r="A15" s="2">
        <v>41685</v>
      </c>
      <c r="B15" s="8" t="s">
        <v>8</v>
      </c>
      <c r="C15" s="1">
        <v>0.625</v>
      </c>
      <c r="D15" s="1">
        <v>0.67152777777777783</v>
      </c>
      <c r="E15" s="8">
        <v>0</v>
      </c>
      <c r="G15" s="8">
        <v>1</v>
      </c>
      <c r="I15" s="8">
        <f>67</f>
        <v>67</v>
      </c>
      <c r="K15" s="8" t="s">
        <v>29</v>
      </c>
    </row>
    <row r="16" spans="1:11" s="8" customFormat="1" x14ac:dyDescent="0.25">
      <c r="A16" s="2" t="s">
        <v>21</v>
      </c>
      <c r="B16" s="9">
        <f>A15</f>
        <v>41685</v>
      </c>
      <c r="C16" s="10">
        <f>D15</f>
        <v>0.67152777777777783</v>
      </c>
      <c r="D16" s="2" t="s">
        <v>22</v>
      </c>
    </row>
    <row r="17" spans="1:11" s="8" customFormat="1" x14ac:dyDescent="0.25">
      <c r="A17" s="2">
        <v>41685</v>
      </c>
      <c r="B17" s="8" t="s">
        <v>8</v>
      </c>
      <c r="C17" s="1">
        <v>0.72916666666666663</v>
      </c>
      <c r="D17" s="1">
        <v>0.76250000000000007</v>
      </c>
      <c r="E17" s="8">
        <v>1</v>
      </c>
      <c r="G17" s="8">
        <v>1</v>
      </c>
      <c r="I17" s="8">
        <f>30+10</f>
        <v>40</v>
      </c>
      <c r="K17" s="8" t="s">
        <v>30</v>
      </c>
    </row>
    <row r="18" spans="1:11" s="8" customFormat="1" x14ac:dyDescent="0.25">
      <c r="A18" s="2" t="s">
        <v>21</v>
      </c>
      <c r="B18" s="9">
        <f>A17</f>
        <v>41685</v>
      </c>
      <c r="C18" s="10">
        <f>D17</f>
        <v>0.76250000000000007</v>
      </c>
      <c r="D18" s="2" t="s">
        <v>22</v>
      </c>
    </row>
    <row r="19" spans="1:11" s="8" customFormat="1" x14ac:dyDescent="0.25">
      <c r="A19" s="2">
        <v>41686</v>
      </c>
      <c r="B19" s="8" t="s">
        <v>8</v>
      </c>
      <c r="C19" s="1">
        <v>0.4375</v>
      </c>
      <c r="D19" s="1">
        <v>0.5083333333333333</v>
      </c>
      <c r="E19" s="8">
        <v>1</v>
      </c>
      <c r="G19" s="8">
        <v>1</v>
      </c>
      <c r="I19" s="8">
        <f>30</f>
        <v>30</v>
      </c>
      <c r="K19" s="8" t="s">
        <v>31</v>
      </c>
    </row>
    <row r="20" spans="1:11" s="8" customFormat="1" x14ac:dyDescent="0.25">
      <c r="A20" s="2" t="s">
        <v>21</v>
      </c>
      <c r="B20" s="9">
        <f>A19</f>
        <v>41686</v>
      </c>
      <c r="C20" s="10">
        <f>D19</f>
        <v>0.5083333333333333</v>
      </c>
      <c r="D20" s="2" t="s">
        <v>22</v>
      </c>
    </row>
    <row r="21" spans="1:11" s="8" customFormat="1" x14ac:dyDescent="0.25">
      <c r="A21" s="2"/>
    </row>
    <row r="22" spans="1:11" s="8" customFormat="1" x14ac:dyDescent="0.25">
      <c r="A22" s="2"/>
      <c r="B22" s="8" t="s">
        <v>28</v>
      </c>
    </row>
    <row r="23" spans="1:11" s="8" customFormat="1" ht="16.5" x14ac:dyDescent="0.3">
      <c r="A23" s="2" t="s">
        <v>9</v>
      </c>
      <c r="G23" s="4">
        <f>SUMIF(G2:G22,"1",I2:I22)</f>
        <v>571</v>
      </c>
    </row>
    <row r="24" spans="1:11" ht="16.5" x14ac:dyDescent="0.3">
      <c r="A24" s="2" t="s">
        <v>9</v>
      </c>
      <c r="G24" s="4">
        <f>SUMIF(G3:G22,"2",I3:I22)</f>
        <v>0</v>
      </c>
    </row>
    <row r="25" spans="1:11" ht="16.5" hidden="1" x14ac:dyDescent="0.3">
      <c r="A25" s="2" t="s">
        <v>10</v>
      </c>
      <c r="G25" s="4">
        <f>SUMIF(G3:G22,"3",I3:I22)</f>
        <v>0</v>
      </c>
    </row>
    <row r="26" spans="1:11" ht="16.5" hidden="1" x14ac:dyDescent="0.3">
      <c r="A26" s="2" t="s">
        <v>11</v>
      </c>
      <c r="G26" s="4">
        <f>SUMIF(G3:G22,"4",I3:I22)</f>
        <v>0</v>
      </c>
    </row>
    <row r="28" spans="1:11" x14ac:dyDescent="0.25">
      <c r="A28" s="2" t="s">
        <v>12</v>
      </c>
      <c r="G28" s="3">
        <f>G23/60</f>
        <v>9.5166666666666675</v>
      </c>
    </row>
    <row r="29" spans="1:11" x14ac:dyDescent="0.25">
      <c r="A29" s="2" t="s">
        <v>13</v>
      </c>
      <c r="G29" s="3">
        <f>G24/60</f>
        <v>0</v>
      </c>
    </row>
    <row r="30" spans="1:11" hidden="1" x14ac:dyDescent="0.25">
      <c r="A30" s="2" t="s">
        <v>14</v>
      </c>
      <c r="G30" s="3">
        <f>G25/60</f>
        <v>0</v>
      </c>
    </row>
    <row r="31" spans="1:11" hidden="1" x14ac:dyDescent="0.25">
      <c r="A31" s="2" t="s">
        <v>15</v>
      </c>
      <c r="G31" s="3">
        <f>G26/60</f>
        <v>0</v>
      </c>
    </row>
    <row r="36" spans="1:11" s="8" customFormat="1" x14ac:dyDescent="0.25">
      <c r="A36" s="2" t="s">
        <v>17</v>
      </c>
      <c r="B36" s="8" t="s">
        <v>8</v>
      </c>
      <c r="C36" s="1" t="s">
        <v>18</v>
      </c>
      <c r="D36" s="1" t="s">
        <v>18</v>
      </c>
      <c r="E36" s="8">
        <v>0</v>
      </c>
      <c r="G36" s="8" t="s">
        <v>19</v>
      </c>
      <c r="I36" s="8" t="s">
        <v>20</v>
      </c>
      <c r="K36" s="8" t="s">
        <v>7</v>
      </c>
    </row>
    <row r="37" spans="1:11" s="8" customFormat="1" x14ac:dyDescent="0.25">
      <c r="A37" s="2" t="s">
        <v>21</v>
      </c>
      <c r="B37" s="9" t="str">
        <f>A36</f>
        <v>m/dd</v>
      </c>
      <c r="C37" s="10" t="str">
        <f>D36</f>
        <v>hh:ss</v>
      </c>
      <c r="D37" s="2" t="s">
        <v>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Doyle Ravnaas</dc:creator>
  <cp:lastModifiedBy>d c</cp:lastModifiedBy>
  <dcterms:created xsi:type="dcterms:W3CDTF">2014-01-24T21:53:15Z</dcterms:created>
  <dcterms:modified xsi:type="dcterms:W3CDTF">2014-02-16T20:52:02Z</dcterms:modified>
</cp:coreProperties>
</file>