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40" i="1" l="1"/>
  <c r="I38" i="1"/>
  <c r="I36" i="1"/>
  <c r="I34" i="1"/>
  <c r="G47" i="1"/>
  <c r="G46" i="1"/>
  <c r="G45" i="1"/>
  <c r="G44" i="1"/>
  <c r="G49" i="1" s="1"/>
  <c r="I24" i="1" l="1"/>
  <c r="I22" i="1"/>
  <c r="I16" i="1" l="1"/>
  <c r="I14" i="1"/>
  <c r="G52" i="1" l="1"/>
  <c r="G51" i="1"/>
  <c r="I12" i="1"/>
  <c r="I10" i="1" l="1"/>
  <c r="G50" i="1" l="1"/>
</calcChain>
</file>

<file path=xl/sharedStrings.xml><?xml version="1.0" encoding="utf-8"?>
<sst xmlns="http://schemas.openxmlformats.org/spreadsheetml/2006/main" count="90" uniqueCount="59">
  <si>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</si>
  <si>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</si>
  <si>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</si>
  <si>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</si>
  <si>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</si>
  <si>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</si>
  <si>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</si>
  <si>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</si>
  <si>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</si>
  <si>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</si>
  <si>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</si>
  <si>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</si>
  <si>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</si>
  <si>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</si>
  <si>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</si>
  <si>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</si>
  <si>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</si>
  <si>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Moved over some tests from draggable cat, made them work for new world</t>
  </si>
  <si>
    <t>m/dd</t>
  </si>
  <si>
    <t>hh:ss</t>
  </si>
  <si>
    <t>x</t>
  </si>
  <si>
    <t>xx</t>
  </si>
  <si>
    <t xml:space="preserve"> =========================committing to git: m/dd hh:ss =========================</t>
  </si>
  <si>
    <t xml:space="preserve"> =========================committing to git: 2/5 11:54 =========================</t>
  </si>
  <si>
    <t>Rendering list of balls in world</t>
  </si>
  <si>
    <t xml:space="preserve"> =========================committing to git: 2/6 18:40 =========================</t>
  </si>
  <si>
    <t>Added mouse events (but no tests yet)</t>
  </si>
  <si>
    <t xml:space="preserve"> =========================committing to git: 2/7 14:56 =========================</t>
  </si>
  <si>
    <t>Added tests for mouse events</t>
  </si>
  <si>
    <t xml:space="preserve"> =========================committing to git: 2/8 9:21 =========================</t>
  </si>
  <si>
    <t>More tests for mouse and key events</t>
  </si>
  <si>
    <t xml:space="preserve"> =========================committing to git: 2/8 11:14 =========================</t>
  </si>
  <si>
    <t>Got drag working better</t>
  </si>
  <si>
    <t xml:space="preserve"> =========================committing to git: 2/8 13:15 =========================</t>
  </si>
  <si>
    <t>Got in-ball working for circle</t>
  </si>
  <si>
    <t xml:space="preserve"> =========================committing to git: 2/8 15:33 =========================</t>
  </si>
  <si>
    <t>Data definitions for book, invenstory, etc</t>
  </si>
  <si>
    <t xml:space="preserve"> =========================committing to git: 2/9 5:50 =========================</t>
  </si>
  <si>
    <t>Started working on provided functions</t>
  </si>
  <si>
    <t xml:space="preserve"> =========================committing to git: 2/9 7:30 =========================</t>
  </si>
  <si>
    <t>More functions and tests</t>
  </si>
  <si>
    <t xml:space="preserve"> =========================committing to git: 2/9 9:12 =========================</t>
  </si>
  <si>
    <t xml:space="preserve"> =========================committing to git: 2/4 17:14 =========================</t>
  </si>
  <si>
    <t>Added another function and test</t>
  </si>
  <si>
    <t xml:space="preserve"> =========================committing to git: 2/9 11:16 =========================</t>
  </si>
  <si>
    <t>Trying to figure out move-off-canvas behavior</t>
  </si>
  <si>
    <t xml:space="preserve"> =========================committing to git: 2/9 12:19 =========================</t>
  </si>
  <si>
    <t>Started balls in box</t>
  </si>
  <si>
    <t>Tests and comments</t>
  </si>
  <si>
    <t xml:space="preserve"> =========================committing to git: 2/8 23:25 =========================</t>
  </si>
  <si>
    <t>Another function and tests</t>
  </si>
  <si>
    <t xml:space="preserve"> =========================committing to git: 2/9 17:30 =========================</t>
  </si>
  <si>
    <t>quick run of pre-qualification</t>
  </si>
  <si>
    <t>tests for price-order, coded "fillable" functions and tests</t>
  </si>
  <si>
    <t>Finished up provided functions</t>
  </si>
  <si>
    <t xml:space="preserve"> =========================committing to git: 2/9 20:21 =========================</t>
  </si>
  <si>
    <t>Nearly done with test coverage, ran pre-qualification tests</t>
  </si>
  <si>
    <t xml:space="preserve"> =========================committing to git: 2/9 21:42 =========================</t>
  </si>
  <si>
    <t xml:space="preserve"> =========================committing to git: 2/9 21:55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</si>
</sst>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7" workbookViewId="0">
      <selection activeCell="G44" sqref="G44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41674</v>
      </c>
      <c r="B4" s="7" t="s">
        <v>8</v>
      </c>
      <c r="C4" s="1">
        <v>0.69791666666666663</v>
      </c>
      <c r="D4" s="1">
        <v>0.71875</v>
      </c>
      <c r="E4" s="7">
        <v>1</v>
      </c>
      <c r="F4" s="7"/>
      <c r="G4" s="7">
        <v>1</v>
      </c>
      <c r="H4" s="7"/>
      <c r="I4" s="7">
        <v>20</v>
      </c>
      <c r="J4" s="7"/>
      <c r="K4" s="7" t="s">
        <v>16</v>
      </c>
    </row>
    <row r="5" spans="1:11" x14ac:dyDescent="0.25">
      <c r="A5" s="2" t="s">
        <v>42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>
        <v>41675</v>
      </c>
      <c r="B6" s="7" t="s">
        <v>8</v>
      </c>
      <c r="C6" s="1">
        <v>0.91666666666666663</v>
      </c>
      <c r="D6" s="1">
        <v>0.49374999999999997</v>
      </c>
      <c r="E6" s="7">
        <v>1</v>
      </c>
      <c r="F6" s="7"/>
      <c r="G6" s="7">
        <v>2</v>
      </c>
      <c r="H6" s="7"/>
      <c r="I6" s="7">
        <v>105</v>
      </c>
      <c r="J6" s="7"/>
      <c r="K6" s="7" t="s">
        <v>47</v>
      </c>
    </row>
    <row r="7" spans="1:11" x14ac:dyDescent="0.25">
      <c r="A7" s="2" t="s">
        <v>23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s="8" customFormat="1" x14ac:dyDescent="0.25">
      <c r="A8" s="2">
        <v>41676</v>
      </c>
      <c r="B8" s="8" t="s">
        <v>8</v>
      </c>
      <c r="C8" s="1">
        <v>0.72916666666666663</v>
      </c>
      <c r="D8" s="1">
        <v>0.77708333333333324</v>
      </c>
      <c r="E8" s="8">
        <v>1</v>
      </c>
      <c r="G8" s="8">
        <v>2</v>
      </c>
      <c r="I8" s="8">
        <v>60</v>
      </c>
      <c r="K8" s="8" t="s">
        <v>24</v>
      </c>
    </row>
    <row r="9" spans="1:11" s="8" customFormat="1" x14ac:dyDescent="0.25">
      <c r="A9" s="2" t="s">
        <v>25</v>
      </c>
    </row>
    <row r="10" spans="1:11" s="8" customFormat="1" x14ac:dyDescent="0.25">
      <c r="A10" s="2">
        <v>41677</v>
      </c>
      <c r="B10" s="8" t="s">
        <v>8</v>
      </c>
      <c r="C10" s="1">
        <v>0.56944444444444442</v>
      </c>
      <c r="D10" s="1">
        <v>0.62083333333333335</v>
      </c>
      <c r="E10" s="8">
        <v>0</v>
      </c>
      <c r="G10" s="8">
        <v>2</v>
      </c>
      <c r="I10" s="8">
        <f>20+54</f>
        <v>74</v>
      </c>
      <c r="K10" s="8" t="s">
        <v>26</v>
      </c>
    </row>
    <row r="11" spans="1:11" s="8" customFormat="1" x14ac:dyDescent="0.25">
      <c r="A11" s="2" t="s">
        <v>27</v>
      </c>
    </row>
    <row r="12" spans="1:11" s="8" customFormat="1" x14ac:dyDescent="0.25">
      <c r="A12" s="2">
        <v>41678</v>
      </c>
      <c r="B12" s="8" t="s">
        <v>8</v>
      </c>
      <c r="C12" s="1">
        <v>0.34722222222222227</v>
      </c>
      <c r="D12" s="1">
        <v>0.3888888888888889</v>
      </c>
      <c r="E12" s="8">
        <v>0</v>
      </c>
      <c r="G12" s="8">
        <v>2</v>
      </c>
      <c r="I12" s="8">
        <f>60</f>
        <v>60</v>
      </c>
      <c r="K12" s="8" t="s">
        <v>28</v>
      </c>
    </row>
    <row r="13" spans="1:11" s="8" customFormat="1" x14ac:dyDescent="0.25">
      <c r="A13" s="2" t="s">
        <v>29</v>
      </c>
    </row>
    <row r="14" spans="1:11" s="8" customFormat="1" x14ac:dyDescent="0.25">
      <c r="A14" s="2">
        <v>41678</v>
      </c>
      <c r="B14" s="8" t="s">
        <v>8</v>
      </c>
      <c r="C14" s="1">
        <v>0.40625</v>
      </c>
      <c r="D14" s="1">
        <v>0.46666666666666662</v>
      </c>
      <c r="E14" s="8">
        <v>1</v>
      </c>
      <c r="G14" s="8">
        <v>2</v>
      </c>
      <c r="I14" s="8">
        <f>60+12</f>
        <v>72</v>
      </c>
      <c r="K14" s="8" t="s">
        <v>30</v>
      </c>
    </row>
    <row r="15" spans="1:11" s="8" customFormat="1" x14ac:dyDescent="0.25">
      <c r="A15" s="2" t="s">
        <v>31</v>
      </c>
    </row>
    <row r="16" spans="1:11" s="8" customFormat="1" x14ac:dyDescent="0.25">
      <c r="A16" s="2">
        <v>41678</v>
      </c>
      <c r="B16" s="8" t="s">
        <v>8</v>
      </c>
      <c r="C16" s="1">
        <v>0.48819444444444443</v>
      </c>
      <c r="D16" s="1">
        <v>0.54375000000000007</v>
      </c>
      <c r="E16" s="8">
        <v>1</v>
      </c>
      <c r="G16" s="8">
        <v>2</v>
      </c>
      <c r="I16" s="8">
        <f>60+10</f>
        <v>70</v>
      </c>
      <c r="K16" s="8" t="s">
        <v>32</v>
      </c>
    </row>
    <row r="17" spans="1:11" s="8" customFormat="1" x14ac:dyDescent="0.25">
      <c r="A17" s="2" t="s">
        <v>33</v>
      </c>
    </row>
    <row r="18" spans="1:11" s="8" customFormat="1" x14ac:dyDescent="0.25">
      <c r="A18" s="2">
        <v>41678</v>
      </c>
      <c r="B18" s="8" t="s">
        <v>8</v>
      </c>
      <c r="C18" s="1">
        <v>0.60416666666666663</v>
      </c>
      <c r="D18" s="1">
        <v>0.64583333333333337</v>
      </c>
      <c r="E18" s="8">
        <v>0</v>
      </c>
      <c r="G18" s="8">
        <v>2</v>
      </c>
      <c r="I18" s="8">
        <v>60</v>
      </c>
      <c r="K18" s="8" t="s">
        <v>34</v>
      </c>
    </row>
    <row r="19" spans="1:11" s="8" customFormat="1" x14ac:dyDescent="0.25">
      <c r="A19" s="2" t="s">
        <v>35</v>
      </c>
    </row>
    <row r="20" spans="1:11" s="8" customFormat="1" x14ac:dyDescent="0.25">
      <c r="A20" s="2">
        <v>41678</v>
      </c>
      <c r="B20" s="8" t="s">
        <v>8</v>
      </c>
      <c r="C20" s="1">
        <v>0.84375</v>
      </c>
      <c r="D20" s="1">
        <v>0.97499999999999998</v>
      </c>
      <c r="E20" s="8">
        <v>3</v>
      </c>
      <c r="G20" s="8">
        <v>2</v>
      </c>
      <c r="I20" s="8">
        <v>120</v>
      </c>
      <c r="K20" s="8" t="s">
        <v>48</v>
      </c>
    </row>
    <row r="21" spans="1:11" s="8" customFormat="1" x14ac:dyDescent="0.25">
      <c r="A21" s="2" t="s">
        <v>49</v>
      </c>
    </row>
    <row r="22" spans="1:11" s="8" customFormat="1" x14ac:dyDescent="0.25">
      <c r="A22" s="2">
        <v>41679</v>
      </c>
      <c r="B22" s="8" t="s">
        <v>8</v>
      </c>
      <c r="C22" s="1">
        <v>0.20555555555555557</v>
      </c>
      <c r="D22" s="1">
        <v>0.24236111111111111</v>
      </c>
      <c r="E22" s="8">
        <v>0</v>
      </c>
      <c r="G22" s="8">
        <v>1</v>
      </c>
      <c r="I22" s="8">
        <f>4+49</f>
        <v>53</v>
      </c>
      <c r="K22" s="8" t="s">
        <v>36</v>
      </c>
    </row>
    <row r="23" spans="1:11" s="8" customFormat="1" x14ac:dyDescent="0.25">
      <c r="A23" s="2" t="s">
        <v>37</v>
      </c>
    </row>
    <row r="24" spans="1:11" s="8" customFormat="1" x14ac:dyDescent="0.25">
      <c r="A24" s="2">
        <v>41679</v>
      </c>
      <c r="B24" s="8" t="s">
        <v>8</v>
      </c>
      <c r="C24" s="1">
        <v>0.25</v>
      </c>
      <c r="D24" s="1">
        <v>0.3125</v>
      </c>
      <c r="E24" s="8">
        <v>0</v>
      </c>
      <c r="G24" s="8">
        <v>1</v>
      </c>
      <c r="I24" s="8">
        <f>90</f>
        <v>90</v>
      </c>
      <c r="K24" s="8" t="s">
        <v>38</v>
      </c>
    </row>
    <row r="25" spans="1:11" s="8" customFormat="1" x14ac:dyDescent="0.25">
      <c r="A25" s="2" t="s">
        <v>39</v>
      </c>
    </row>
    <row r="26" spans="1:11" s="8" customFormat="1" x14ac:dyDescent="0.25">
      <c r="A26" s="2">
        <v>41679</v>
      </c>
      <c r="B26" s="8" t="s">
        <v>8</v>
      </c>
      <c r="C26" s="1">
        <v>0.3125</v>
      </c>
      <c r="D26" s="1">
        <v>0.38263888888888892</v>
      </c>
      <c r="E26" s="8">
        <v>1</v>
      </c>
      <c r="G26" s="8">
        <v>1</v>
      </c>
      <c r="I26" s="8">
        <v>90</v>
      </c>
      <c r="K26" s="8" t="s">
        <v>40</v>
      </c>
    </row>
    <row r="27" spans="1:11" s="8" customFormat="1" x14ac:dyDescent="0.25">
      <c r="A27" s="2" t="s">
        <v>41</v>
      </c>
    </row>
    <row r="28" spans="1:11" s="8" customFormat="1" x14ac:dyDescent="0.25">
      <c r="A28" s="2">
        <v>41679</v>
      </c>
      <c r="B28" s="8" t="s">
        <v>8</v>
      </c>
      <c r="C28" s="1">
        <v>0.44791666666666669</v>
      </c>
      <c r="D28" s="1">
        <v>0.46875</v>
      </c>
      <c r="E28" s="8">
        <v>0</v>
      </c>
      <c r="G28" s="8">
        <v>1</v>
      </c>
      <c r="I28" s="8">
        <v>45</v>
      </c>
      <c r="K28" s="8" t="s">
        <v>43</v>
      </c>
    </row>
    <row r="29" spans="1:11" s="8" customFormat="1" x14ac:dyDescent="0.25">
      <c r="A29" s="2" t="s">
        <v>44</v>
      </c>
    </row>
    <row r="30" spans="1:11" s="8" customFormat="1" x14ac:dyDescent="0.25">
      <c r="A30" s="2">
        <v>41679</v>
      </c>
      <c r="B30" s="8" t="s">
        <v>8</v>
      </c>
      <c r="C30" s="1">
        <v>0.5</v>
      </c>
      <c r="D30" s="1">
        <v>0.5131944444444444</v>
      </c>
      <c r="E30" s="8">
        <v>0</v>
      </c>
      <c r="G30" s="8">
        <v>2</v>
      </c>
      <c r="I30" s="8">
        <v>19</v>
      </c>
      <c r="K30" s="8" t="s">
        <v>45</v>
      </c>
    </row>
    <row r="31" spans="1:11" s="8" customFormat="1" x14ac:dyDescent="0.25">
      <c r="A31" s="2" t="s">
        <v>46</v>
      </c>
    </row>
    <row r="32" spans="1:11" s="8" customFormat="1" x14ac:dyDescent="0.25">
      <c r="A32" s="2">
        <v>41679</v>
      </c>
      <c r="B32" s="8" t="s">
        <v>8</v>
      </c>
      <c r="C32" s="1">
        <v>0.70833333333333337</v>
      </c>
      <c r="D32" s="1">
        <v>0.7284722222222223</v>
      </c>
      <c r="E32" s="8">
        <v>0</v>
      </c>
      <c r="G32" s="8">
        <v>1</v>
      </c>
      <c r="I32" s="8">
        <v>29</v>
      </c>
      <c r="K32" s="8" t="s">
        <v>50</v>
      </c>
    </row>
    <row r="33" spans="1:11" s="8" customFormat="1" x14ac:dyDescent="0.25">
      <c r="A33" s="2" t="s">
        <v>51</v>
      </c>
    </row>
    <row r="34" spans="1:11" s="8" customFormat="1" x14ac:dyDescent="0.25">
      <c r="A34" s="2">
        <v>41679</v>
      </c>
      <c r="B34" s="8" t="s">
        <v>8</v>
      </c>
      <c r="C34" s="1">
        <v>0.78125</v>
      </c>
      <c r="D34" s="1">
        <v>0.83263888888888893</v>
      </c>
      <c r="E34" s="8">
        <v>0</v>
      </c>
      <c r="G34" s="8">
        <v>1</v>
      </c>
      <c r="I34" s="8">
        <f>15+59</f>
        <v>74</v>
      </c>
      <c r="K34" s="8" t="s">
        <v>53</v>
      </c>
    </row>
    <row r="35" spans="1:11" s="8" customFormat="1" x14ac:dyDescent="0.25">
      <c r="A35" s="2">
        <v>41679</v>
      </c>
      <c r="B35" s="8" t="s">
        <v>8</v>
      </c>
      <c r="C35" s="1">
        <v>0.83333333333333337</v>
      </c>
      <c r="D35" s="1">
        <v>0.83472222222222225</v>
      </c>
      <c r="E35" s="8">
        <v>0</v>
      </c>
      <c r="G35" s="8">
        <v>2</v>
      </c>
      <c r="I35" s="8">
        <v>2</v>
      </c>
      <c r="K35" s="8" t="s">
        <v>52</v>
      </c>
    </row>
    <row r="36" spans="1:11" s="8" customFormat="1" x14ac:dyDescent="0.25">
      <c r="A36" s="2">
        <v>41679</v>
      </c>
      <c r="B36" s="8" t="s">
        <v>8</v>
      </c>
      <c r="C36" s="1">
        <v>0.83472222222222225</v>
      </c>
      <c r="D36" s="1">
        <v>0.84722222222222221</v>
      </c>
      <c r="E36" s="8">
        <v>0</v>
      </c>
      <c r="G36" s="8">
        <v>1</v>
      </c>
      <c r="I36" s="8">
        <f>18</f>
        <v>18</v>
      </c>
      <c r="K36" s="8" t="s">
        <v>54</v>
      </c>
    </row>
    <row r="37" spans="1:11" s="8" customFormat="1" x14ac:dyDescent="0.25">
      <c r="A37" s="2" t="s">
        <v>55</v>
      </c>
    </row>
    <row r="38" spans="1:11" s="8" customFormat="1" x14ac:dyDescent="0.25">
      <c r="A38" s="2">
        <v>41679</v>
      </c>
      <c r="B38" s="8" t="s">
        <v>8</v>
      </c>
      <c r="C38" s="1">
        <v>0.85069444444444453</v>
      </c>
      <c r="D38" s="1">
        <v>0.90277777777777779</v>
      </c>
      <c r="E38" s="8">
        <v>0</v>
      </c>
      <c r="G38" s="8">
        <v>1</v>
      </c>
      <c r="I38" s="8">
        <f>60+35</f>
        <v>95</v>
      </c>
      <c r="K38" s="8" t="s">
        <v>56</v>
      </c>
    </row>
    <row r="39" spans="1:11" s="8" customFormat="1" x14ac:dyDescent="0.25">
      <c r="A39" s="2" t="s">
        <v>57</v>
      </c>
    </row>
    <row r="40" spans="1:11" s="8" customFormat="1" x14ac:dyDescent="0.25">
      <c r="A40" s="2">
        <v>41679</v>
      </c>
      <c r="B40" s="8" t="s">
        <v>8</v>
      </c>
      <c r="C40" s="1">
        <v>0.90625</v>
      </c>
      <c r="D40" s="1">
        <v>0.91319444444444453</v>
      </c>
      <c r="E40" s="8">
        <v>0</v>
      </c>
      <c r="G40" s="8">
        <v>1</v>
      </c>
      <c r="I40" s="8">
        <f>10</f>
        <v>10</v>
      </c>
      <c r="K40" s="8" t="s">
        <v>56</v>
      </c>
    </row>
    <row r="41" spans="1:11" s="8" customFormat="1" x14ac:dyDescent="0.25">
      <c r="A41" s="2" t="s">
        <v>58</v>
      </c>
    </row>
    <row r="42" spans="1:11" s="8" customFormat="1" x14ac:dyDescent="0.25">
      <c r="A42" s="2"/>
    </row>
    <row r="43" spans="1:11" s="8" customFormat="1" x14ac:dyDescent="0.25">
      <c r="A43" s="2"/>
    </row>
    <row r="44" spans="1:11" s="8" customFormat="1" ht="16.5" x14ac:dyDescent="0.3">
      <c r="A44" s="2" t="s">
        <v>9</v>
      </c>
      <c r="G44" s="4">
        <f>SUMIF(G2:G43,"1",I2:I43)</f>
        <v>524</v>
      </c>
    </row>
    <row r="45" spans="1:11" ht="16.5" x14ac:dyDescent="0.3">
      <c r="A45" s="2" t="s">
        <v>9</v>
      </c>
      <c r="G45" s="4">
        <f>SUMIF(G3:G43,"2",I3:I43)</f>
        <v>642</v>
      </c>
    </row>
    <row r="46" spans="1:11" ht="16.5" x14ac:dyDescent="0.3">
      <c r="A46" s="2" t="s">
        <v>10</v>
      </c>
      <c r="G46" s="4">
        <f>SUMIF(G3:G43,"3",I3:I43)</f>
        <v>0</v>
      </c>
    </row>
    <row r="47" spans="1:11" ht="16.5" x14ac:dyDescent="0.3">
      <c r="A47" s="2" t="s">
        <v>11</v>
      </c>
      <c r="G47" s="4">
        <f>SUMIF(G3:G43,"4",I3:I43)</f>
        <v>0</v>
      </c>
    </row>
    <row r="49" spans="1:11" x14ac:dyDescent="0.25">
      <c r="A49" s="2" t="s">
        <v>12</v>
      </c>
      <c r="G49" s="3">
        <f>G44/60</f>
        <v>8.7333333333333325</v>
      </c>
    </row>
    <row r="50" spans="1:11" x14ac:dyDescent="0.25">
      <c r="A50" s="2" t="s">
        <v>13</v>
      </c>
      <c r="G50" s="3">
        <f>G45/60</f>
        <v>10.7</v>
      </c>
    </row>
    <row r="51" spans="1:11" x14ac:dyDescent="0.25">
      <c r="A51" s="2" t="s">
        <v>14</v>
      </c>
      <c r="G51" s="3">
        <f>G46/60</f>
        <v>0</v>
      </c>
    </row>
    <row r="52" spans="1:11" x14ac:dyDescent="0.25">
      <c r="A52" s="2" t="s">
        <v>15</v>
      </c>
      <c r="G52" s="3">
        <f>G47/60</f>
        <v>0</v>
      </c>
    </row>
    <row r="57" spans="1:11" s="8" customFormat="1" x14ac:dyDescent="0.25">
      <c r="A57" s="2" t="s">
        <v>18</v>
      </c>
      <c r="B57" s="8" t="s">
        <v>8</v>
      </c>
      <c r="C57" s="1" t="s">
        <v>19</v>
      </c>
      <c r="D57" s="1" t="s">
        <v>19</v>
      </c>
      <c r="E57" s="8">
        <v>0</v>
      </c>
      <c r="G57" s="8" t="s">
        <v>20</v>
      </c>
      <c r="I57" s="8" t="s">
        <v>21</v>
      </c>
      <c r="K57" s="8" t="s">
        <v>17</v>
      </c>
    </row>
    <row r="58" spans="1:11" s="8" customFormat="1" x14ac:dyDescent="0.25">
      <c r="A58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2014-02-10T05:55:59Z</dcterms:modified>
</cp:coreProperties>
</file>