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1" i="1" l="1"/>
  <c r="B12" i="1"/>
  <c r="C12" i="1"/>
  <c r="C7" i="1"/>
  <c r="B7" i="1"/>
  <c r="I9" i="1"/>
  <c r="C10" i="1"/>
  <c r="I8" i="1"/>
  <c r="B10" i="1"/>
  <c r="C29" i="1" l="1"/>
  <c r="B29" i="1"/>
  <c r="C5" i="1"/>
  <c r="B5" i="1"/>
  <c r="G18" i="1" l="1"/>
  <c r="G17" i="1"/>
  <c r="G16" i="1"/>
  <c r="G15" i="1"/>
  <c r="G20" i="1" s="1"/>
  <c r="G23" i="1" l="1"/>
  <c r="G22" i="1"/>
  <c r="G21" i="1" l="1"/>
</calcChain>
</file>

<file path=xl/sharedStrings.xml><?xml version="1.0" encoding="utf-8"?>
<sst xmlns="http://schemas.openxmlformats.org/spreadsheetml/2006/main" count="51" uniqueCount="27">
  <si>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</si>
  <si>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</si>
  <si>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</si>
  <si>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</si>
  <si>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</si>
  <si>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</si>
  <si>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</si>
  <si>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</si>
  <si>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</si>
  <si>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</si>
  <si>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</si>
  <si>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</si>
  <si>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</si>
  <si>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</si>
  <si>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</si>
  <si>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</si>
  <si>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</si>
  <si>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m/dd</t>
  </si>
  <si>
    <t>hh:ss</t>
  </si>
  <si>
    <t>x</t>
  </si>
  <si>
    <t>xx</t>
  </si>
  <si>
    <t xml:space="preserve"> =========================    committing to git:</t>
  </si>
  <si>
    <t xml:space="preserve"> =========================    </t>
  </si>
  <si>
    <t>fixed a bug found in ps3 tests, started on update-inventory, asked clarifying questions on piazza</t>
  </si>
  <si>
    <t>Coded update-inventory and tests, without generalization yet (get tests working)</t>
  </si>
  <si>
    <t>Copied tests from pdf into tests.rkt</t>
  </si>
  <si>
    <t>Flipped over a couple of the functions to HOFC and ran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</si>
</sst>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4" sqref="A4:XFD21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41683</v>
      </c>
      <c r="B4" s="7" t="s">
        <v>8</v>
      </c>
      <c r="C4" s="1">
        <v>0.7319444444444444</v>
      </c>
      <c r="D4" s="1">
        <v>0.74097222222222225</v>
      </c>
      <c r="E4" s="7">
        <v>1</v>
      </c>
      <c r="F4" s="7"/>
      <c r="G4" s="7">
        <v>1</v>
      </c>
      <c r="H4" s="7"/>
      <c r="I4" s="7">
        <v>10</v>
      </c>
      <c r="J4" s="7"/>
      <c r="K4" s="7" t="s">
        <v>16</v>
      </c>
    </row>
    <row r="5" spans="1:11" s="8" customFormat="1" x14ac:dyDescent="0.25">
      <c r="A5" s="2" t="s">
        <v>21</v>
      </c>
      <c r="B5" s="9">
        <f>A4</f>
        <v>41683</v>
      </c>
      <c r="C5" s="10">
        <f>D4</f>
        <v>0.74097222222222225</v>
      </c>
      <c r="D5" s="2" t="s">
        <v>22</v>
      </c>
    </row>
    <row r="6" spans="1:11" s="8" customFormat="1" x14ac:dyDescent="0.25">
      <c r="A6" s="2">
        <v>41683</v>
      </c>
      <c r="B6" s="8" t="s">
        <v>8</v>
      </c>
      <c r="C6" s="1">
        <v>0.83333333333333337</v>
      </c>
      <c r="D6" s="1">
        <v>0.9375</v>
      </c>
      <c r="E6" s="8">
        <v>0</v>
      </c>
      <c r="G6" s="8">
        <v>1</v>
      </c>
      <c r="I6" s="8">
        <v>90</v>
      </c>
      <c r="K6" s="8" t="s">
        <v>25</v>
      </c>
    </row>
    <row r="7" spans="1:11" s="8" customFormat="1" x14ac:dyDescent="0.25">
      <c r="A7" s="2" t="s">
        <v>21</v>
      </c>
      <c r="B7" s="9">
        <f>A6</f>
        <v>41683</v>
      </c>
      <c r="C7" s="10">
        <f>D6</f>
        <v>0.9375</v>
      </c>
      <c r="D7" s="2" t="s">
        <v>22</v>
      </c>
    </row>
    <row r="8" spans="1:11" s="8" customFormat="1" x14ac:dyDescent="0.25">
      <c r="A8" s="2">
        <v>41684</v>
      </c>
      <c r="B8" s="8" t="s">
        <v>8</v>
      </c>
      <c r="C8" s="1">
        <v>0.35416666666666669</v>
      </c>
      <c r="D8" s="1">
        <v>0.41666666666666669</v>
      </c>
      <c r="E8" s="8">
        <v>1</v>
      </c>
      <c r="G8" s="8">
        <v>1</v>
      </c>
      <c r="I8" s="8">
        <f>60+20</f>
        <v>80</v>
      </c>
      <c r="K8" s="8" t="s">
        <v>23</v>
      </c>
    </row>
    <row r="9" spans="1:11" s="8" customFormat="1" x14ac:dyDescent="0.25">
      <c r="A9" s="2">
        <v>41684</v>
      </c>
      <c r="B9" s="8" t="s">
        <v>8</v>
      </c>
      <c r="C9" s="1">
        <v>0.51388888888888895</v>
      </c>
      <c r="D9" s="1">
        <v>0.5444444444444444</v>
      </c>
      <c r="E9" s="8">
        <v>1</v>
      </c>
      <c r="G9" s="8">
        <v>1</v>
      </c>
      <c r="I9" s="8">
        <f>40</f>
        <v>40</v>
      </c>
      <c r="K9" s="8" t="s">
        <v>24</v>
      </c>
    </row>
    <row r="10" spans="1:11" s="8" customFormat="1" x14ac:dyDescent="0.25">
      <c r="A10" s="2" t="s">
        <v>21</v>
      </c>
      <c r="B10" s="9">
        <f>A8</f>
        <v>41684</v>
      </c>
      <c r="C10" s="10">
        <f>D9</f>
        <v>0.5444444444444444</v>
      </c>
      <c r="D10" s="2" t="s">
        <v>22</v>
      </c>
    </row>
    <row r="11" spans="1:11" s="8" customFormat="1" x14ac:dyDescent="0.25">
      <c r="A11" s="2">
        <v>41684</v>
      </c>
      <c r="B11" s="8" t="s">
        <v>8</v>
      </c>
      <c r="C11" s="1">
        <v>0.55555555555555558</v>
      </c>
      <c r="D11" s="1">
        <v>0.62916666666666665</v>
      </c>
      <c r="E11" s="8">
        <v>0</v>
      </c>
      <c r="G11" s="8">
        <v>1</v>
      </c>
      <c r="I11" s="8">
        <f>60+40+6</f>
        <v>106</v>
      </c>
      <c r="K11" s="8" t="s">
        <v>26</v>
      </c>
    </row>
    <row r="12" spans="1:11" s="8" customFormat="1" x14ac:dyDescent="0.25">
      <c r="A12" s="2" t="s">
        <v>21</v>
      </c>
      <c r="B12" s="9">
        <f>A11</f>
        <v>41684</v>
      </c>
      <c r="C12" s="10">
        <f>D11</f>
        <v>0.62916666666666665</v>
      </c>
      <c r="D12" s="2" t="s">
        <v>22</v>
      </c>
    </row>
    <row r="13" spans="1:11" s="8" customFormat="1" x14ac:dyDescent="0.25">
      <c r="A13" s="2"/>
    </row>
    <row r="14" spans="1:11" s="8" customFormat="1" x14ac:dyDescent="0.25">
      <c r="A14" s="2"/>
    </row>
    <row r="15" spans="1:11" s="8" customFormat="1" ht="16.5" x14ac:dyDescent="0.3">
      <c r="A15" s="2" t="s">
        <v>9</v>
      </c>
      <c r="G15" s="4">
        <f>SUMIF(G2:G14,"1",I2:I14)</f>
        <v>326</v>
      </c>
    </row>
    <row r="16" spans="1:11" ht="16.5" x14ac:dyDescent="0.3">
      <c r="A16" s="2" t="s">
        <v>9</v>
      </c>
      <c r="G16" s="4">
        <f>SUMIF(G3:G14,"2",I3:I14)</f>
        <v>0</v>
      </c>
    </row>
    <row r="17" spans="1:11" ht="16.5" hidden="1" x14ac:dyDescent="0.3">
      <c r="A17" s="2" t="s">
        <v>10</v>
      </c>
      <c r="G17" s="4">
        <f>SUMIF(G3:G14,"3",I3:I14)</f>
        <v>0</v>
      </c>
    </row>
    <row r="18" spans="1:11" ht="16.5" hidden="1" x14ac:dyDescent="0.3">
      <c r="A18" s="2" t="s">
        <v>11</v>
      </c>
      <c r="G18" s="4">
        <f>SUMIF(G3:G14,"4",I3:I14)</f>
        <v>0</v>
      </c>
    </row>
    <row r="20" spans="1:11" x14ac:dyDescent="0.25">
      <c r="A20" s="2" t="s">
        <v>12</v>
      </c>
      <c r="G20" s="3">
        <f>G15/60</f>
        <v>5.4333333333333336</v>
      </c>
    </row>
    <row r="21" spans="1:11" x14ac:dyDescent="0.25">
      <c r="A21" s="2" t="s">
        <v>13</v>
      </c>
      <c r="G21" s="3">
        <f>G16/60</f>
        <v>0</v>
      </c>
    </row>
    <row r="22" spans="1:11" hidden="1" x14ac:dyDescent="0.25">
      <c r="A22" s="2" t="s">
        <v>14</v>
      </c>
      <c r="G22" s="3">
        <f>G17/60</f>
        <v>0</v>
      </c>
    </row>
    <row r="23" spans="1:11" hidden="1" x14ac:dyDescent="0.25">
      <c r="A23" s="2" t="s">
        <v>15</v>
      </c>
      <c r="G23" s="3">
        <f>G18/60</f>
        <v>0</v>
      </c>
    </row>
    <row r="28" spans="1:11" s="8" customFormat="1" x14ac:dyDescent="0.25">
      <c r="A28" s="2" t="s">
        <v>17</v>
      </c>
      <c r="B28" s="8" t="s">
        <v>8</v>
      </c>
      <c r="C28" s="1" t="s">
        <v>18</v>
      </c>
      <c r="D28" s="1" t="s">
        <v>18</v>
      </c>
      <c r="E28" s="8">
        <v>0</v>
      </c>
      <c r="G28" s="8" t="s">
        <v>19</v>
      </c>
      <c r="I28" s="8" t="s">
        <v>20</v>
      </c>
      <c r="K28" s="8" t="s">
        <v>7</v>
      </c>
    </row>
    <row r="29" spans="1:11" s="8" customFormat="1" x14ac:dyDescent="0.25">
      <c r="A29" s="2" t="s">
        <v>21</v>
      </c>
      <c r="B29" s="9" t="str">
        <f>A28</f>
        <v>m/dd</v>
      </c>
      <c r="C29" s="10" t="str">
        <f>D28</f>
        <v>hh:ss</v>
      </c>
      <c r="D29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2014-02-14T23:18:12Z</dcterms:modified>
</cp:coreProperties>
</file>