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Raspberry\Desktop\Projet Pré-TPI\"/>
    </mc:Choice>
  </mc:AlternateContent>
  <xr:revisionPtr revIDLastSave="0" documentId="13_ncr:1_{F2FB1407-A0E9-4C6E-B4E2-B3055EC6EABB}" xr6:coauthVersionLast="45" xr6:coauthVersionMax="45" xr10:uidLastSave="{00000000-0000-0000-0000-000000000000}"/>
  <bookViews>
    <workbookView xWindow="-120" yWindow="330" windowWidth="38640" windowHeight="21390" tabRatio="592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32" i="1" l="1"/>
  <c r="E17" i="1" l="1"/>
  <c r="E13" i="1" l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G2" i="1" l="1"/>
</calcChain>
</file>

<file path=xl/sharedStrings.xml><?xml version="1.0" encoding="utf-8"?>
<sst xmlns="http://schemas.openxmlformats.org/spreadsheetml/2006/main" count="134" uniqueCount="85">
  <si>
    <t>Date</t>
  </si>
  <si>
    <t>Début</t>
  </si>
  <si>
    <t>Fin</t>
  </si>
  <si>
    <t>Heure(s)</t>
  </si>
  <si>
    <t>Activités</t>
  </si>
  <si>
    <t>Remarques</t>
  </si>
  <si>
    <t>Candidat</t>
  </si>
  <si>
    <t>ROSSY</t>
  </si>
  <si>
    <t>David</t>
  </si>
  <si>
    <t>Chef de projet</t>
  </si>
  <si>
    <t>VIRET</t>
  </si>
  <si>
    <t>Loic</t>
  </si>
  <si>
    <t>Journal de travail</t>
  </si>
  <si>
    <t>Création du journal de bord et mise à jour du cahier des charges</t>
  </si>
  <si>
    <t>Mise à jour du cahier des charges, entretient par e-mail avec le chef de projet</t>
  </si>
  <si>
    <t>L'échange de mail avait pour but de fixer le cadre du projet et discuter des potentielles technologies à utiliser.</t>
  </si>
  <si>
    <t>Mise à jour du cahier des charges et commencement de la documentation</t>
  </si>
  <si>
    <t>Discussion avec le chef de projet et prise en main de la technologie Vue.js</t>
  </si>
  <si>
    <t>Type</t>
  </si>
  <si>
    <t>Documentation</t>
  </si>
  <si>
    <t>Analyse</t>
  </si>
  <si>
    <t>Documentation - Chapitre Introduction</t>
  </si>
  <si>
    <t>Conception du MCD</t>
  </si>
  <si>
    <t>Début de conception du MCD</t>
  </si>
  <si>
    <t>Mise à jour du cahiers des charges, création du projet sous GitHub, début de la plannification</t>
  </si>
  <si>
    <t>Finalisation du cahiers des charges, transmis au chef de projet</t>
  </si>
  <si>
    <t>Absence</t>
  </si>
  <si>
    <t>Rendez-vous médical</t>
  </si>
  <si>
    <t>Mise à jour des usecases</t>
  </si>
  <si>
    <t>Création de la maquette</t>
  </si>
  <si>
    <t>Présentation du MCD au chef de projet</t>
  </si>
  <si>
    <t>Mise à jour des maquettes</t>
  </si>
  <si>
    <t>Finalisation des maquettes</t>
  </si>
  <si>
    <t>Mise à jour des usecases et correction du MCD</t>
  </si>
  <si>
    <t>Proposer un attribut "visible" à l'entité message pour gérer la suppression des messages</t>
  </si>
  <si>
    <t>Petite modification des maquettes</t>
  </si>
  <si>
    <t>Ajout de la maquette permettant la suppression d'un compte utilisateur</t>
  </si>
  <si>
    <t>Implémentation</t>
  </si>
  <si>
    <t>Création du MLD</t>
  </si>
  <si>
    <t>Correction du planning</t>
  </si>
  <si>
    <t>Discussion</t>
  </si>
  <si>
    <t>Mise au point avec le chef de projet</t>
  </si>
  <si>
    <r>
      <rPr>
        <u/>
        <sz val="11"/>
        <color theme="1"/>
        <rFont val="Calibri (Corps)_x0000_"/>
      </rPr>
      <t>A discuter :</t>
    </r>
    <r>
      <rPr>
        <sz val="11"/>
        <color theme="1"/>
        <rFont val="Calibri"/>
        <family val="2"/>
        <scheme val="minor"/>
      </rPr>
      <t xml:space="preserve">
- Booléen
- Les types et leurs valeurs
- La base de données (Laquelle et quel emplacement ?)
- Le type de chiffrement (MD5, symétrique, etc.)</t>
    </r>
  </si>
  <si>
    <r>
      <rPr>
        <u/>
        <sz val="11"/>
        <color theme="1"/>
        <rFont val="Calibri (Corps)_x0000_"/>
      </rPr>
      <t>Modifications :</t>
    </r>
    <r>
      <rPr>
        <sz val="11"/>
        <color theme="1"/>
        <rFont val="Calibri"/>
        <family val="2"/>
        <scheme val="minor"/>
      </rPr>
      <t xml:space="preserve">
- Suppression du lien "administrates" pour le mettre en attribut à "subscribers"
- Ajout d'un attribut "date" à message</t>
    </r>
  </si>
  <si>
    <r>
      <rPr>
        <u/>
        <sz val="11"/>
        <color theme="1"/>
        <rFont val="Calibri (Corps)_x0000_"/>
      </rPr>
      <t xml:space="preserve">Synthèse :
</t>
    </r>
    <r>
      <rPr>
        <sz val="11"/>
        <color theme="1"/>
        <rFont val="Calibri (Corps)_x0000_"/>
      </rPr>
      <t>- Comment chercher un utilisateur</t>
    </r>
    <r>
      <rPr>
        <sz val="11"/>
        <color theme="1"/>
        <rFont val="Calibri"/>
        <family val="2"/>
        <scheme val="minor"/>
      </rPr>
      <t xml:space="preserve">
- Gérer une conversation multi-user et dual-user différement (attribut dans le MCD)
- Ajout d'un attribut créateur de la conversation
- Nombre de caractères pour le contenu d'un message (1500 caractères)
- Plutôt gérer le changement de mot de passe que la suppression de compte
- Pour le chiffrement du message, utilisé du point à point en utilisant un algorithme qui utilise des données de la conversation pour calculer la clé
- Changement du menu à tiroir pour le mobile et réagencer la barre de menu en haut qui peut s'afficher ou pas en cliquant sur un bouton</t>
    </r>
  </si>
  <si>
    <t>Correction du MLD, correction des maquettes et correction des usecases et scénarios</t>
  </si>
  <si>
    <r>
      <rPr>
        <u/>
        <sz val="11"/>
        <color theme="1"/>
        <rFont val="Calibri (Corps)_x0000_"/>
      </rPr>
      <t>A faire :</t>
    </r>
    <r>
      <rPr>
        <sz val="11"/>
        <color theme="1"/>
        <rFont val="Calibri"/>
        <family val="2"/>
        <scheme val="minor"/>
      </rPr>
      <t xml:space="preserve">
- Faire la page d'accueil</t>
    </r>
  </si>
  <si>
    <t>Apprentissage</t>
  </si>
  <si>
    <t>Mini cours sur la création des routes avec le chef de projet</t>
  </si>
  <si>
    <t>Finalisation des corrections des usecases et scénarios</t>
  </si>
  <si>
    <t>Création du script de création de la base de données, création de la base de données sur swisscenter</t>
  </si>
  <si>
    <t>Création de l'application front-end avec Vue.js</t>
  </si>
  <si>
    <t>Création des views</t>
  </si>
  <si>
    <t>Création du layout de la page SignIn</t>
  </si>
  <si>
    <t>Création du layout de la page SignUp et routage des liens</t>
  </si>
  <si>
    <t>Création du layout de la page principale - Navbar</t>
  </si>
  <si>
    <t>Mise à jour de la page principale et création du layout de la sidebar</t>
  </si>
  <si>
    <t>Mise à jour de la side bar et ajout des animations</t>
  </si>
  <si>
    <t>Création du layout de la conversation</t>
  </si>
  <si>
    <t>Mise à jour du layout de la conversation</t>
  </si>
  <si>
    <t>Mise à jour du layout de la page SignIn</t>
  </si>
  <si>
    <t>Nombre d'heures</t>
  </si>
  <si>
    <t>Implémentation des media queries</t>
  </si>
  <si>
    <r>
      <rPr>
        <u/>
        <sz val="11"/>
        <color theme="1"/>
        <rFont val="Calibri (Corps)_x0000_"/>
      </rPr>
      <t>Synthèse :</t>
    </r>
    <r>
      <rPr>
        <sz val="11"/>
        <color theme="1"/>
        <rFont val="Calibri"/>
        <family val="2"/>
        <scheme val="minor"/>
      </rPr>
      <t xml:space="preserve">
- Drawer sur la droite, à gérer
- Utiliser l'espace disponible sur la page pour les discussions de manière plus appropriée pour la version desktop de l'application (Message à gauche et à droite avec un overlap)
- Couleurs pour identidier différents utilisateurs qui envoient des messages en ombrage sur les divs messages</t>
    </r>
  </si>
  <si>
    <t>Création de l'api</t>
  </si>
  <si>
    <r>
      <rPr>
        <u/>
        <sz val="11"/>
        <color theme="1"/>
        <rFont val="Calibri (Corps)_x0000_"/>
      </rPr>
      <t>A faire :</t>
    </r>
    <r>
      <rPr>
        <sz val="11"/>
        <color theme="1"/>
        <rFont val="Calibri"/>
        <family val="2"/>
        <scheme val="minor"/>
      </rPr>
      <t xml:space="preserve">
- Touver un algorithme de point à point
- Ecrire les points spéciaux comme celui-ci dessus dans la documentation (champs spéciaux dans la base de données, les données chiffrées, etc.)</t>
    </r>
  </si>
  <si>
    <t>Apprentissage et avancée de l'api</t>
  </si>
  <si>
    <t>Tentative de mise en place de l'ORM Sequelize</t>
  </si>
  <si>
    <t>Je me rends compte que j'ai beaucoup de peine à la compréhension de la technologie et décide d'envoyer un e-mail à mon chef de projet</t>
  </si>
  <si>
    <t>Cours</t>
  </si>
  <si>
    <t>Explication de mon chef de projet sur la mise en place des routes avec Express sur Node.js et la mise en place de sequelize</t>
  </si>
  <si>
    <t>Implémentation, Cours</t>
  </si>
  <si>
    <t>Implémenration de la fonction qui permet de récupérer les messages d'une conversation, puis discussion avec le chef de projet pour un mini-cours/correction du code(et base de données)/développement de ladite fonction</t>
  </si>
  <si>
    <t>Correction de la base de données, correction du code relatif à la base de données corrigée, correction du code pour qu'il prenne un paramètre dynamique, remplissage de las base avec quelques données fictives, tests de la route</t>
  </si>
  <si>
    <t>Intégration des composantes de l'interface client avec vue.js, définition des routes, création des vues</t>
  </si>
  <si>
    <t>Résolution d'un problème d'accès à la base de données depuis le client</t>
  </si>
  <si>
    <t>Avec Postman, j'accède aux données de la base, mais pas avec le client. En cause, une erreur de type "Access-Control-Allow-Origin" finalement résolu par le middleware cors sur node.js</t>
  </si>
  <si>
    <t>Tentative de résolution de l'accès aux messages d'une conversation depuis le navigateur client</t>
  </si>
  <si>
    <t>Résolution du problème d'accès aux messages d'une conversation grâce à l'intervention du chef de projet</t>
  </si>
  <si>
    <t>Implémentation de l'écriture dans la base de données depuis le client : envoi d'un message dans une conversation</t>
  </si>
  <si>
    <t>Mis-à-jour de la partie implémentation, tests prévus, etc, Mise-à-jour des parties obsolètes du document comme le MCD, MLD qui ont du être changés, etc.</t>
  </si>
  <si>
    <t>Ecriture de la conclusions, écriture du résultats des tests, relecture du document</t>
  </si>
  <si>
    <t>Finalisation du document, écriture des documents annexes et hébergement du code sur GitHub</t>
  </si>
  <si>
    <t>TikTalk</t>
  </si>
  <si>
    <t>- Les objets n'étaient pas traités correctement par la fonction dédiée et il y avait une perte de référence au niveau du mot clé "this".
-Le chef de projet m'indique qu'il faut que je consacre le temps qu'il me reste à essayer d'envoyer un message dans une conversation (écriture dans la base de données) plûtot que de consacrer du temps supplémentaire à la mise en forme des messages dans une conversation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</si>
</sst>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hh/mm&quot; h&quot;;@"/>
    <numFmt numFmtId="166" formatCode="[h]\.mm&quot; h&quot;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 (Corps)_x0000_"/>
    </font>
    <font>
      <sz val="11"/>
      <color theme="1"/>
      <name val="Calibri (Corps)_x0000_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5EB"/>
        <bgColor indexed="64"/>
      </patternFill>
    </fill>
  </fills>
  <borders count="11">
    <border>
      <left/>
      <right/>
      <top/>
      <bottom/>
      <diagonal/>
    </border>
    <border>
      <left style="double">
        <color theme="0" tint="-4.9989318521683403E-2"/>
      </left>
      <right/>
      <top style="double">
        <color theme="0" tint="-4.9989318521683403E-2"/>
      </top>
      <bottom/>
      <diagonal/>
    </border>
    <border>
      <left/>
      <right/>
      <top style="double">
        <color theme="0" tint="-4.9989318521683403E-2"/>
      </top>
      <bottom/>
      <diagonal/>
    </border>
    <border>
      <left/>
      <right style="double">
        <color theme="0" tint="-4.9989318521683403E-2"/>
      </right>
      <top style="double">
        <color theme="0" tint="-4.9989318521683403E-2"/>
      </top>
      <bottom/>
      <diagonal/>
    </border>
    <border>
      <left style="double">
        <color theme="0" tint="-4.9989318521683403E-2"/>
      </left>
      <right/>
      <top/>
      <bottom/>
      <diagonal/>
    </border>
    <border>
      <left/>
      <right style="double">
        <color theme="0" tint="-4.9989318521683403E-2"/>
      </right>
      <top/>
      <bottom/>
      <diagonal/>
    </border>
    <border>
      <left style="double">
        <color theme="0" tint="-4.9989318521683403E-2"/>
      </left>
      <right/>
      <top/>
      <bottom style="double">
        <color theme="0" tint="-4.9989318521683403E-2"/>
      </bottom>
      <diagonal/>
    </border>
    <border>
      <left/>
      <right/>
      <top/>
      <bottom style="double">
        <color theme="0" tint="-4.9989318521683403E-2"/>
      </bottom>
      <diagonal/>
    </border>
    <border>
      <left/>
      <right style="double">
        <color theme="0" tint="-4.9989318521683403E-2"/>
      </right>
      <top/>
      <bottom style="double">
        <color theme="0" tint="-4.9989318521683403E-2"/>
      </bottom>
      <diagonal/>
    </border>
    <border>
      <left style="double">
        <color theme="0" tint="-4.9989318521683403E-2"/>
      </left>
      <right/>
      <top style="double">
        <color theme="0" tint="-4.9989318521683403E-2"/>
      </top>
      <bottom style="double">
        <color theme="0" tint="-4.9989318521683403E-2"/>
      </bottom>
      <diagonal/>
    </border>
    <border>
      <left/>
      <right style="double">
        <color theme="0" tint="-4.9989318521683403E-2"/>
      </right>
      <top style="double">
        <color theme="0" tint="-4.9989318521683403E-2"/>
      </top>
      <bottom style="double">
        <color theme="0" tint="-4.9989318521683403E-2"/>
      </bottom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164" fontId="1" fillId="3" borderId="4" xfId="0" applyNumberFormat="1" applyFont="1" applyFill="1" applyBorder="1" applyAlignment="1">
      <alignment horizontal="left" vertical="center"/>
    </xf>
    <xf numFmtId="164" fontId="1" fillId="3" borderId="6" xfId="0" applyNumberFormat="1" applyFont="1" applyFill="1" applyBorder="1" applyAlignment="1">
      <alignment horizontal="left" vertical="center"/>
    </xf>
    <xf numFmtId="165" fontId="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left" vertical="center"/>
    </xf>
    <xf numFmtId="165" fontId="0" fillId="3" borderId="5" xfId="0" applyNumberFormat="1" applyFill="1" applyBorder="1" applyAlignment="1">
      <alignment horizontal="left" vertical="center"/>
    </xf>
    <xf numFmtId="165" fontId="0" fillId="3" borderId="7" xfId="0" applyNumberFormat="1" applyFill="1" applyBorder="1" applyAlignment="1">
      <alignment horizontal="left" vertical="center"/>
    </xf>
    <xf numFmtId="165" fontId="0" fillId="3" borderId="8" xfId="0" applyNumberForma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49" fontId="1" fillId="2" borderId="0" xfId="0" applyNumberFormat="1" applyFont="1" applyFill="1" applyAlignment="1">
      <alignment horizontal="center" vertical="center" wrapText="1"/>
    </xf>
    <xf numFmtId="164" fontId="0" fillId="3" borderId="4" xfId="0" applyNumberForma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right" vertical="center"/>
    </xf>
    <xf numFmtId="165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2"/>
  <sheetViews>
    <sheetView tabSelected="1" zoomScale="103" workbookViewId="0">
      <selection activeCell="H14" sqref="H14"/>
    </sheetView>
  </sheetViews>
  <sheetFormatPr baseColWidth="10" defaultRowHeight="15"/>
  <cols>
    <col min="2" max="2" width="26" style="13" bestFit="1" customWidth="1"/>
    <col min="3" max="4" width="15.7109375" style="1" customWidth="1"/>
    <col min="5" max="5" width="15.7109375" style="6" customWidth="1"/>
    <col min="6" max="6" width="18.42578125" style="6" bestFit="1" customWidth="1"/>
    <col min="7" max="8" width="50.7109375" style="2" customWidth="1"/>
  </cols>
  <sheetData>
    <row r="1" spans="2:8" ht="15.75" thickBot="1"/>
    <row r="2" spans="2:8" ht="24.75" thickTop="1" thickBot="1">
      <c r="B2" s="22" t="s">
        <v>12</v>
      </c>
      <c r="C2" s="23"/>
      <c r="D2" s="24"/>
      <c r="F2" s="17" t="s">
        <v>61</v>
      </c>
      <c r="G2" s="18">
        <f>SUM(E12:E100)</f>
        <v>3.1944444444444455</v>
      </c>
    </row>
    <row r="3" spans="2:8" ht="15.75" thickTop="1">
      <c r="B3" s="15"/>
      <c r="C3" s="7"/>
      <c r="D3" s="8"/>
    </row>
    <row r="4" spans="2:8" ht="26.25">
      <c r="B4" s="19" t="s">
        <v>83</v>
      </c>
      <c r="C4" s="20"/>
      <c r="D4" s="21"/>
    </row>
    <row r="5" spans="2:8">
      <c r="B5" s="15"/>
      <c r="C5" s="7"/>
      <c r="D5" s="8"/>
    </row>
    <row r="6" spans="2:8">
      <c r="B6" s="15"/>
      <c r="C6" s="7"/>
      <c r="D6" s="8"/>
    </row>
    <row r="7" spans="2:8">
      <c r="B7" s="3" t="s">
        <v>6</v>
      </c>
      <c r="C7" s="9" t="s">
        <v>7</v>
      </c>
      <c r="D7" s="10" t="s">
        <v>8</v>
      </c>
    </row>
    <row r="8" spans="2:8" ht="15.75" thickBot="1">
      <c r="B8" s="4" t="s">
        <v>9</v>
      </c>
      <c r="C8" s="11" t="s">
        <v>10</v>
      </c>
      <c r="D8" s="12" t="s">
        <v>11</v>
      </c>
    </row>
    <row r="9" spans="2:8" ht="15.75" thickTop="1"/>
    <row r="11" spans="2:8">
      <c r="B11" s="16" t="s">
        <v>0</v>
      </c>
      <c r="C11" s="5" t="s">
        <v>1</v>
      </c>
      <c r="D11" s="5" t="s">
        <v>2</v>
      </c>
      <c r="E11" s="5" t="s">
        <v>3</v>
      </c>
      <c r="F11" s="5" t="s">
        <v>18</v>
      </c>
      <c r="G11" s="14" t="s">
        <v>4</v>
      </c>
      <c r="H11" s="14" t="s">
        <v>5</v>
      </c>
    </row>
    <row r="12" spans="2:8" ht="30">
      <c r="B12" s="25">
        <v>43866</v>
      </c>
      <c r="C12" s="26">
        <v>0.5625</v>
      </c>
      <c r="D12" s="26">
        <v>0.58333333333333337</v>
      </c>
      <c r="E12" s="26">
        <f>IF(ISBLANK($C12),"",SUM($D12,-$C12))</f>
        <v>2.083333333333337E-2</v>
      </c>
      <c r="F12" s="26" t="s">
        <v>19</v>
      </c>
      <c r="G12" s="27" t="s">
        <v>13</v>
      </c>
      <c r="H12" s="27"/>
    </row>
    <row r="13" spans="2:8" ht="45">
      <c r="B13" s="13">
        <v>43867</v>
      </c>
      <c r="C13" s="1">
        <v>0.35416666666666669</v>
      </c>
      <c r="D13" s="1">
        <v>0.39930555555555558</v>
      </c>
      <c r="E13" s="1">
        <f t="shared" ref="E13:E76" si="0">IF(ISBLANK($C13),"",SUM($D13,-$C13))</f>
        <v>4.5138888888888895E-2</v>
      </c>
      <c r="F13" s="1" t="s">
        <v>19</v>
      </c>
      <c r="G13" s="2" t="s">
        <v>14</v>
      </c>
      <c r="H13" s="2" t="s">
        <v>15</v>
      </c>
    </row>
    <row r="14" spans="2:8" ht="30">
      <c r="B14" s="13">
        <v>43867</v>
      </c>
      <c r="C14" s="1">
        <v>0.63888888888888895</v>
      </c>
      <c r="D14" s="1">
        <v>0.66666666666666663</v>
      </c>
      <c r="E14" s="1">
        <f t="shared" si="0"/>
        <v>2.7777777777777679E-2</v>
      </c>
      <c r="F14" s="1" t="s">
        <v>19</v>
      </c>
      <c r="G14" s="2" t="s">
        <v>16</v>
      </c>
    </row>
    <row r="15" spans="2:8" ht="30">
      <c r="B15" s="25">
        <v>43868</v>
      </c>
      <c r="C15" s="26">
        <v>0.33333333333333331</v>
      </c>
      <c r="D15" s="26">
        <v>0.39930555555555558</v>
      </c>
      <c r="E15" s="26">
        <f t="shared" si="0"/>
        <v>6.5972222222222265E-2</v>
      </c>
      <c r="F15" s="26" t="s">
        <v>19</v>
      </c>
      <c r="G15" s="27" t="s">
        <v>17</v>
      </c>
      <c r="H15" s="27"/>
    </row>
    <row r="16" spans="2:8" ht="30">
      <c r="B16" s="25">
        <v>43868</v>
      </c>
      <c r="C16" s="26">
        <v>0.5625</v>
      </c>
      <c r="D16" s="26">
        <v>0.62847222222222221</v>
      </c>
      <c r="E16" s="26">
        <f t="shared" si="0"/>
        <v>6.597222222222221E-2</v>
      </c>
      <c r="F16" s="26" t="s">
        <v>19</v>
      </c>
      <c r="G16" s="27" t="s">
        <v>24</v>
      </c>
      <c r="H16" s="27"/>
    </row>
    <row r="17" spans="2:8">
      <c r="B17" s="13">
        <v>43873</v>
      </c>
      <c r="C17" s="1">
        <v>0.5625</v>
      </c>
      <c r="D17" s="1">
        <v>0.59375</v>
      </c>
      <c r="E17" s="1">
        <f t="shared" si="0"/>
        <v>3.125E-2</v>
      </c>
      <c r="F17" s="1" t="s">
        <v>19</v>
      </c>
      <c r="G17" s="2" t="s">
        <v>21</v>
      </c>
    </row>
    <row r="18" spans="2:8">
      <c r="B18" s="13">
        <v>43873</v>
      </c>
      <c r="C18" s="1">
        <v>0.59722222222222221</v>
      </c>
      <c r="D18" s="1">
        <v>0.62847222222222221</v>
      </c>
      <c r="E18" s="1">
        <f t="shared" si="0"/>
        <v>3.125E-2</v>
      </c>
      <c r="F18" s="1" t="s">
        <v>20</v>
      </c>
      <c r="G18" s="2" t="s">
        <v>23</v>
      </c>
    </row>
    <row r="19" spans="2:8" ht="30">
      <c r="B19" s="25">
        <v>43874</v>
      </c>
      <c r="C19" s="26">
        <v>0.33333333333333331</v>
      </c>
      <c r="D19" s="26">
        <v>0.36458333333333331</v>
      </c>
      <c r="E19" s="26">
        <f t="shared" si="0"/>
        <v>3.125E-2</v>
      </c>
      <c r="F19" s="26" t="s">
        <v>19</v>
      </c>
      <c r="G19" s="27" t="s">
        <v>25</v>
      </c>
      <c r="H19" s="27"/>
    </row>
    <row r="20" spans="2:8">
      <c r="B20" s="25">
        <v>43874</v>
      </c>
      <c r="C20" s="26">
        <v>0.36805555555555558</v>
      </c>
      <c r="D20" s="26">
        <v>0.39930555555555558</v>
      </c>
      <c r="E20" s="26">
        <f t="shared" si="0"/>
        <v>3.125E-2</v>
      </c>
      <c r="F20" s="26" t="s">
        <v>20</v>
      </c>
      <c r="G20" s="27" t="s">
        <v>22</v>
      </c>
      <c r="H20" s="27"/>
    </row>
    <row r="21" spans="2:8">
      <c r="B21" s="25">
        <v>43874</v>
      </c>
      <c r="C21" s="26">
        <v>0.63888888888888895</v>
      </c>
      <c r="D21" s="26">
        <v>0.70486111111111116</v>
      </c>
      <c r="E21" s="26">
        <f t="shared" si="0"/>
        <v>6.597222222222221E-2</v>
      </c>
      <c r="F21" s="26" t="s">
        <v>26</v>
      </c>
      <c r="G21" s="27" t="s">
        <v>27</v>
      </c>
      <c r="H21" s="27"/>
    </row>
    <row r="22" spans="2:8">
      <c r="B22" s="13">
        <v>43875</v>
      </c>
      <c r="C22" s="1">
        <v>0.33333333333333331</v>
      </c>
      <c r="D22" s="1">
        <v>0.37847222222222227</v>
      </c>
      <c r="E22" s="1">
        <f t="shared" si="0"/>
        <v>4.5138888888888951E-2</v>
      </c>
      <c r="F22" s="1" t="s">
        <v>20</v>
      </c>
      <c r="G22" s="2" t="s">
        <v>28</v>
      </c>
    </row>
    <row r="23" spans="2:8">
      <c r="B23" s="13">
        <v>43875</v>
      </c>
      <c r="C23" s="1">
        <v>0.38194444444444442</v>
      </c>
      <c r="D23" s="1">
        <v>0.39930555555555558</v>
      </c>
      <c r="E23" s="1">
        <f t="shared" si="0"/>
        <v>1.736111111111116E-2</v>
      </c>
      <c r="F23" s="1" t="s">
        <v>20</v>
      </c>
      <c r="G23" s="2" t="s">
        <v>29</v>
      </c>
    </row>
    <row r="24" spans="2:8" ht="60">
      <c r="B24" s="25">
        <v>43886</v>
      </c>
      <c r="C24" s="26">
        <v>0.5625</v>
      </c>
      <c r="D24" s="26">
        <v>0.57638888888888895</v>
      </c>
      <c r="E24" s="26">
        <f t="shared" si="0"/>
        <v>1.3888888888888951E-2</v>
      </c>
      <c r="F24" s="26" t="s">
        <v>20</v>
      </c>
      <c r="G24" s="27" t="s">
        <v>30</v>
      </c>
      <c r="H24" s="27" t="s">
        <v>43</v>
      </c>
    </row>
    <row r="25" spans="2:8">
      <c r="B25" s="25">
        <v>43886</v>
      </c>
      <c r="C25" s="26">
        <v>0.57986111111111105</v>
      </c>
      <c r="D25" s="26">
        <v>0.62847222222222221</v>
      </c>
      <c r="E25" s="26">
        <f t="shared" si="0"/>
        <v>4.861111111111116E-2</v>
      </c>
      <c r="F25" s="26" t="s">
        <v>20</v>
      </c>
      <c r="G25" s="27" t="s">
        <v>31</v>
      </c>
      <c r="H25" s="27"/>
    </row>
    <row r="26" spans="2:8">
      <c r="B26" s="13">
        <v>43887</v>
      </c>
      <c r="C26" s="1">
        <v>0.5625</v>
      </c>
      <c r="D26" s="1">
        <v>0.61111111111111105</v>
      </c>
      <c r="E26" s="1">
        <f t="shared" si="0"/>
        <v>4.8611111111111049E-2</v>
      </c>
      <c r="F26" s="1" t="s">
        <v>20</v>
      </c>
      <c r="G26" s="2" t="s">
        <v>32</v>
      </c>
    </row>
    <row r="27" spans="2:8">
      <c r="B27" s="13">
        <v>43887</v>
      </c>
      <c r="C27" s="1">
        <v>0.61458333333333337</v>
      </c>
      <c r="D27" s="1">
        <v>0.62847222222222221</v>
      </c>
      <c r="E27" s="1">
        <f t="shared" si="0"/>
        <v>1.388888888888884E-2</v>
      </c>
      <c r="F27" s="1" t="s">
        <v>20</v>
      </c>
      <c r="G27" s="2" t="s">
        <v>28</v>
      </c>
    </row>
    <row r="28" spans="2:8" ht="30">
      <c r="B28" s="25">
        <v>43888</v>
      </c>
      <c r="C28" s="26">
        <v>0.34722222222222227</v>
      </c>
      <c r="D28" s="26">
        <v>0.375</v>
      </c>
      <c r="E28" s="26">
        <f t="shared" si="0"/>
        <v>2.7777777777777735E-2</v>
      </c>
      <c r="F28" s="26" t="s">
        <v>20</v>
      </c>
      <c r="G28" s="27" t="s">
        <v>33</v>
      </c>
      <c r="H28" s="27" t="s">
        <v>34</v>
      </c>
    </row>
    <row r="29" spans="2:8" ht="30">
      <c r="B29" s="25">
        <v>43888</v>
      </c>
      <c r="C29" s="26">
        <v>0.37847222222222227</v>
      </c>
      <c r="D29" s="26">
        <v>0.3888888888888889</v>
      </c>
      <c r="E29" s="26">
        <f t="shared" si="0"/>
        <v>1.041666666666663E-2</v>
      </c>
      <c r="F29" s="26" t="s">
        <v>20</v>
      </c>
      <c r="G29" s="27" t="s">
        <v>35</v>
      </c>
      <c r="H29" s="27" t="s">
        <v>36</v>
      </c>
    </row>
    <row r="30" spans="2:8" ht="75">
      <c r="B30" s="25">
        <v>43888</v>
      </c>
      <c r="C30" s="26">
        <v>0.63888888888888895</v>
      </c>
      <c r="D30" s="26">
        <v>0.68055555555555547</v>
      </c>
      <c r="E30" s="26">
        <f t="shared" si="0"/>
        <v>4.1666666666666519E-2</v>
      </c>
      <c r="F30" s="26" t="s">
        <v>37</v>
      </c>
      <c r="G30" s="27" t="s">
        <v>38</v>
      </c>
      <c r="H30" s="27" t="s">
        <v>42</v>
      </c>
    </row>
    <row r="31" spans="2:8">
      <c r="B31" s="25">
        <v>43888</v>
      </c>
      <c r="C31" s="26">
        <v>0.6875</v>
      </c>
      <c r="D31" s="26">
        <v>0.70486111111111116</v>
      </c>
      <c r="E31" s="26">
        <f t="shared" si="0"/>
        <v>1.736111111111116E-2</v>
      </c>
      <c r="F31" s="26" t="s">
        <v>19</v>
      </c>
      <c r="G31" s="27" t="s">
        <v>39</v>
      </c>
      <c r="H31" s="27"/>
    </row>
    <row r="32" spans="2:8">
      <c r="B32" s="13">
        <v>43889</v>
      </c>
      <c r="C32" s="1">
        <v>0.33333333333333331</v>
      </c>
      <c r="D32" s="1">
        <v>0.34375</v>
      </c>
      <c r="E32" s="6">
        <f t="shared" si="0"/>
        <v>1.0416666666666685E-2</v>
      </c>
      <c r="F32" s="6" t="s">
        <v>19</v>
      </c>
      <c r="G32" s="2" t="s">
        <v>39</v>
      </c>
    </row>
    <row r="33" spans="2:8" ht="224.25">
      <c r="B33" s="13">
        <v>43889</v>
      </c>
      <c r="C33" s="1">
        <v>0.34722222222222227</v>
      </c>
      <c r="D33" s="1">
        <v>0.3611111111111111</v>
      </c>
      <c r="E33" s="1">
        <f>IF(ISBLANK($C33),"",SUM($D33,-$C33))</f>
        <v>1.388888888888884E-2</v>
      </c>
      <c r="F33" s="1" t="s">
        <v>40</v>
      </c>
      <c r="G33" s="2" t="s">
        <v>41</v>
      </c>
      <c r="H33" s="2" t="s">
        <v>44</v>
      </c>
    </row>
    <row r="34" spans="2:8" ht="30">
      <c r="B34" s="13">
        <v>43889</v>
      </c>
      <c r="C34" s="1">
        <v>0.36458333333333331</v>
      </c>
      <c r="D34" s="1">
        <v>0.39930555555555558</v>
      </c>
      <c r="E34" s="1">
        <f t="shared" si="0"/>
        <v>3.4722222222222265E-2</v>
      </c>
      <c r="F34" s="1" t="s">
        <v>20</v>
      </c>
      <c r="G34" s="2" t="s">
        <v>45</v>
      </c>
      <c r="H34" s="2" t="s">
        <v>46</v>
      </c>
    </row>
    <row r="35" spans="2:8" ht="30">
      <c r="B35" s="13">
        <v>43889</v>
      </c>
      <c r="C35" s="1">
        <v>0.5625</v>
      </c>
      <c r="D35" s="1">
        <v>0.60763888888888895</v>
      </c>
      <c r="E35" s="1">
        <f t="shared" si="0"/>
        <v>4.5138888888888951E-2</v>
      </c>
      <c r="F35" s="1" t="s">
        <v>47</v>
      </c>
      <c r="G35" s="2" t="s">
        <v>48</v>
      </c>
    </row>
    <row r="36" spans="2:8">
      <c r="B36" s="13">
        <v>43889</v>
      </c>
      <c r="C36" s="1">
        <v>0.61111111111111105</v>
      </c>
      <c r="D36" s="1">
        <v>0.62847222222222221</v>
      </c>
      <c r="E36" s="1">
        <f t="shared" si="0"/>
        <v>1.736111111111116E-2</v>
      </c>
      <c r="F36" s="1" t="s">
        <v>20</v>
      </c>
      <c r="G36" s="2" t="s">
        <v>49</v>
      </c>
    </row>
    <row r="37" spans="2:8" ht="75">
      <c r="B37" s="25">
        <v>43893</v>
      </c>
      <c r="C37" s="26">
        <v>0.5625</v>
      </c>
      <c r="D37" s="26">
        <v>0.59722222222222221</v>
      </c>
      <c r="E37" s="26">
        <f t="shared" si="0"/>
        <v>3.472222222222221E-2</v>
      </c>
      <c r="F37" s="26" t="s">
        <v>37</v>
      </c>
      <c r="G37" s="27" t="s">
        <v>50</v>
      </c>
      <c r="H37" s="27" t="s">
        <v>65</v>
      </c>
    </row>
    <row r="38" spans="2:8">
      <c r="B38" s="25">
        <v>43893</v>
      </c>
      <c r="C38" s="26">
        <v>0.60069444444444442</v>
      </c>
      <c r="D38" s="26">
        <v>0.62847222222222221</v>
      </c>
      <c r="E38" s="26">
        <f t="shared" si="0"/>
        <v>2.777777777777779E-2</v>
      </c>
      <c r="F38" s="26" t="s">
        <v>37</v>
      </c>
      <c r="G38" s="27" t="s">
        <v>51</v>
      </c>
      <c r="H38" s="27"/>
    </row>
    <row r="39" spans="2:8">
      <c r="B39" s="25">
        <v>43893</v>
      </c>
      <c r="C39" s="26">
        <v>0.80208333333333337</v>
      </c>
      <c r="D39" s="26">
        <v>0.80902777777777779</v>
      </c>
      <c r="E39" s="26">
        <f t="shared" si="0"/>
        <v>6.9444444444444198E-3</v>
      </c>
      <c r="F39" s="26" t="s">
        <v>37</v>
      </c>
      <c r="G39" s="27" t="s">
        <v>52</v>
      </c>
      <c r="H39" s="27"/>
    </row>
    <row r="40" spans="2:8">
      <c r="B40" s="13">
        <v>43894</v>
      </c>
      <c r="C40" s="1">
        <v>0.5625</v>
      </c>
      <c r="D40" s="1">
        <v>0.62847222222222221</v>
      </c>
      <c r="E40" s="1">
        <f t="shared" si="0"/>
        <v>6.597222222222221E-2</v>
      </c>
      <c r="F40" s="1" t="s">
        <v>37</v>
      </c>
      <c r="G40" s="2" t="s">
        <v>53</v>
      </c>
    </row>
    <row r="41" spans="2:8" ht="30">
      <c r="B41" s="25">
        <v>43895</v>
      </c>
      <c r="C41" s="26">
        <v>0.35416666666666669</v>
      </c>
      <c r="D41" s="26">
        <v>0.39930555555555558</v>
      </c>
      <c r="E41" s="26">
        <f t="shared" si="0"/>
        <v>4.5138888888888895E-2</v>
      </c>
      <c r="F41" s="26" t="s">
        <v>37</v>
      </c>
      <c r="G41" s="27" t="s">
        <v>54</v>
      </c>
      <c r="H41" s="27"/>
    </row>
    <row r="42" spans="2:8">
      <c r="B42" s="25">
        <v>43895</v>
      </c>
      <c r="C42" s="26">
        <v>0.63888888888888895</v>
      </c>
      <c r="D42" s="26">
        <v>0.70486111111111116</v>
      </c>
      <c r="E42" s="26">
        <f t="shared" si="0"/>
        <v>6.597222222222221E-2</v>
      </c>
      <c r="F42" s="26" t="s">
        <v>37</v>
      </c>
      <c r="G42" s="27" t="s">
        <v>55</v>
      </c>
      <c r="H42" s="27"/>
    </row>
    <row r="43" spans="2:8" ht="30">
      <c r="B43" s="13">
        <v>43896</v>
      </c>
      <c r="C43" s="1">
        <v>0.34027777777777773</v>
      </c>
      <c r="D43" s="1">
        <v>0.40972222222222227</v>
      </c>
      <c r="E43" s="1">
        <f t="shared" si="0"/>
        <v>6.9444444444444531E-2</v>
      </c>
      <c r="F43" s="1" t="s">
        <v>37</v>
      </c>
      <c r="G43" s="2" t="s">
        <v>56</v>
      </c>
    </row>
    <row r="44" spans="2:8">
      <c r="B44" s="13">
        <v>43896</v>
      </c>
      <c r="C44" s="1">
        <v>0.5625</v>
      </c>
      <c r="D44" s="1">
        <v>0.62847222222222221</v>
      </c>
      <c r="E44" s="1">
        <f t="shared" si="0"/>
        <v>6.597222222222221E-2</v>
      </c>
      <c r="F44" s="1" t="s">
        <v>37</v>
      </c>
      <c r="G44" s="2" t="s">
        <v>57</v>
      </c>
    </row>
    <row r="45" spans="2:8">
      <c r="B45" s="25">
        <v>43900</v>
      </c>
      <c r="C45" s="26">
        <v>0.34375</v>
      </c>
      <c r="D45" s="26">
        <v>0.39930555555555558</v>
      </c>
      <c r="E45" s="26">
        <f t="shared" si="0"/>
        <v>5.555555555555558E-2</v>
      </c>
      <c r="F45" s="26" t="s">
        <v>37</v>
      </c>
      <c r="G45" s="27" t="s">
        <v>58</v>
      </c>
      <c r="H45" s="27"/>
    </row>
    <row r="46" spans="2:8">
      <c r="B46" s="25">
        <v>43900</v>
      </c>
      <c r="C46" s="26">
        <v>0.5625</v>
      </c>
      <c r="D46" s="26">
        <v>0.62847222222222221</v>
      </c>
      <c r="E46" s="26">
        <f t="shared" si="0"/>
        <v>6.597222222222221E-2</v>
      </c>
      <c r="F46" s="26" t="s">
        <v>37</v>
      </c>
      <c r="G46" s="27" t="s">
        <v>59</v>
      </c>
      <c r="H46" s="27"/>
    </row>
    <row r="47" spans="2:8">
      <c r="B47" s="13">
        <v>43901</v>
      </c>
      <c r="C47" s="1">
        <v>0.5625</v>
      </c>
      <c r="D47" s="1">
        <v>0.60416666666666663</v>
      </c>
      <c r="E47" s="1">
        <f t="shared" si="0"/>
        <v>4.166666666666663E-2</v>
      </c>
      <c r="F47" s="1" t="s">
        <v>37</v>
      </c>
      <c r="G47" s="2" t="s">
        <v>60</v>
      </c>
    </row>
    <row r="48" spans="2:8">
      <c r="B48" s="25">
        <v>43902</v>
      </c>
      <c r="C48" s="26">
        <v>0.33333333333333331</v>
      </c>
      <c r="D48" s="26">
        <v>0.39930555555555558</v>
      </c>
      <c r="E48" s="26">
        <f t="shared" si="0"/>
        <v>6.5972222222222265E-2</v>
      </c>
      <c r="F48" s="26" t="s">
        <v>37</v>
      </c>
      <c r="G48" s="27" t="s">
        <v>62</v>
      </c>
      <c r="H48" s="27"/>
    </row>
    <row r="49" spans="2:8">
      <c r="B49" s="13">
        <v>43903</v>
      </c>
      <c r="C49" s="1">
        <v>0.33333333333333331</v>
      </c>
      <c r="D49" s="1">
        <v>0.39930555555555558</v>
      </c>
      <c r="E49" s="6">
        <f t="shared" si="0"/>
        <v>6.5972222222222265E-2</v>
      </c>
      <c r="F49" s="6" t="s">
        <v>37</v>
      </c>
      <c r="G49" s="2" t="s">
        <v>64</v>
      </c>
    </row>
    <row r="50" spans="2:8" ht="135">
      <c r="B50" s="13">
        <v>43903</v>
      </c>
      <c r="C50" s="1">
        <v>0.57291666666666663</v>
      </c>
      <c r="D50" s="1">
        <v>0.58333333333333337</v>
      </c>
      <c r="E50" s="1">
        <f>IF(ISBLANK($C50),"",SUM($D50,-$C50))</f>
        <v>1.0416666666666741E-2</v>
      </c>
      <c r="F50" s="1" t="s">
        <v>40</v>
      </c>
      <c r="G50" s="2" t="s">
        <v>41</v>
      </c>
      <c r="H50" s="2" t="s">
        <v>63</v>
      </c>
    </row>
    <row r="51" spans="2:8">
      <c r="B51" s="25">
        <v>43908</v>
      </c>
      <c r="C51" s="26">
        <v>0.5625</v>
      </c>
      <c r="D51" s="26">
        <v>0.62847222222222221</v>
      </c>
      <c r="E51" s="26">
        <f t="shared" si="0"/>
        <v>6.597222222222221E-2</v>
      </c>
      <c r="F51" s="26" t="s">
        <v>37</v>
      </c>
      <c r="G51" s="27" t="s">
        <v>66</v>
      </c>
      <c r="H51" s="27"/>
    </row>
    <row r="52" spans="2:8" ht="45">
      <c r="B52" s="13">
        <v>43916</v>
      </c>
      <c r="C52" s="1">
        <v>0.33333333333333331</v>
      </c>
      <c r="D52" s="1">
        <v>0.39930555555555558</v>
      </c>
      <c r="E52" s="1">
        <f t="shared" si="0"/>
        <v>6.5972222222222265E-2</v>
      </c>
      <c r="F52" s="1" t="s">
        <v>37</v>
      </c>
      <c r="G52" s="2" t="s">
        <v>67</v>
      </c>
      <c r="H52" s="2" t="s">
        <v>68</v>
      </c>
    </row>
    <row r="53" spans="2:8" ht="45">
      <c r="B53" s="13">
        <v>43916</v>
      </c>
      <c r="C53" s="1">
        <v>0.72916666666666663</v>
      </c>
      <c r="D53" s="1">
        <v>0.77083333333333337</v>
      </c>
      <c r="E53" s="1">
        <f t="shared" si="0"/>
        <v>4.1666666666666741E-2</v>
      </c>
      <c r="F53" s="1" t="s">
        <v>69</v>
      </c>
      <c r="G53" s="2" t="s">
        <v>70</v>
      </c>
    </row>
    <row r="54" spans="2:8" ht="75">
      <c r="B54" s="25">
        <v>43917</v>
      </c>
      <c r="C54" s="26">
        <v>0.35416666666666669</v>
      </c>
      <c r="D54" s="26">
        <v>0.48958333333333331</v>
      </c>
      <c r="E54" s="26">
        <f t="shared" si="0"/>
        <v>0.13541666666666663</v>
      </c>
      <c r="F54" s="26" t="s">
        <v>71</v>
      </c>
      <c r="G54" s="27" t="s">
        <v>72</v>
      </c>
      <c r="H54" s="27"/>
    </row>
    <row r="55" spans="2:8" ht="75">
      <c r="B55" s="25">
        <v>43917</v>
      </c>
      <c r="C55" s="26">
        <v>0.58333333333333337</v>
      </c>
      <c r="D55" s="26">
        <v>0.625</v>
      </c>
      <c r="E55" s="26">
        <f t="shared" si="0"/>
        <v>4.166666666666663E-2</v>
      </c>
      <c r="F55" s="26" t="s">
        <v>37</v>
      </c>
      <c r="G55" s="27" t="s">
        <v>73</v>
      </c>
      <c r="H55" s="27"/>
    </row>
    <row r="56" spans="2:8" ht="30">
      <c r="B56" s="13">
        <v>43921</v>
      </c>
      <c r="C56" s="1">
        <v>0.35416666666666669</v>
      </c>
      <c r="D56" s="1">
        <v>0.51041666666666663</v>
      </c>
      <c r="E56" s="1">
        <f t="shared" si="0"/>
        <v>0.15624999999999994</v>
      </c>
      <c r="F56" s="1" t="s">
        <v>37</v>
      </c>
      <c r="G56" s="2" t="s">
        <v>74</v>
      </c>
    </row>
    <row r="57" spans="2:8" ht="60">
      <c r="B57" s="13">
        <v>43921</v>
      </c>
      <c r="C57" s="1">
        <v>0.5625</v>
      </c>
      <c r="D57" s="1">
        <v>0.70833333333333337</v>
      </c>
      <c r="E57" s="1">
        <f t="shared" si="0"/>
        <v>0.14583333333333337</v>
      </c>
      <c r="F57" s="1" t="s">
        <v>37</v>
      </c>
      <c r="G57" s="2" t="s">
        <v>75</v>
      </c>
      <c r="H57" s="2" t="s">
        <v>76</v>
      </c>
    </row>
    <row r="58" spans="2:8" ht="30">
      <c r="B58" s="25">
        <v>43922</v>
      </c>
      <c r="C58" s="26">
        <v>0.35416666666666669</v>
      </c>
      <c r="D58" s="26">
        <v>0.51041666666666663</v>
      </c>
      <c r="E58" s="26">
        <f t="shared" si="0"/>
        <v>0.15624999999999994</v>
      </c>
      <c r="F58" s="26" t="s">
        <v>37</v>
      </c>
      <c r="G58" s="27" t="s">
        <v>77</v>
      </c>
      <c r="H58" s="27"/>
    </row>
    <row r="59" spans="2:8" ht="30">
      <c r="B59" s="25">
        <v>43922</v>
      </c>
      <c r="C59" s="26">
        <v>0.54166666666666663</v>
      </c>
      <c r="D59" s="26">
        <v>0.6875</v>
      </c>
      <c r="E59" s="26">
        <f t="shared" si="0"/>
        <v>0.14583333333333337</v>
      </c>
      <c r="F59" s="26" t="s">
        <v>37</v>
      </c>
      <c r="G59" s="27" t="s">
        <v>77</v>
      </c>
      <c r="H59" s="27"/>
    </row>
    <row r="60" spans="2:8" ht="135">
      <c r="B60" s="25">
        <v>43922</v>
      </c>
      <c r="C60" s="26">
        <v>0.70833333333333337</v>
      </c>
      <c r="D60" s="26">
        <v>0.79166666666666663</v>
      </c>
      <c r="E60" s="26">
        <f t="shared" si="0"/>
        <v>8.3333333333333259E-2</v>
      </c>
      <c r="F60" s="26" t="s">
        <v>37</v>
      </c>
      <c r="G60" s="27" t="s">
        <v>78</v>
      </c>
      <c r="H60" s="27" t="s">
        <v>84</v>
      </c>
    </row>
    <row r="61" spans="2:8" ht="45">
      <c r="B61" s="13">
        <v>43923</v>
      </c>
      <c r="C61" s="1">
        <v>0.33333333333333331</v>
      </c>
      <c r="D61" s="1">
        <v>0.51041666666666663</v>
      </c>
      <c r="E61" s="1">
        <f t="shared" si="0"/>
        <v>0.17708333333333331</v>
      </c>
      <c r="F61" s="1" t="s">
        <v>37</v>
      </c>
      <c r="G61" s="2" t="s">
        <v>79</v>
      </c>
    </row>
    <row r="62" spans="2:8" ht="45">
      <c r="B62" s="13">
        <v>43923</v>
      </c>
      <c r="C62" s="1">
        <v>0.5625</v>
      </c>
      <c r="D62" s="1">
        <v>0.70833333333333337</v>
      </c>
      <c r="E62" s="1">
        <f t="shared" si="0"/>
        <v>0.14583333333333337</v>
      </c>
      <c r="F62" s="1" t="s">
        <v>19</v>
      </c>
      <c r="G62" s="2" t="s">
        <v>80</v>
      </c>
    </row>
    <row r="63" spans="2:8" ht="30">
      <c r="B63" s="25">
        <v>43924</v>
      </c>
      <c r="C63" s="26">
        <v>0.33333333333333331</v>
      </c>
      <c r="D63" s="26">
        <v>0.51041666666666663</v>
      </c>
      <c r="E63" s="26">
        <f t="shared" si="0"/>
        <v>0.17708333333333331</v>
      </c>
      <c r="F63" s="26" t="s">
        <v>19</v>
      </c>
      <c r="G63" s="27" t="s">
        <v>81</v>
      </c>
      <c r="H63" s="27"/>
    </row>
    <row r="64" spans="2:8" ht="30">
      <c r="B64" s="25">
        <v>43924</v>
      </c>
      <c r="C64" s="26">
        <v>0.5625</v>
      </c>
      <c r="D64" s="26">
        <v>0.70833333333333337</v>
      </c>
      <c r="E64" s="26">
        <f t="shared" si="0"/>
        <v>0.14583333333333337</v>
      </c>
      <c r="F64" s="26" t="s">
        <v>19</v>
      </c>
      <c r="G64" s="27" t="s">
        <v>82</v>
      </c>
      <c r="H64" s="27"/>
    </row>
    <row r="65" spans="5:6">
      <c r="E65" s="1" t="str">
        <f t="shared" si="0"/>
        <v/>
      </c>
      <c r="F65" s="1"/>
    </row>
    <row r="66" spans="5:6">
      <c r="E66" s="1" t="str">
        <f t="shared" si="0"/>
        <v/>
      </c>
      <c r="F66" s="1"/>
    </row>
    <row r="67" spans="5:6">
      <c r="E67" s="1" t="str">
        <f t="shared" si="0"/>
        <v/>
      </c>
      <c r="F67" s="1"/>
    </row>
    <row r="68" spans="5:6">
      <c r="E68" s="1" t="str">
        <f t="shared" si="0"/>
        <v/>
      </c>
      <c r="F68" s="1"/>
    </row>
    <row r="69" spans="5:6">
      <c r="E69" s="1" t="str">
        <f t="shared" si="0"/>
        <v/>
      </c>
      <c r="F69" s="1"/>
    </row>
    <row r="70" spans="5:6">
      <c r="E70" s="1" t="str">
        <f t="shared" si="0"/>
        <v/>
      </c>
      <c r="F70" s="1"/>
    </row>
    <row r="71" spans="5:6">
      <c r="E71" s="1" t="str">
        <f t="shared" si="0"/>
        <v/>
      </c>
      <c r="F71" s="1"/>
    </row>
    <row r="72" spans="5:6">
      <c r="E72" s="1" t="str">
        <f t="shared" si="0"/>
        <v/>
      </c>
      <c r="F72" s="1"/>
    </row>
    <row r="73" spans="5:6">
      <c r="E73" s="1" t="str">
        <f t="shared" si="0"/>
        <v/>
      </c>
      <c r="F73" s="1"/>
    </row>
    <row r="74" spans="5:6">
      <c r="E74" s="1" t="str">
        <f t="shared" si="0"/>
        <v/>
      </c>
      <c r="F74" s="1"/>
    </row>
    <row r="75" spans="5:6">
      <c r="E75" s="1" t="str">
        <f t="shared" si="0"/>
        <v/>
      </c>
      <c r="F75" s="1"/>
    </row>
    <row r="76" spans="5:6">
      <c r="E76" s="1" t="str">
        <f t="shared" si="0"/>
        <v/>
      </c>
      <c r="F76" s="1"/>
    </row>
    <row r="77" spans="5:6">
      <c r="E77" s="1" t="str">
        <f t="shared" ref="E77:E112" si="1">IF(ISBLANK($C77),"",SUM($D77,-$C77))</f>
        <v/>
      </c>
      <c r="F77" s="1"/>
    </row>
    <row r="78" spans="5:6">
      <c r="E78" s="1" t="str">
        <f t="shared" si="1"/>
        <v/>
      </c>
      <c r="F78" s="1"/>
    </row>
    <row r="79" spans="5:6">
      <c r="E79" s="1" t="str">
        <f t="shared" si="1"/>
        <v/>
      </c>
      <c r="F79" s="1"/>
    </row>
    <row r="80" spans="5:6">
      <c r="E80" s="1" t="str">
        <f t="shared" si="1"/>
        <v/>
      </c>
      <c r="F80" s="1"/>
    </row>
    <row r="81" spans="5:6">
      <c r="E81" s="1" t="str">
        <f t="shared" si="1"/>
        <v/>
      </c>
      <c r="F81" s="1"/>
    </row>
    <row r="82" spans="5:6">
      <c r="E82" s="1" t="str">
        <f t="shared" si="1"/>
        <v/>
      </c>
      <c r="F82" s="1"/>
    </row>
    <row r="83" spans="5:6">
      <c r="E83" s="1" t="str">
        <f t="shared" si="1"/>
        <v/>
      </c>
      <c r="F83" s="1"/>
    </row>
    <row r="84" spans="5:6">
      <c r="E84" s="1" t="str">
        <f t="shared" si="1"/>
        <v/>
      </c>
      <c r="F84" s="1"/>
    </row>
    <row r="85" spans="5:6">
      <c r="E85" s="1" t="str">
        <f t="shared" si="1"/>
        <v/>
      </c>
      <c r="F85" s="1"/>
    </row>
    <row r="86" spans="5:6">
      <c r="E86" s="1" t="str">
        <f t="shared" si="1"/>
        <v/>
      </c>
      <c r="F86" s="1"/>
    </row>
    <row r="87" spans="5:6">
      <c r="E87" s="1" t="str">
        <f t="shared" si="1"/>
        <v/>
      </c>
      <c r="F87" s="1"/>
    </row>
    <row r="88" spans="5:6">
      <c r="E88" s="1" t="str">
        <f t="shared" si="1"/>
        <v/>
      </c>
      <c r="F88" s="1"/>
    </row>
    <row r="89" spans="5:6">
      <c r="E89" s="1" t="str">
        <f t="shared" si="1"/>
        <v/>
      </c>
      <c r="F89" s="1"/>
    </row>
    <row r="90" spans="5:6">
      <c r="E90" s="1" t="str">
        <f t="shared" si="1"/>
        <v/>
      </c>
      <c r="F90" s="1"/>
    </row>
    <row r="91" spans="5:6">
      <c r="E91" s="1" t="str">
        <f t="shared" si="1"/>
        <v/>
      </c>
      <c r="F91" s="1"/>
    </row>
    <row r="92" spans="5:6">
      <c r="E92" s="1" t="str">
        <f t="shared" si="1"/>
        <v/>
      </c>
      <c r="F92" s="1"/>
    </row>
    <row r="93" spans="5:6">
      <c r="E93" s="1" t="str">
        <f t="shared" si="1"/>
        <v/>
      </c>
      <c r="F93" s="1"/>
    </row>
    <row r="94" spans="5:6">
      <c r="E94" s="1" t="str">
        <f t="shared" si="1"/>
        <v/>
      </c>
      <c r="F94" s="1"/>
    </row>
    <row r="95" spans="5:6">
      <c r="E95" s="1" t="str">
        <f t="shared" si="1"/>
        <v/>
      </c>
      <c r="F95" s="1"/>
    </row>
    <row r="96" spans="5:6">
      <c r="E96" s="1" t="str">
        <f t="shared" si="1"/>
        <v/>
      </c>
      <c r="F96" s="1"/>
    </row>
    <row r="97" spans="5:6">
      <c r="E97" s="1" t="str">
        <f t="shared" si="1"/>
        <v/>
      </c>
      <c r="F97" s="1"/>
    </row>
    <row r="98" spans="5:6">
      <c r="E98" s="1" t="str">
        <f t="shared" si="1"/>
        <v/>
      </c>
      <c r="F98" s="1"/>
    </row>
    <row r="99" spans="5:6">
      <c r="E99" s="1" t="str">
        <f t="shared" si="1"/>
        <v/>
      </c>
      <c r="F99" s="1"/>
    </row>
    <row r="100" spans="5:6">
      <c r="E100" s="1" t="str">
        <f t="shared" si="1"/>
        <v/>
      </c>
      <c r="F100" s="1"/>
    </row>
    <row r="101" spans="5:6">
      <c r="E101" s="1" t="str">
        <f t="shared" si="1"/>
        <v/>
      </c>
      <c r="F101" s="1"/>
    </row>
    <row r="102" spans="5:6">
      <c r="E102" s="1" t="str">
        <f t="shared" si="1"/>
        <v/>
      </c>
      <c r="F102" s="1"/>
    </row>
    <row r="103" spans="5:6">
      <c r="E103" s="1" t="str">
        <f t="shared" si="1"/>
        <v/>
      </c>
      <c r="F103" s="1"/>
    </row>
    <row r="104" spans="5:6">
      <c r="E104" s="1" t="str">
        <f t="shared" si="1"/>
        <v/>
      </c>
      <c r="F104" s="1"/>
    </row>
    <row r="105" spans="5:6">
      <c r="E105" s="1" t="str">
        <f t="shared" si="1"/>
        <v/>
      </c>
      <c r="F105" s="1"/>
    </row>
    <row r="106" spans="5:6">
      <c r="E106" s="1" t="str">
        <f t="shared" si="1"/>
        <v/>
      </c>
      <c r="F106" s="1"/>
    </row>
    <row r="107" spans="5:6">
      <c r="E107" s="1" t="str">
        <f t="shared" si="1"/>
        <v/>
      </c>
      <c r="F107" s="1"/>
    </row>
    <row r="108" spans="5:6">
      <c r="E108" s="1" t="str">
        <f t="shared" si="1"/>
        <v/>
      </c>
      <c r="F108" s="1"/>
    </row>
    <row r="109" spans="5:6">
      <c r="E109" s="1" t="str">
        <f t="shared" si="1"/>
        <v/>
      </c>
      <c r="F109" s="1"/>
    </row>
    <row r="110" spans="5:6">
      <c r="E110" s="1" t="str">
        <f t="shared" si="1"/>
        <v/>
      </c>
      <c r="F110" s="1"/>
    </row>
    <row r="111" spans="5:6">
      <c r="E111" s="1" t="str">
        <f t="shared" si="1"/>
        <v/>
      </c>
      <c r="F111" s="1"/>
    </row>
    <row r="112" spans="5:6">
      <c r="E112" s="1" t="str">
        <f t="shared" si="1"/>
        <v/>
      </c>
      <c r="F112" s="1"/>
    </row>
  </sheetData>
  <mergeCells count="2">
    <mergeCell ref="B4:D4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ROSSY David</dc:creator>
  <cp:lastModifiedBy>Raspberry</cp:lastModifiedBy>
  <dcterms:created xsi:type="dcterms:W3CDTF">2020-02-05T12:38:59Z</dcterms:created>
  <dcterms:modified xsi:type="dcterms:W3CDTF">2020-04-03T14:57:28Z</dcterms:modified>
</cp:coreProperties>
</file>