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20736" windowHeight="11760" activeTab="5"/>
  </bookViews>
  <sheets>
    <sheet name="01" sheetId="2" r:id="rId1"/>
    <sheet name="02" sheetId="6" r:id="rId2"/>
    <sheet name="03" sheetId="7" r:id="rId3"/>
    <sheet name="04" sheetId="8" r:id="rId4"/>
    <sheet name="05" sheetId="9" r:id="rId5"/>
    <sheet name="06" sheetId="10" r:id="rId6"/>
    <sheet name="07" sheetId="11" r:id="rId7"/>
    <sheet name="08" sheetId="12" r:id="rId8"/>
    <sheet name="09" sheetId="13" r:id="rId9"/>
    <sheet name="10" sheetId="14" r:id="rId10"/>
    <sheet name="11" sheetId="15" r:id="rId11"/>
    <sheet name="12" sheetId="16" r:id="rId1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9" i="16" l="1"/>
  <c r="N9" i="13"/>
  <c r="N9" i="11"/>
  <c r="M9" i="10"/>
  <c r="N9" i="8"/>
  <c r="N9" i="2"/>
  <c r="M9" i="6"/>
  <c r="N9" i="7"/>
  <c r="T9" i="16" l="1"/>
  <c r="S9" i="16"/>
  <c r="R9" i="16"/>
  <c r="Q9" i="16"/>
  <c r="P9" i="16"/>
  <c r="O9" i="16"/>
  <c r="M9" i="16"/>
  <c r="C6" i="16" s="1"/>
  <c r="L9" i="16"/>
  <c r="K9" i="16"/>
  <c r="J9" i="16"/>
  <c r="I9" i="16"/>
  <c r="H9" i="16"/>
  <c r="G9" i="16"/>
  <c r="F9" i="16"/>
  <c r="E9" i="16"/>
  <c r="D9" i="16"/>
  <c r="C9" i="16"/>
  <c r="B9" i="16"/>
  <c r="E2" i="16"/>
  <c r="E1" i="16"/>
  <c r="T9" i="15"/>
  <c r="S9" i="15"/>
  <c r="R9" i="15"/>
  <c r="Q9" i="15"/>
  <c r="P9" i="15"/>
  <c r="O9" i="15"/>
  <c r="N9" i="15"/>
  <c r="M9" i="15"/>
  <c r="L9" i="15"/>
  <c r="K9" i="15"/>
  <c r="J9" i="15"/>
  <c r="I9" i="15"/>
  <c r="H9" i="15"/>
  <c r="G9" i="15"/>
  <c r="F9" i="15"/>
  <c r="E9" i="15"/>
  <c r="D9" i="15"/>
  <c r="C9" i="15"/>
  <c r="B9" i="15"/>
  <c r="C6" i="15"/>
  <c r="E2" i="15"/>
  <c r="E1" i="15"/>
  <c r="T9" i="14"/>
  <c r="S9" i="14"/>
  <c r="R9" i="14"/>
  <c r="Q9" i="14"/>
  <c r="P9" i="14"/>
  <c r="O9" i="14"/>
  <c r="N9" i="14"/>
  <c r="M9" i="14"/>
  <c r="C6" i="14" s="1"/>
  <c r="L9" i="14"/>
  <c r="K9" i="14"/>
  <c r="J9" i="14"/>
  <c r="I9" i="14"/>
  <c r="H9" i="14"/>
  <c r="G9" i="14"/>
  <c r="F9" i="14"/>
  <c r="E9" i="14"/>
  <c r="D9" i="14"/>
  <c r="C9" i="14"/>
  <c r="B9" i="14"/>
  <c r="E2" i="14"/>
  <c r="E1" i="14"/>
  <c r="T9" i="13"/>
  <c r="S9" i="13"/>
  <c r="R9" i="13"/>
  <c r="Q9" i="13"/>
  <c r="P9" i="13"/>
  <c r="O9" i="13"/>
  <c r="M9" i="13"/>
  <c r="C6" i="13" s="1"/>
  <c r="L9" i="13"/>
  <c r="K9" i="13"/>
  <c r="J9" i="13"/>
  <c r="I9" i="13"/>
  <c r="H9" i="13"/>
  <c r="G9" i="13"/>
  <c r="F9" i="13"/>
  <c r="E9" i="13"/>
  <c r="D9" i="13"/>
  <c r="C9" i="13"/>
  <c r="B9" i="13"/>
  <c r="E2" i="13"/>
  <c r="E1" i="13"/>
  <c r="T9" i="12"/>
  <c r="S9" i="12"/>
  <c r="R9" i="12"/>
  <c r="Q9" i="12"/>
  <c r="P9" i="12"/>
  <c r="O9" i="12"/>
  <c r="N9" i="12"/>
  <c r="M9" i="12"/>
  <c r="C6" i="12" s="1"/>
  <c r="L9" i="12"/>
  <c r="K9" i="12"/>
  <c r="J9" i="12"/>
  <c r="I9" i="12"/>
  <c r="H9" i="12"/>
  <c r="G9" i="12"/>
  <c r="F9" i="12"/>
  <c r="E9" i="12"/>
  <c r="D9" i="12"/>
  <c r="C9" i="12"/>
  <c r="B9" i="12"/>
  <c r="E2" i="12"/>
  <c r="E1" i="12"/>
  <c r="T9" i="11"/>
  <c r="S9" i="11"/>
  <c r="R9" i="11"/>
  <c r="Q9" i="11"/>
  <c r="P9" i="11"/>
  <c r="O9" i="11"/>
  <c r="M9" i="11"/>
  <c r="C6" i="11" s="1"/>
  <c r="L9" i="11"/>
  <c r="K9" i="11"/>
  <c r="J9" i="11"/>
  <c r="I9" i="11"/>
  <c r="H9" i="11"/>
  <c r="G9" i="11"/>
  <c r="F9" i="11"/>
  <c r="E9" i="11"/>
  <c r="D9" i="11"/>
  <c r="C9" i="11"/>
  <c r="B9" i="11"/>
  <c r="E2" i="11"/>
  <c r="E1" i="11"/>
  <c r="T9" i="10"/>
  <c r="S9" i="10"/>
  <c r="R9" i="10"/>
  <c r="Q9" i="10"/>
  <c r="P9" i="10"/>
  <c r="O9" i="10"/>
  <c r="N9" i="10"/>
  <c r="C6" i="10"/>
  <c r="L9" i="10"/>
  <c r="K9" i="10"/>
  <c r="J9" i="10"/>
  <c r="I9" i="10"/>
  <c r="H9" i="10"/>
  <c r="G9" i="10"/>
  <c r="F9" i="10"/>
  <c r="E9" i="10"/>
  <c r="D9" i="10"/>
  <c r="C9" i="10"/>
  <c r="B9" i="10"/>
  <c r="E2" i="10"/>
  <c r="E1" i="10"/>
  <c r="T9" i="9"/>
  <c r="S9" i="9"/>
  <c r="R9" i="9"/>
  <c r="Q9" i="9"/>
  <c r="P9" i="9"/>
  <c r="O9" i="9"/>
  <c r="N9" i="9"/>
  <c r="M9" i="9"/>
  <c r="C6" i="9" s="1"/>
  <c r="L9" i="9"/>
  <c r="K9" i="9"/>
  <c r="J9" i="9"/>
  <c r="I9" i="9"/>
  <c r="H9" i="9"/>
  <c r="G9" i="9"/>
  <c r="F9" i="9"/>
  <c r="E9" i="9"/>
  <c r="D9" i="9"/>
  <c r="C9" i="9"/>
  <c r="B9" i="9"/>
  <c r="E2" i="9"/>
  <c r="E1" i="9"/>
  <c r="T9" i="8"/>
  <c r="S9" i="8"/>
  <c r="R9" i="8"/>
  <c r="Q9" i="8"/>
  <c r="P9" i="8"/>
  <c r="O9" i="8"/>
  <c r="M9" i="8"/>
  <c r="C6" i="8" s="1"/>
  <c r="L9" i="8"/>
  <c r="K9" i="8"/>
  <c r="J9" i="8"/>
  <c r="I9" i="8"/>
  <c r="H9" i="8"/>
  <c r="G9" i="8"/>
  <c r="F9" i="8"/>
  <c r="E9" i="8"/>
  <c r="D9" i="8"/>
  <c r="C9" i="8"/>
  <c r="B9" i="8"/>
  <c r="E2" i="8"/>
  <c r="E1" i="8"/>
  <c r="T9" i="7"/>
  <c r="S9" i="7"/>
  <c r="R9" i="7"/>
  <c r="Q9" i="7"/>
  <c r="P9" i="7"/>
  <c r="O9" i="7"/>
  <c r="M9" i="7"/>
  <c r="C6" i="7" s="1"/>
  <c r="L9" i="7"/>
  <c r="K9" i="7"/>
  <c r="J9" i="7"/>
  <c r="I9" i="7"/>
  <c r="H9" i="7"/>
  <c r="G9" i="7"/>
  <c r="F9" i="7"/>
  <c r="E9" i="7"/>
  <c r="D9" i="7"/>
  <c r="C9" i="7"/>
  <c r="B9" i="7"/>
  <c r="E2" i="7"/>
  <c r="E1" i="7"/>
  <c r="T9" i="6"/>
  <c r="S9" i="6"/>
  <c r="R9" i="6"/>
  <c r="Q9" i="6"/>
  <c r="P9" i="6"/>
  <c r="O9" i="6"/>
  <c r="N9" i="6"/>
  <c r="C6" i="6"/>
  <c r="L9" i="6"/>
  <c r="K9" i="6"/>
  <c r="J9" i="6"/>
  <c r="I9" i="6"/>
  <c r="H9" i="6"/>
  <c r="G9" i="6"/>
  <c r="F9" i="6"/>
  <c r="E9" i="6"/>
  <c r="D9" i="6"/>
  <c r="C9" i="6"/>
  <c r="B9" i="6"/>
  <c r="E2" i="6"/>
  <c r="E1" i="6"/>
  <c r="C9" i="2"/>
  <c r="D9" i="2"/>
  <c r="E9" i="2"/>
  <c r="F9" i="2"/>
  <c r="G9" i="2"/>
  <c r="H9" i="2"/>
  <c r="I9" i="2"/>
  <c r="J9" i="2"/>
  <c r="K9" i="2"/>
  <c r="L9" i="2"/>
  <c r="M9" i="2"/>
  <c r="C6" i="2" s="1"/>
  <c r="O9" i="2"/>
  <c r="P9" i="2"/>
  <c r="Q9" i="2"/>
  <c r="R9" i="2"/>
  <c r="S9" i="2"/>
  <c r="B6" i="16" l="1"/>
  <c r="B6" i="15"/>
  <c r="B6" i="14"/>
  <c r="B6" i="13"/>
  <c r="B6" i="9"/>
  <c r="B6" i="12"/>
  <c r="B6" i="11"/>
  <c r="B6" i="10"/>
  <c r="B6" i="8"/>
  <c r="B6" i="7"/>
  <c r="B6" i="6"/>
  <c r="A9" i="16"/>
  <c r="S8" i="16" s="1"/>
  <c r="A9" i="15"/>
  <c r="B1" i="15" s="1"/>
  <c r="A9" i="14"/>
  <c r="B2" i="14" s="1"/>
  <c r="A9" i="13"/>
  <c r="B1" i="13" s="1"/>
  <c r="A9" i="12"/>
  <c r="B1" i="12" s="1"/>
  <c r="A9" i="11"/>
  <c r="B2" i="11" s="1"/>
  <c r="A9" i="10"/>
  <c r="S8" i="10" s="1"/>
  <c r="A9" i="9"/>
  <c r="B1" i="9" s="1"/>
  <c r="A9" i="8"/>
  <c r="B2" i="8" s="1"/>
  <c r="A9" i="7"/>
  <c r="B2" i="7" s="1"/>
  <c r="A9" i="6"/>
  <c r="S8" i="6" s="1"/>
  <c r="A6" i="16"/>
  <c r="A6" i="14"/>
  <c r="A6" i="11"/>
  <c r="A6" i="10"/>
  <c r="A6" i="8"/>
  <c r="A6" i="7"/>
  <c r="A6" i="6"/>
  <c r="R8" i="15"/>
  <c r="A6" i="15"/>
  <c r="A6" i="13"/>
  <c r="R8" i="12"/>
  <c r="A6" i="12"/>
  <c r="A6" i="9"/>
  <c r="B6" i="2"/>
  <c r="T9" i="2"/>
  <c r="E2" i="2"/>
  <c r="E1" i="2"/>
  <c r="S8" i="15" l="1"/>
  <c r="D8" i="14"/>
  <c r="L8" i="13"/>
  <c r="B8" i="13"/>
  <c r="N8" i="13"/>
  <c r="R8" i="13"/>
  <c r="I8" i="13"/>
  <c r="K8" i="13"/>
  <c r="O8" i="13"/>
  <c r="T8" i="10"/>
  <c r="L8" i="10"/>
  <c r="B2" i="10"/>
  <c r="Q8" i="10"/>
  <c r="I8" i="10"/>
  <c r="D8" i="10"/>
  <c r="N8" i="9"/>
  <c r="B2" i="9"/>
  <c r="P8" i="9"/>
  <c r="G8" i="9"/>
  <c r="B8" i="9"/>
  <c r="R8" i="9"/>
  <c r="D8" i="9"/>
  <c r="T8" i="9"/>
  <c r="C8" i="9"/>
  <c r="J8" i="9"/>
  <c r="F8" i="9"/>
  <c r="H8" i="9"/>
  <c r="E8" i="9"/>
  <c r="L8" i="9"/>
  <c r="S8" i="9"/>
  <c r="K8" i="8"/>
  <c r="F8" i="8"/>
  <c r="N8" i="8"/>
  <c r="C8" i="8"/>
  <c r="S8" i="8"/>
  <c r="E8" i="7"/>
  <c r="P8" i="7"/>
  <c r="N8" i="6"/>
  <c r="B2" i="6"/>
  <c r="E8" i="6"/>
  <c r="F8" i="6"/>
  <c r="M8" i="6"/>
  <c r="M8" i="7"/>
  <c r="B2" i="13"/>
  <c r="P8" i="13"/>
  <c r="M8" i="13"/>
  <c r="D8" i="13"/>
  <c r="T8" i="13"/>
  <c r="Q8" i="13"/>
  <c r="F8" i="13"/>
  <c r="C8" i="13"/>
  <c r="B1" i="7"/>
  <c r="H8" i="13"/>
  <c r="E8" i="13"/>
  <c r="H8" i="7"/>
  <c r="B8" i="12"/>
  <c r="J8" i="13"/>
  <c r="G8" i="13"/>
  <c r="B8" i="15"/>
  <c r="B8" i="6"/>
  <c r="J8" i="6"/>
  <c r="R8" i="6"/>
  <c r="I8" i="6"/>
  <c r="Q8" i="6"/>
  <c r="D8" i="7"/>
  <c r="L8" i="7"/>
  <c r="T8" i="7"/>
  <c r="I8" i="7"/>
  <c r="Q8" i="7"/>
  <c r="T8" i="14"/>
  <c r="B1" i="10"/>
  <c r="H8" i="10"/>
  <c r="P8" i="10"/>
  <c r="E8" i="10"/>
  <c r="M8" i="10"/>
  <c r="J8" i="12"/>
  <c r="K8" i="12"/>
  <c r="J8" i="15"/>
  <c r="G8" i="15"/>
  <c r="L8" i="14"/>
  <c r="K8" i="14"/>
  <c r="B1" i="14"/>
  <c r="H8" i="14"/>
  <c r="P8" i="14"/>
  <c r="E8" i="14"/>
  <c r="S8" i="14"/>
  <c r="S8" i="13"/>
  <c r="Q8" i="11"/>
  <c r="B8" i="10"/>
  <c r="F8" i="10"/>
  <c r="J8" i="10"/>
  <c r="N8" i="10"/>
  <c r="R8" i="10"/>
  <c r="C8" i="10"/>
  <c r="G8" i="10"/>
  <c r="K8" i="10"/>
  <c r="O8" i="10"/>
  <c r="B8" i="8"/>
  <c r="J8" i="8"/>
  <c r="R8" i="8"/>
  <c r="G8" i="8"/>
  <c r="O8" i="8"/>
  <c r="F8" i="15"/>
  <c r="N8" i="15"/>
  <c r="C8" i="15"/>
  <c r="K8" i="15"/>
  <c r="F8" i="12"/>
  <c r="N8" i="12"/>
  <c r="C8" i="12"/>
  <c r="S8" i="12"/>
  <c r="K8" i="9"/>
  <c r="O8" i="15"/>
  <c r="B2" i="15"/>
  <c r="D8" i="15"/>
  <c r="H8" i="15"/>
  <c r="L8" i="15"/>
  <c r="P8" i="15"/>
  <c r="T8" i="15"/>
  <c r="E8" i="15"/>
  <c r="I8" i="15"/>
  <c r="M8" i="15"/>
  <c r="Q8" i="15"/>
  <c r="B8" i="14"/>
  <c r="F8" i="14"/>
  <c r="J8" i="14"/>
  <c r="N8" i="14"/>
  <c r="R8" i="14"/>
  <c r="C8" i="14"/>
  <c r="G8" i="14"/>
  <c r="O8" i="14"/>
  <c r="L8" i="11"/>
  <c r="D8" i="11"/>
  <c r="T8" i="11"/>
  <c r="I8" i="9"/>
  <c r="O8" i="9"/>
  <c r="I8" i="11"/>
  <c r="B1" i="11"/>
  <c r="H8" i="11"/>
  <c r="P8" i="11"/>
  <c r="E8" i="11"/>
  <c r="M8" i="11"/>
  <c r="M8" i="9"/>
  <c r="Q8" i="9"/>
  <c r="B1" i="6"/>
  <c r="T8" i="6"/>
  <c r="D8" i="6"/>
  <c r="H8" i="6"/>
  <c r="L8" i="6"/>
  <c r="P8" i="6"/>
  <c r="C8" i="6"/>
  <c r="G8" i="6"/>
  <c r="K8" i="6"/>
  <c r="O8" i="6"/>
  <c r="G8" i="12"/>
  <c r="O8" i="12"/>
  <c r="B2" i="12"/>
  <c r="D8" i="12"/>
  <c r="H8" i="12"/>
  <c r="L8" i="12"/>
  <c r="P8" i="12"/>
  <c r="T8" i="12"/>
  <c r="E8" i="12"/>
  <c r="I8" i="12"/>
  <c r="M8" i="12"/>
  <c r="Q8" i="12"/>
  <c r="I8" i="14"/>
  <c r="M8" i="14"/>
  <c r="Q8" i="14"/>
  <c r="B8" i="7"/>
  <c r="F8" i="7"/>
  <c r="J8" i="7"/>
  <c r="N8" i="7"/>
  <c r="R8" i="7"/>
  <c r="C8" i="7"/>
  <c r="G8" i="7"/>
  <c r="K8" i="7"/>
  <c r="O8" i="7"/>
  <c r="S8" i="7"/>
  <c r="J8" i="16"/>
  <c r="B2" i="16"/>
  <c r="E8" i="16"/>
  <c r="T8" i="16"/>
  <c r="M8" i="16"/>
  <c r="F8" i="16"/>
  <c r="P8" i="16"/>
  <c r="L8" i="16"/>
  <c r="I8" i="16"/>
  <c r="Q8" i="16"/>
  <c r="B1" i="8"/>
  <c r="D8" i="8"/>
  <c r="H8" i="8"/>
  <c r="L8" i="8"/>
  <c r="P8" i="8"/>
  <c r="T8" i="8"/>
  <c r="E8" i="8"/>
  <c r="I8" i="8"/>
  <c r="M8" i="8"/>
  <c r="Q8" i="8"/>
  <c r="B1" i="16"/>
  <c r="D8" i="16"/>
  <c r="H8" i="16"/>
  <c r="N8" i="16"/>
  <c r="R8" i="16"/>
  <c r="B8" i="16"/>
  <c r="C8" i="16"/>
  <c r="G8" i="16"/>
  <c r="K8" i="16"/>
  <c r="O8" i="16"/>
  <c r="B8" i="11"/>
  <c r="F8" i="11"/>
  <c r="J8" i="11"/>
  <c r="N8" i="11"/>
  <c r="R8" i="11"/>
  <c r="C8" i="11"/>
  <c r="G8" i="11"/>
  <c r="K8" i="11"/>
  <c r="O8" i="11"/>
  <c r="S8" i="11"/>
  <c r="B9" i="2"/>
  <c r="A6" i="2" s="1"/>
  <c r="A9" i="2" l="1"/>
  <c r="B8" i="2" s="1"/>
  <c r="Q8" i="2" l="1"/>
  <c r="S8" i="2"/>
  <c r="R8" i="2"/>
  <c r="T8" i="2"/>
  <c r="O8" i="2"/>
  <c r="P8" i="2"/>
  <c r="B1" i="2"/>
  <c r="B2" i="2"/>
  <c r="D8" i="2"/>
  <c r="H8" i="2"/>
  <c r="G8" i="2"/>
  <c r="K8" i="2"/>
  <c r="L8" i="2"/>
  <c r="N8" i="2"/>
  <c r="C8" i="2"/>
  <c r="F8" i="2"/>
  <c r="J8" i="2"/>
  <c r="E8" i="2"/>
  <c r="I8" i="2"/>
  <c r="M8" i="2"/>
</calcChain>
</file>

<file path=xl/comments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narty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wośp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H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kebab</t>
        </r>
      </text>
    </comment>
  </commentList>
</comments>
</file>

<file path=xl/comments10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talerze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maska antysmogowa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pasta do zębów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1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farelka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sweter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dezodorant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perfumy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1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klawiatura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prezenty świąteczne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kalendarz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pociąg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2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toaletowy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monitor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'xyz'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rekrutacyjna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chusteczki do nosa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podstawka pod laptopa</t>
        </r>
      </text>
    </comment>
    <comment ref="K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marynarka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meble</t>
        </r>
      </text>
    </comment>
    <comment ref="F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D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zeszyty</t>
        </r>
      </text>
    </comment>
    <comment ref="F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hotel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  <comment ref="B17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kawa</t>
        </r>
      </text>
    </comment>
  </commentList>
</comments>
</file>

<file path=xl/comments3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materac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naczynia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basen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teatr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ksero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4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woda po goleniu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tablica magnetyczna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'xyz'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kwiaty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worki na śmieci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portfel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szczoteczka do zębów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kije trekkingowe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5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rossman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apteka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treningi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buty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książka 'wxy'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D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żel pod prysznic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piwo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D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papier do drukarki</t>
        </r>
      </text>
    </comment>
    <comment ref="G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hbo go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kino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G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6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zawody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laptop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bluzka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opłata administracyjna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 hostel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spotify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impreza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H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koncert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7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E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dentysta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przejazdy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kawiarnia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słuchawki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spodnie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torba sportowa</t>
        </r>
      </text>
    </comment>
    <comment ref="N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zbiórka pieniędzy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8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D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szklanki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H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wyjście na lody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plecak</t>
        </r>
      </text>
    </comment>
    <comment ref="J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samolot</t>
        </r>
      </text>
    </comment>
    <comment ref="K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koszula</t>
        </r>
      </text>
    </comment>
    <comment ref="L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kurs internetowy 'wxy'</t>
        </r>
      </text>
    </comment>
    <comment ref="M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mandat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H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herbaciarnia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zegarek</t>
        </r>
      </text>
    </comment>
    <comment ref="J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noclegi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J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wydatki w podróży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J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wiza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J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ubezpieczenie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comments9.xml><?xml version="1.0" encoding="utf-8"?>
<comments xmlns="http://schemas.openxmlformats.org/spreadsheetml/2006/main">
  <authors>
    <author>Autor</author>
  </authors>
  <commentList>
    <comment ref="B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supermarket</t>
        </r>
      </text>
    </comment>
    <comment ref="C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czynsz</t>
        </r>
      </text>
    </comment>
    <comment ref="F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mpk</t>
        </r>
      </text>
    </comment>
    <comment ref="G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I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telefon</t>
        </r>
      </text>
    </comment>
    <comment ref="N11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prezent urodzinowy</t>
        </r>
      </text>
    </comment>
    <comment ref="B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masarnia</t>
        </r>
      </text>
    </comment>
    <comment ref="C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media</t>
        </r>
      </text>
    </comment>
    <comment ref="F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uber</t>
        </r>
      </text>
    </comment>
    <comment ref="G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fryzjer</t>
        </r>
      </text>
    </comment>
    <comment ref="I12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namiot</t>
        </r>
      </text>
    </comment>
    <comment ref="B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obiady</t>
        </r>
      </text>
    </comment>
    <comment ref="I13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śpiwór</t>
        </r>
      </text>
    </comment>
    <comment ref="B14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piekarnia</t>
        </r>
      </text>
    </comment>
    <comment ref="B15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warzywniak</t>
        </r>
      </text>
    </comment>
    <comment ref="B16" authorId="0" shapeId="0">
      <text>
        <r>
          <rPr>
            <b/>
            <sz val="9"/>
            <color indexed="81"/>
            <rFont val="Tahoma"/>
            <charset val="1"/>
          </rPr>
          <t>Autor:</t>
        </r>
        <r>
          <rPr>
            <sz val="9"/>
            <color indexed="81"/>
            <rFont val="Tahoma"/>
            <charset val="1"/>
          </rPr>
          <t xml:space="preserve">
market</t>
        </r>
      </text>
    </comment>
  </commentList>
</comments>
</file>

<file path=xl/sharedStrings.xml><?xml version="1.0" encoding="utf-8"?>
<sst xmlns="http://schemas.openxmlformats.org/spreadsheetml/2006/main" count="311" uniqueCount="27">
  <si>
    <t>Jedzenie</t>
  </si>
  <si>
    <t>Hobby i przyjemności</t>
  </si>
  <si>
    <t>Podróże</t>
  </si>
  <si>
    <t>Ubrania</t>
  </si>
  <si>
    <t>SUMA</t>
  </si>
  <si>
    <t>Abonamenty i usługi</t>
  </si>
  <si>
    <t>Leki i zdrowie</t>
  </si>
  <si>
    <t>Książki i nauka</t>
  </si>
  <si>
    <t>Dom i kometyki</t>
  </si>
  <si>
    <t>Mieszkanie</t>
  </si>
  <si>
    <t>Prezenty i donacje</t>
  </si>
  <si>
    <t>Przychody:</t>
  </si>
  <si>
    <t>Procent [%]</t>
  </si>
  <si>
    <t>Zarobki:</t>
  </si>
  <si>
    <t>Administracyjne</t>
  </si>
  <si>
    <t>Rzeczy i sprzęty</t>
  </si>
  <si>
    <t>Transport i noclegi</t>
  </si>
  <si>
    <t>Prez/don:</t>
  </si>
  <si>
    <t>Oszczędności:</t>
  </si>
  <si>
    <t>Podstawowe:</t>
  </si>
  <si>
    <t>Dodatkowe:</t>
  </si>
  <si>
    <t>BILANS1:</t>
  </si>
  <si>
    <t>BILANS2:</t>
  </si>
  <si>
    <t>Praca</t>
  </si>
  <si>
    <t>Stypendium</t>
  </si>
  <si>
    <t>PIT</t>
  </si>
  <si>
    <t>Zlecenia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</si>
</sst>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9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0" xfId="0" applyBorder="1"/>
    <xf numFmtId="0" fontId="1" fillId="2" borderId="3" xfId="0" applyFont="1" applyFill="1" applyBorder="1" applyAlignment="1">
      <alignment horizontal="center"/>
    </xf>
    <xf numFmtId="2" fontId="0" fillId="0" borderId="5" xfId="0" applyNumberFormat="1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3" borderId="9" xfId="0" applyFill="1" applyBorder="1"/>
    <xf numFmtId="0" fontId="0" fillId="5" borderId="10" xfId="0" applyFill="1" applyBorder="1"/>
    <xf numFmtId="0" fontId="0" fillId="0" borderId="0" xfId="0" applyAlignment="1">
      <alignment horizontal="right"/>
    </xf>
    <xf numFmtId="0" fontId="0" fillId="0" borderId="7" xfId="0" applyBorder="1" applyAlignment="1">
      <alignment horizontal="right"/>
    </xf>
    <xf numFmtId="0" fontId="0" fillId="0" borderId="11" xfId="0" applyBorder="1"/>
    <xf numFmtId="0" fontId="0" fillId="0" borderId="12" xfId="0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0" fillId="7" borderId="4" xfId="0" applyFill="1" applyBorder="1" applyAlignment="1">
      <alignment horizontal="center"/>
    </xf>
    <xf numFmtId="0" fontId="0" fillId="7" borderId="5" xfId="0" applyFill="1" applyBorder="1" applyAlignment="1">
      <alignment horizontal="center"/>
    </xf>
    <xf numFmtId="0" fontId="0" fillId="8" borderId="6" xfId="0" applyFill="1" applyBorder="1"/>
    <xf numFmtId="0" fontId="0" fillId="8" borderId="1" xfId="0" applyFill="1" applyBorder="1"/>
    <xf numFmtId="0" fontId="0" fillId="8" borderId="0" xfId="0" applyFill="1"/>
    <xf numFmtId="0" fontId="0" fillId="8" borderId="0" xfId="0" applyFill="1" applyBorder="1"/>
    <xf numFmtId="0" fontId="0" fillId="8" borderId="6" xfId="0" applyFill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14" xfId="0" applyBorder="1"/>
    <xf numFmtId="0" fontId="0" fillId="0" borderId="15" xfId="0" applyBorder="1"/>
    <xf numFmtId="0" fontId="0" fillId="0" borderId="16" xfId="0" applyFill="1" applyBorder="1"/>
    <xf numFmtId="0" fontId="0" fillId="0" borderId="17" xfId="0" applyBorder="1"/>
    <xf numFmtId="0" fontId="0" fillId="0" borderId="18" xfId="0" applyBorder="1"/>
    <xf numFmtId="0" fontId="0" fillId="0" borderId="13" xfId="0" applyBorder="1" applyAlignment="1">
      <alignment horizontal="center"/>
    </xf>
    <xf numFmtId="0" fontId="0" fillId="6" borderId="16" xfId="0" applyFill="1" applyBorder="1"/>
    <xf numFmtId="0" fontId="0" fillId="4" borderId="19" xfId="0" applyFill="1" applyBorder="1"/>
    <xf numFmtId="0" fontId="0" fillId="8" borderId="19" xfId="0" applyFill="1" applyBorder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0.xml"/><Relationship Id="rId1" Type="http://schemas.openxmlformats.org/officeDocument/2006/relationships/vmlDrawing" Target="../drawings/vmlDrawing10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12.xml"/><Relationship Id="rId1" Type="http://schemas.openxmlformats.org/officeDocument/2006/relationships/vmlDrawing" Target="../drawings/vmlDrawing12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8.xml"/><Relationship Id="rId1" Type="http://schemas.openxmlformats.org/officeDocument/2006/relationships/vmlDrawing" Target="../drawings/vmlDrawing8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M22" sqref="M22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3.7773437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1975.5</v>
      </c>
      <c r="D1" s="11" t="s">
        <v>11</v>
      </c>
      <c r="E1" s="9">
        <f>SUM(F1:K1)</f>
        <v>4400</v>
      </c>
      <c r="F1" s="18">
        <v>3400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1840.5</v>
      </c>
      <c r="C2" s="4"/>
      <c r="D2" s="12" t="s">
        <v>13</v>
      </c>
      <c r="E2" s="10">
        <f>SUM(F2:K2)</f>
        <v>4265</v>
      </c>
      <c r="F2" s="19">
        <v>3265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1905.5</v>
      </c>
      <c r="B6" s="29">
        <f>SUM(H9+J9+K9+I9+L9+N9+P9+O9)</f>
        <v>519</v>
      </c>
      <c r="C6" s="29">
        <f>SUM(M9)</f>
        <v>0</v>
      </c>
      <c r="D6" s="33">
        <v>1000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25.799133842029285</v>
      </c>
      <c r="C8" s="6">
        <f t="shared" si="0"/>
        <v>37.12105588781192</v>
      </c>
      <c r="D8" s="6">
        <f t="shared" si="0"/>
        <v>8.0016498247061243</v>
      </c>
      <c r="E8" s="6">
        <f t="shared" ref="E8:K8" si="1">100*E9/$A$9</f>
        <v>0.98989482367498449</v>
      </c>
      <c r="F8" s="6">
        <f t="shared" si="1"/>
        <v>4.8257372654155493</v>
      </c>
      <c r="G8" s="6">
        <f t="shared" si="1"/>
        <v>1.856052794390596</v>
      </c>
      <c r="H8" s="6">
        <f t="shared" si="1"/>
        <v>6.1455970303155292</v>
      </c>
      <c r="I8" s="6">
        <f t="shared" si="1"/>
        <v>14.435966178593524</v>
      </c>
      <c r="J8" s="6">
        <f t="shared" si="1"/>
        <v>0</v>
      </c>
      <c r="K8" s="6">
        <f t="shared" si="1"/>
        <v>0</v>
      </c>
      <c r="L8" s="6">
        <f t="shared" si="0"/>
        <v>0</v>
      </c>
      <c r="M8" s="6">
        <f t="shared" ref="M8:S8" si="2">100*M9/$A$9</f>
        <v>0</v>
      </c>
      <c r="N8" s="6">
        <f t="shared" si="2"/>
        <v>0.82491235306248711</v>
      </c>
      <c r="O8" s="6">
        <f t="shared" si="2"/>
        <v>0</v>
      </c>
      <c r="P8" s="6">
        <f t="shared" si="2"/>
        <v>0</v>
      </c>
      <c r="Q8" s="6">
        <f t="shared" si="2"/>
        <v>0</v>
      </c>
      <c r="R8" s="6">
        <f t="shared" si="2"/>
        <v>0</v>
      </c>
      <c r="S8" s="6">
        <f t="shared" si="2"/>
        <v>0</v>
      </c>
      <c r="T8" s="6">
        <f t="shared" si="0"/>
        <v>0</v>
      </c>
    </row>
    <row r="9" spans="1:27" ht="15" thickBot="1" x14ac:dyDescent="0.35">
      <c r="A9" s="5">
        <f>SUM(B9:Z9)</f>
        <v>2424.5</v>
      </c>
      <c r="B9" s="16">
        <f>SUM(B11:B706)</f>
        <v>625.5</v>
      </c>
      <c r="C9" s="16">
        <f t="shared" ref="C9:R9" si="3">SUM(C11:C706)</f>
        <v>900</v>
      </c>
      <c r="D9" s="16">
        <f t="shared" si="3"/>
        <v>194</v>
      </c>
      <c r="E9" s="16">
        <f t="shared" si="3"/>
        <v>24</v>
      </c>
      <c r="F9" s="16">
        <f t="shared" si="3"/>
        <v>117</v>
      </c>
      <c r="G9" s="16">
        <f t="shared" si="3"/>
        <v>45</v>
      </c>
      <c r="H9" s="16">
        <f t="shared" si="3"/>
        <v>149</v>
      </c>
      <c r="I9" s="16">
        <f t="shared" si="3"/>
        <v>350</v>
      </c>
      <c r="J9" s="16">
        <f t="shared" si="3"/>
        <v>0</v>
      </c>
      <c r="K9" s="16">
        <f t="shared" si="3"/>
        <v>0</v>
      </c>
      <c r="L9" s="16">
        <f t="shared" si="3"/>
        <v>0</v>
      </c>
      <c r="M9" s="16">
        <f>SUM(M12:M706)</f>
        <v>0</v>
      </c>
      <c r="N9" s="16">
        <f>SUM(N11:N706)</f>
        <v>20</v>
      </c>
      <c r="O9" s="16">
        <f>SUM(O12:O706)</f>
        <v>0</v>
      </c>
      <c r="P9" s="16">
        <f t="shared" si="3"/>
        <v>0</v>
      </c>
      <c r="Q9" s="16">
        <f t="shared" si="3"/>
        <v>0</v>
      </c>
      <c r="R9" s="16">
        <f t="shared" si="3"/>
        <v>0</v>
      </c>
      <c r="S9" s="17">
        <f t="shared" ref="S9" si="4">SUM(S11:S706)</f>
        <v>0</v>
      </c>
      <c r="T9" s="17">
        <f t="shared" ref="T9" si="5">SUM(T11:T706)</f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243</v>
      </c>
      <c r="C11" s="19">
        <v>750</v>
      </c>
      <c r="D11" s="19">
        <v>32</v>
      </c>
      <c r="E11" s="19">
        <v>24</v>
      </c>
      <c r="F11" s="19">
        <v>50</v>
      </c>
      <c r="G11" s="19">
        <v>25</v>
      </c>
      <c r="H11" s="19">
        <v>80</v>
      </c>
      <c r="I11" s="19">
        <v>350</v>
      </c>
      <c r="J11" s="19"/>
      <c r="K11" s="19"/>
      <c r="L11" s="19"/>
      <c r="M11" s="19"/>
      <c r="N11" s="19">
        <v>20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52.5</v>
      </c>
      <c r="C12" s="19">
        <v>150</v>
      </c>
      <c r="D12" s="19">
        <v>150</v>
      </c>
      <c r="E12" s="19"/>
      <c r="F12" s="19">
        <v>45</v>
      </c>
      <c r="G12" s="19">
        <v>20</v>
      </c>
      <c r="H12" s="19">
        <v>20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120</v>
      </c>
      <c r="C13" s="19"/>
      <c r="D13" s="19">
        <v>12</v>
      </c>
      <c r="E13" s="19"/>
      <c r="F13" s="19">
        <v>22</v>
      </c>
      <c r="G13" s="19"/>
      <c r="H13" s="19">
        <v>24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40</v>
      </c>
      <c r="C14" s="19"/>
      <c r="D14" s="19"/>
      <c r="E14" s="19"/>
      <c r="F14" s="19"/>
      <c r="G14" s="19"/>
      <c r="H14" s="19">
        <v>25</v>
      </c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15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pageSetup paperSize="9" orientation="portrait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P17" sqref="P1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747.09999999999991</v>
      </c>
      <c r="D1" s="11" t="s">
        <v>11</v>
      </c>
      <c r="E1" s="9">
        <f>SUM(F1:K1)</f>
        <v>3900</v>
      </c>
      <c r="F1" s="19">
        <v>3050</v>
      </c>
      <c r="G1" s="19">
        <v>850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157.09999999999991</v>
      </c>
      <c r="C2" s="4"/>
      <c r="D2" s="12" t="s">
        <v>13</v>
      </c>
      <c r="E2" s="10">
        <f>SUM(F2:K2)</f>
        <v>3310</v>
      </c>
      <c r="F2" s="19">
        <v>3310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1689.9</v>
      </c>
      <c r="B6" s="29">
        <f>SUM(H9+J9+K9+I9+L9+N9+P9+O9)</f>
        <v>1463</v>
      </c>
      <c r="C6" s="29">
        <f>SUM(M9)</f>
        <v>0</v>
      </c>
      <c r="D6" s="33">
        <v>1200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20.359034539630184</v>
      </c>
      <c r="C8" s="6">
        <f t="shared" si="0"/>
        <v>29.813822195439119</v>
      </c>
      <c r="D8" s="6">
        <f t="shared" si="0"/>
        <v>0.72948713882457417</v>
      </c>
      <c r="E8" s="6">
        <f t="shared" si="0"/>
        <v>0</v>
      </c>
      <c r="F8" s="6">
        <f t="shared" si="0"/>
        <v>1.268673284912303</v>
      </c>
      <c r="G8" s="6">
        <f t="shared" si="0"/>
        <v>1.4272574455263407</v>
      </c>
      <c r="H8" s="6">
        <f t="shared" si="0"/>
        <v>3.6157188620000635</v>
      </c>
      <c r="I8" s="6">
        <f t="shared" si="0"/>
        <v>3.1399663801579498</v>
      </c>
      <c r="J8" s="6">
        <f t="shared" si="0"/>
        <v>39.646040153509468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3152.9</v>
      </c>
      <c r="B9" s="16">
        <f>SUM(B11:B706)</f>
        <v>641.90000000000009</v>
      </c>
      <c r="C9" s="16">
        <f t="shared" ref="C9:T9" si="1">SUM(C11:C706)</f>
        <v>940</v>
      </c>
      <c r="D9" s="16">
        <f t="shared" si="1"/>
        <v>23</v>
      </c>
      <c r="E9" s="16">
        <f t="shared" si="1"/>
        <v>0</v>
      </c>
      <c r="F9" s="16">
        <f t="shared" si="1"/>
        <v>40</v>
      </c>
      <c r="G9" s="16">
        <f t="shared" si="1"/>
        <v>45</v>
      </c>
      <c r="H9" s="16">
        <f t="shared" si="1"/>
        <v>114</v>
      </c>
      <c r="I9" s="16">
        <f t="shared" si="1"/>
        <v>99</v>
      </c>
      <c r="J9" s="16">
        <f t="shared" si="1"/>
        <v>1250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296</v>
      </c>
      <c r="C11" s="19">
        <v>780</v>
      </c>
      <c r="D11" s="19">
        <v>15</v>
      </c>
      <c r="E11" s="19"/>
      <c r="F11" s="19">
        <v>40</v>
      </c>
      <c r="G11" s="19">
        <v>25</v>
      </c>
      <c r="H11" s="19">
        <v>90</v>
      </c>
      <c r="I11" s="19">
        <v>99</v>
      </c>
      <c r="J11" s="19">
        <v>500</v>
      </c>
      <c r="K11" s="19"/>
      <c r="L11" s="19"/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48.6</v>
      </c>
      <c r="C12" s="19">
        <v>160</v>
      </c>
      <c r="D12" s="19">
        <v>8</v>
      </c>
      <c r="E12" s="19"/>
      <c r="F12" s="19"/>
      <c r="G12" s="19">
        <v>20</v>
      </c>
      <c r="H12" s="19">
        <v>24</v>
      </c>
      <c r="I12" s="19"/>
      <c r="J12" s="19">
        <v>350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145</v>
      </c>
      <c r="C13" s="19"/>
      <c r="D13" s="19"/>
      <c r="E13" s="19"/>
      <c r="F13" s="19"/>
      <c r="G13" s="19"/>
      <c r="H13" s="19"/>
      <c r="I13" s="19"/>
      <c r="J13" s="19">
        <v>400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O17" sqref="O17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20.109375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1154.1999999999998</v>
      </c>
      <c r="D1" s="11" t="s">
        <v>11</v>
      </c>
      <c r="E1" s="9">
        <f>SUM(F1:K1)</f>
        <v>3310</v>
      </c>
      <c r="F1" s="19">
        <v>3310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1994.1999999999998</v>
      </c>
      <c r="C2" s="4"/>
      <c r="D2" s="12" t="s">
        <v>13</v>
      </c>
      <c r="E2" s="10">
        <f>SUM(F2:K2)</f>
        <v>4150</v>
      </c>
      <c r="F2" s="19">
        <v>3000</v>
      </c>
      <c r="G2" s="19">
        <v>1150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1890.8000000000002</v>
      </c>
      <c r="B6" s="29">
        <f>SUM(H9+J9+K9+I9+L9+N9+P9+O9)</f>
        <v>185</v>
      </c>
      <c r="C6" s="29">
        <f>SUM(M9)</f>
        <v>80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28.98228035995918</v>
      </c>
      <c r="C8" s="6">
        <f t="shared" si="0"/>
        <v>43.603302718248443</v>
      </c>
      <c r="D8" s="6">
        <f t="shared" si="0"/>
        <v>7.2362927915391033</v>
      </c>
      <c r="E8" s="6">
        <f t="shared" si="0"/>
        <v>0.92772984506911582</v>
      </c>
      <c r="F8" s="6">
        <f t="shared" si="0"/>
        <v>3.9428518415437419</v>
      </c>
      <c r="G8" s="6">
        <f t="shared" si="0"/>
        <v>3.0151219964746265</v>
      </c>
      <c r="H8" s="6">
        <f t="shared" si="0"/>
        <v>0</v>
      </c>
      <c r="I8" s="6">
        <f t="shared" si="0"/>
        <v>3.2470544577419052</v>
      </c>
      <c r="J8" s="6">
        <f t="shared" si="0"/>
        <v>0</v>
      </c>
      <c r="K8" s="6">
        <f t="shared" si="0"/>
        <v>3.7109193802764633</v>
      </c>
      <c r="L8" s="6">
        <f t="shared" si="0"/>
        <v>1.6235272288709526</v>
      </c>
      <c r="M8" s="6">
        <f t="shared" si="0"/>
        <v>3.7109193802764633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2155.8000000000002</v>
      </c>
      <c r="B9" s="16">
        <f>SUM(B11:B706)</f>
        <v>624.80000000000007</v>
      </c>
      <c r="C9" s="16">
        <f t="shared" ref="C9:T9" si="1">SUM(C11:C706)</f>
        <v>940</v>
      </c>
      <c r="D9" s="16">
        <f t="shared" si="1"/>
        <v>156</v>
      </c>
      <c r="E9" s="16">
        <f t="shared" si="1"/>
        <v>20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70</v>
      </c>
      <c r="J9" s="16">
        <f t="shared" si="1"/>
        <v>0</v>
      </c>
      <c r="K9" s="16">
        <f t="shared" si="1"/>
        <v>80</v>
      </c>
      <c r="L9" s="16">
        <f t="shared" si="1"/>
        <v>35</v>
      </c>
      <c r="M9" s="16">
        <f>SUM(M11:M706)</f>
        <v>80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310.5</v>
      </c>
      <c r="C11" s="19">
        <v>780</v>
      </c>
      <c r="D11" s="19">
        <v>12</v>
      </c>
      <c r="E11" s="19">
        <v>20</v>
      </c>
      <c r="F11" s="19">
        <v>50</v>
      </c>
      <c r="G11" s="19">
        <v>25</v>
      </c>
      <c r="H11" s="19"/>
      <c r="I11" s="19">
        <v>70</v>
      </c>
      <c r="J11" s="19"/>
      <c r="K11" s="19">
        <v>80</v>
      </c>
      <c r="L11" s="19">
        <v>35</v>
      </c>
      <c r="M11" s="19">
        <v>80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50.6</v>
      </c>
      <c r="C12" s="19">
        <v>160</v>
      </c>
      <c r="D12" s="19">
        <v>24</v>
      </c>
      <c r="E12" s="19"/>
      <c r="F12" s="19">
        <v>35</v>
      </c>
      <c r="G12" s="19">
        <v>20</v>
      </c>
      <c r="H12" s="19"/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102</v>
      </c>
      <c r="C13" s="19"/>
      <c r="D13" s="19">
        <v>120</v>
      </c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28.7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101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1814.1</v>
      </c>
      <c r="D1" s="11" t="s">
        <v>11</v>
      </c>
      <c r="E1" s="9">
        <f>SUM(F1:K1)</f>
        <v>4150</v>
      </c>
      <c r="F1" s="19">
        <v>3000</v>
      </c>
      <c r="G1" s="19">
        <v>1150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1164.0999999999999</v>
      </c>
      <c r="C2" s="4"/>
      <c r="D2" s="12" t="s">
        <v>13</v>
      </c>
      <c r="E2" s="10">
        <f>SUM(F2:K2)</f>
        <v>3500</v>
      </c>
      <c r="F2" s="19">
        <v>3500</v>
      </c>
      <c r="G2" s="19">
        <v>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1805.9</v>
      </c>
      <c r="B6" s="29">
        <f>SUM(H9+J9+K9+I9+L9+N9+P9+O9)</f>
        <v>530</v>
      </c>
      <c r="C6" s="29">
        <f>SUM(M9)</f>
        <v>0</v>
      </c>
      <c r="D6" s="33">
        <v>700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27.565392354124747</v>
      </c>
      <c r="C8" s="6">
        <f t="shared" si="0"/>
        <v>40.241448692152915</v>
      </c>
      <c r="D8" s="6">
        <f t="shared" si="0"/>
        <v>2.4401729526092724</v>
      </c>
      <c r="E8" s="6">
        <f t="shared" si="0"/>
        <v>1.070251295004067</v>
      </c>
      <c r="F8" s="6">
        <f t="shared" si="0"/>
        <v>3.2107538850122008</v>
      </c>
      <c r="G8" s="6">
        <f t="shared" si="0"/>
        <v>2.7826533670105738</v>
      </c>
      <c r="H8" s="6">
        <f t="shared" si="0"/>
        <v>2.9967036260113873</v>
      </c>
      <c r="I8" s="6">
        <f t="shared" si="0"/>
        <v>3.4248041440130139</v>
      </c>
      <c r="J8" s="6">
        <f t="shared" si="0"/>
        <v>8.5620103600325361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7.705809324029282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2335.9</v>
      </c>
      <c r="B9" s="16">
        <f>SUM(B11:B706)</f>
        <v>643.9</v>
      </c>
      <c r="C9" s="16">
        <f t="shared" ref="C9:T9" si="1">SUM(C11:C706)</f>
        <v>940</v>
      </c>
      <c r="D9" s="16">
        <f t="shared" si="1"/>
        <v>57</v>
      </c>
      <c r="E9" s="16">
        <f t="shared" si="1"/>
        <v>25</v>
      </c>
      <c r="F9" s="16">
        <f t="shared" si="1"/>
        <v>75</v>
      </c>
      <c r="G9" s="16">
        <f t="shared" si="1"/>
        <v>65</v>
      </c>
      <c r="H9" s="16">
        <f t="shared" si="1"/>
        <v>70</v>
      </c>
      <c r="I9" s="16">
        <f t="shared" si="1"/>
        <v>80</v>
      </c>
      <c r="J9" s="16">
        <f t="shared" si="1"/>
        <v>200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180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290</v>
      </c>
      <c r="C11" s="19">
        <v>780</v>
      </c>
      <c r="D11" s="19">
        <v>32</v>
      </c>
      <c r="E11" s="19">
        <v>25</v>
      </c>
      <c r="F11" s="19">
        <v>50</v>
      </c>
      <c r="G11" s="19">
        <v>25</v>
      </c>
      <c r="H11" s="19">
        <v>30</v>
      </c>
      <c r="I11" s="19">
        <v>80</v>
      </c>
      <c r="J11" s="19">
        <v>120</v>
      </c>
      <c r="K11" s="19"/>
      <c r="L11" s="19"/>
      <c r="M11" s="19"/>
      <c r="N11" s="19">
        <v>180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58.9</v>
      </c>
      <c r="C12" s="19">
        <v>160</v>
      </c>
      <c r="D12" s="19">
        <v>25</v>
      </c>
      <c r="E12" s="19"/>
      <c r="F12" s="19">
        <v>25</v>
      </c>
      <c r="G12" s="19">
        <v>20</v>
      </c>
      <c r="H12" s="19">
        <v>40</v>
      </c>
      <c r="I12" s="19"/>
      <c r="J12" s="19">
        <v>80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121.4</v>
      </c>
      <c r="C13" s="19"/>
      <c r="D13" s="19"/>
      <c r="E13" s="19"/>
      <c r="F13" s="19"/>
      <c r="G13" s="19">
        <v>20</v>
      </c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29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G33" sqref="G33"/>
    </sheetView>
  </sheetViews>
  <sheetFormatPr defaultRowHeight="14.4" x14ac:dyDescent="0.3"/>
  <cols>
    <col min="1" max="1" width="13.109375" bestFit="1" customWidth="1"/>
    <col min="2" max="2" width="11" bestFit="1" customWidth="1"/>
    <col min="3" max="3" width="10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3.6640625" bestFit="1" customWidth="1"/>
    <col min="10" max="10" width="7.6640625" bestFit="1" customWidth="1"/>
    <col min="11" max="11" width="7.44140625" bestFit="1" customWidth="1"/>
    <col min="12" max="12" width="12.5546875" bestFit="1" customWidth="1"/>
    <col min="13" max="13" width="17.44140625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1064</v>
      </c>
      <c r="D1" s="11" t="s">
        <v>11</v>
      </c>
      <c r="E1" s="9">
        <f>SUM(F1:K1)</f>
        <v>4265</v>
      </c>
      <c r="F1" s="19">
        <v>3265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1089</v>
      </c>
      <c r="C2" s="4"/>
      <c r="D2" s="12" t="s">
        <v>13</v>
      </c>
      <c r="E2" s="10">
        <f>SUM(F2:K2)</f>
        <v>4290</v>
      </c>
      <c r="F2" s="19">
        <v>3290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2014</v>
      </c>
      <c r="B6" s="29">
        <f>SUM(H9+J9+K9+I9+L9+N9+P9+O9)</f>
        <v>1137</v>
      </c>
      <c r="C6" s="29">
        <f>SUM(M9)</f>
        <v>50</v>
      </c>
      <c r="D6" s="33">
        <v>900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21.05592002499219</v>
      </c>
      <c r="C8" s="6">
        <f t="shared" si="0"/>
        <v>28.116213683223993</v>
      </c>
      <c r="D8" s="6">
        <f t="shared" si="0"/>
        <v>5.7169634489222121</v>
      </c>
      <c r="E8" s="6">
        <f t="shared" si="0"/>
        <v>0</v>
      </c>
      <c r="F8" s="6">
        <f t="shared" si="0"/>
        <v>5.998125585754452</v>
      </c>
      <c r="G8" s="6">
        <f t="shared" si="0"/>
        <v>2.0306154326772883</v>
      </c>
      <c r="H8" s="6">
        <f t="shared" si="0"/>
        <v>3.6551077788191191</v>
      </c>
      <c r="I8" s="6">
        <f t="shared" si="0"/>
        <v>10.309278350515465</v>
      </c>
      <c r="J8" s="6">
        <f t="shared" si="0"/>
        <v>0</v>
      </c>
      <c r="K8" s="6">
        <f t="shared" si="0"/>
        <v>18.744142455482663</v>
      </c>
      <c r="L8" s="6">
        <f t="shared" si="0"/>
        <v>2.8116213683223994</v>
      </c>
      <c r="M8" s="6">
        <f t="shared" si="0"/>
        <v>1.5620118712902218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3201</v>
      </c>
      <c r="B9" s="16">
        <f>SUM(B11:B706)</f>
        <v>674</v>
      </c>
      <c r="C9" s="16">
        <f t="shared" ref="C9:T9" si="1">SUM(C11:C706)</f>
        <v>900</v>
      </c>
      <c r="D9" s="16">
        <f t="shared" si="1"/>
        <v>183</v>
      </c>
      <c r="E9" s="16">
        <f t="shared" si="1"/>
        <v>0</v>
      </c>
      <c r="F9" s="16">
        <f t="shared" si="1"/>
        <v>192</v>
      </c>
      <c r="G9" s="16">
        <f t="shared" si="1"/>
        <v>65</v>
      </c>
      <c r="H9" s="16">
        <f t="shared" si="1"/>
        <v>117</v>
      </c>
      <c r="I9" s="16">
        <f t="shared" si="1"/>
        <v>330</v>
      </c>
      <c r="J9" s="16">
        <f t="shared" si="1"/>
        <v>0</v>
      </c>
      <c r="K9" s="16">
        <f t="shared" si="1"/>
        <v>600</v>
      </c>
      <c r="L9" s="16">
        <f t="shared" si="1"/>
        <v>90</v>
      </c>
      <c r="M9" s="16">
        <f>SUM(M11:M706)</f>
        <v>50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264</v>
      </c>
      <c r="C11" s="19">
        <v>750</v>
      </c>
      <c r="D11" s="19">
        <v>20</v>
      </c>
      <c r="E11" s="19"/>
      <c r="F11" s="19">
        <v>50</v>
      </c>
      <c r="G11" s="19">
        <v>25</v>
      </c>
      <c r="H11" s="19">
        <v>80</v>
      </c>
      <c r="I11" s="19">
        <v>280</v>
      </c>
      <c r="J11" s="19"/>
      <c r="K11" s="19">
        <v>150</v>
      </c>
      <c r="L11" s="19">
        <v>90</v>
      </c>
      <c r="M11" s="19">
        <v>50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65</v>
      </c>
      <c r="C12" s="19">
        <v>150</v>
      </c>
      <c r="D12" s="19">
        <v>8</v>
      </c>
      <c r="E12" s="19"/>
      <c r="F12" s="19">
        <v>50</v>
      </c>
      <c r="G12" s="19">
        <v>20</v>
      </c>
      <c r="H12" s="19">
        <v>25</v>
      </c>
      <c r="I12" s="19">
        <v>50</v>
      </c>
      <c r="J12" s="19"/>
      <c r="K12" s="19">
        <v>450</v>
      </c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140</v>
      </c>
      <c r="E13" s="19"/>
      <c r="F13" s="19">
        <v>12</v>
      </c>
      <c r="G13" s="19">
        <v>20</v>
      </c>
      <c r="H13" s="19">
        <v>12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75</v>
      </c>
      <c r="C14" s="19"/>
      <c r="D14" s="19">
        <v>15</v>
      </c>
      <c r="E14" s="19"/>
      <c r="F14" s="19">
        <v>80</v>
      </c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>
        <v>20</v>
      </c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3021.27</v>
      </c>
      <c r="D1" s="11" t="s">
        <v>11</v>
      </c>
      <c r="E1" s="9">
        <f>SUM(F1:K1)</f>
        <v>5115</v>
      </c>
      <c r="F1" s="19">
        <v>3290</v>
      </c>
      <c r="G1" s="19">
        <v>1000</v>
      </c>
      <c r="H1" s="19">
        <v>825</v>
      </c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2826.27</v>
      </c>
      <c r="C2" s="4"/>
      <c r="D2" s="12" t="s">
        <v>13</v>
      </c>
      <c r="E2" s="10">
        <f>SUM(F2:K2)</f>
        <v>4920</v>
      </c>
      <c r="F2" s="19">
        <v>3095</v>
      </c>
      <c r="G2" s="19">
        <v>1000</v>
      </c>
      <c r="H2" s="19">
        <v>825</v>
      </c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 t="s">
        <v>25</v>
      </c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1688.73</v>
      </c>
      <c r="B6" s="29">
        <f>SUM(H9+J9+K9+I9+L9+N9+P9+O9)</f>
        <v>405</v>
      </c>
      <c r="C6" s="29">
        <f>SUM(M9)</f>
        <v>0</v>
      </c>
      <c r="D6" s="33">
        <v>1100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27.856027281454629</v>
      </c>
      <c r="C8" s="6">
        <f t="shared" si="0"/>
        <v>42.985485234485822</v>
      </c>
      <c r="D8" s="6">
        <f t="shared" si="0"/>
        <v>3.4866004690194057</v>
      </c>
      <c r="E8" s="6">
        <f t="shared" si="0"/>
        <v>0</v>
      </c>
      <c r="F8" s="6">
        <f t="shared" si="0"/>
        <v>3.1045072669350873</v>
      </c>
      <c r="G8" s="6">
        <f t="shared" si="0"/>
        <v>3.2239113925864364</v>
      </c>
      <c r="H8" s="6">
        <f t="shared" si="0"/>
        <v>7.4030557903836689</v>
      </c>
      <c r="I8" s="6">
        <f t="shared" si="0"/>
        <v>9.5523300521079602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2.38808251302699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2093.73</v>
      </c>
      <c r="B9" s="16">
        <f>SUM(B11:B706)</f>
        <v>583.23</v>
      </c>
      <c r="C9" s="16">
        <f t="shared" ref="C9:T9" si="1">SUM(C11:C706)</f>
        <v>900</v>
      </c>
      <c r="D9" s="16">
        <f t="shared" si="1"/>
        <v>73</v>
      </c>
      <c r="E9" s="16">
        <f t="shared" si="1"/>
        <v>0</v>
      </c>
      <c r="F9" s="16">
        <f t="shared" si="1"/>
        <v>65</v>
      </c>
      <c r="G9" s="16">
        <f t="shared" si="1"/>
        <v>67.5</v>
      </c>
      <c r="H9" s="16">
        <f t="shared" si="1"/>
        <v>155</v>
      </c>
      <c r="I9" s="16">
        <f t="shared" si="1"/>
        <v>200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>SUM(M12:M706)</f>
        <v>0</v>
      </c>
      <c r="N9" s="16">
        <f>SUM(N11:N706)</f>
        <v>50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220</v>
      </c>
      <c r="C11" s="19">
        <v>750</v>
      </c>
      <c r="D11" s="19">
        <v>45</v>
      </c>
      <c r="E11" s="19"/>
      <c r="F11" s="19">
        <v>50</v>
      </c>
      <c r="G11" s="19">
        <v>25</v>
      </c>
      <c r="H11" s="19">
        <v>80</v>
      </c>
      <c r="I11" s="19">
        <v>200</v>
      </c>
      <c r="J11" s="19"/>
      <c r="K11" s="19"/>
      <c r="L11" s="19"/>
      <c r="M11" s="19"/>
      <c r="N11" s="19">
        <v>50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68.430000000000007</v>
      </c>
      <c r="C12" s="19">
        <v>150</v>
      </c>
      <c r="D12" s="19">
        <v>28</v>
      </c>
      <c r="E12" s="19"/>
      <c r="F12" s="19">
        <v>15</v>
      </c>
      <c r="G12" s="19">
        <v>20</v>
      </c>
      <c r="H12" s="19">
        <v>25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95</v>
      </c>
      <c r="C13" s="19"/>
      <c r="D13" s="19"/>
      <c r="E13" s="19"/>
      <c r="F13" s="19"/>
      <c r="G13" s="19">
        <v>20</v>
      </c>
      <c r="H13" s="19">
        <v>50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32</v>
      </c>
      <c r="C14" s="19"/>
      <c r="D14" s="19"/>
      <c r="E14" s="19"/>
      <c r="F14" s="19"/>
      <c r="G14" s="19">
        <v>2.5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25.8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1948</v>
      </c>
      <c r="D1" s="11" t="s">
        <v>11</v>
      </c>
      <c r="E1" s="9">
        <f>SUM(F1:K1)</f>
        <v>4095</v>
      </c>
      <c r="F1" s="19">
        <v>3095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2163</v>
      </c>
      <c r="C2" s="4"/>
      <c r="D2" s="12" t="s">
        <v>13</v>
      </c>
      <c r="E2" s="10">
        <f>SUM(F2:K2)</f>
        <v>4310</v>
      </c>
      <c r="F2" s="19">
        <v>3310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1722</v>
      </c>
      <c r="B6" s="29">
        <f>SUM(H9+J9+K9+I9+L9+N9+P9+O9)</f>
        <v>425</v>
      </c>
      <c r="C6" s="29">
        <f>SUM(M9)</f>
        <v>0</v>
      </c>
      <c r="D6" s="33">
        <v>1250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30.507685142058687</v>
      </c>
      <c r="C8" s="6">
        <f t="shared" si="0"/>
        <v>41.91895668374476</v>
      </c>
      <c r="D8" s="6">
        <f t="shared" si="0"/>
        <v>1.5836050302748022</v>
      </c>
      <c r="E8" s="6">
        <f t="shared" si="0"/>
        <v>0.83837913367489525</v>
      </c>
      <c r="F8" s="6">
        <f t="shared" si="0"/>
        <v>2.3288309268747089</v>
      </c>
      <c r="G8" s="6">
        <f t="shared" si="0"/>
        <v>3.0274802049371217</v>
      </c>
      <c r="H8" s="6">
        <f t="shared" si="0"/>
        <v>3.7261294829995344</v>
      </c>
      <c r="I8" s="6">
        <f t="shared" si="0"/>
        <v>13.507219375873312</v>
      </c>
      <c r="J8" s="6">
        <f t="shared" si="0"/>
        <v>0</v>
      </c>
      <c r="K8" s="6">
        <f t="shared" si="0"/>
        <v>0</v>
      </c>
      <c r="L8" s="6">
        <f t="shared" si="0"/>
        <v>1.8630647414997672</v>
      </c>
      <c r="M8" s="6">
        <f t="shared" si="0"/>
        <v>0</v>
      </c>
      <c r="N8" s="6">
        <f t="shared" si="0"/>
        <v>0.69864927806241262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2147</v>
      </c>
      <c r="B9" s="16">
        <f>SUM(B11:B706)</f>
        <v>655</v>
      </c>
      <c r="C9" s="16">
        <f t="shared" ref="C9:T9" si="1">SUM(C11:C706)</f>
        <v>900</v>
      </c>
      <c r="D9" s="16">
        <f t="shared" si="1"/>
        <v>34</v>
      </c>
      <c r="E9" s="16">
        <f t="shared" si="1"/>
        <v>18</v>
      </c>
      <c r="F9" s="16">
        <f t="shared" si="1"/>
        <v>50</v>
      </c>
      <c r="G9" s="16">
        <f t="shared" si="1"/>
        <v>65</v>
      </c>
      <c r="H9" s="16">
        <f t="shared" si="1"/>
        <v>80</v>
      </c>
      <c r="I9" s="16">
        <f t="shared" si="1"/>
        <v>290</v>
      </c>
      <c r="J9" s="16">
        <f t="shared" si="1"/>
        <v>0</v>
      </c>
      <c r="K9" s="16">
        <f t="shared" si="1"/>
        <v>0</v>
      </c>
      <c r="L9" s="16">
        <f t="shared" si="1"/>
        <v>40</v>
      </c>
      <c r="M9" s="16">
        <f>SUM(M12:M706)</f>
        <v>0</v>
      </c>
      <c r="N9" s="16">
        <f>SUM(N11:N706)</f>
        <v>15</v>
      </c>
      <c r="O9" s="16">
        <f>SUM(O12:O706)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312.7</v>
      </c>
      <c r="C11" s="19">
        <v>750</v>
      </c>
      <c r="D11" s="19">
        <v>22</v>
      </c>
      <c r="E11" s="19">
        <v>18</v>
      </c>
      <c r="F11" s="19">
        <v>50</v>
      </c>
      <c r="G11" s="19">
        <v>25</v>
      </c>
      <c r="H11" s="19">
        <v>80</v>
      </c>
      <c r="I11" s="19">
        <v>40</v>
      </c>
      <c r="J11" s="19"/>
      <c r="K11" s="19"/>
      <c r="L11" s="19">
        <v>40</v>
      </c>
      <c r="M11" s="19"/>
      <c r="N11" s="19">
        <v>15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33</v>
      </c>
      <c r="C12" s="19">
        <v>150</v>
      </c>
      <c r="D12" s="19">
        <v>8</v>
      </c>
      <c r="E12" s="19"/>
      <c r="F12" s="19"/>
      <c r="G12" s="19">
        <v>20</v>
      </c>
      <c r="H12" s="19"/>
      <c r="I12" s="19">
        <v>100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85.9</v>
      </c>
      <c r="C13" s="19"/>
      <c r="D13" s="19">
        <v>4</v>
      </c>
      <c r="E13" s="19"/>
      <c r="F13" s="19"/>
      <c r="G13" s="19">
        <v>20</v>
      </c>
      <c r="H13" s="19"/>
      <c r="I13" s="19">
        <v>150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69.400000000000006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12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142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O15" sqref="O15:O16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2" bestFit="1" customWidth="1"/>
    <col min="6" max="6" width="16.1093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1548</v>
      </c>
      <c r="D1" s="11" t="s">
        <v>11</v>
      </c>
      <c r="E1" s="9">
        <f>SUM(F1:K1)</f>
        <v>4310</v>
      </c>
      <c r="F1" s="19">
        <v>3310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1573</v>
      </c>
      <c r="C2" s="4"/>
      <c r="D2" s="12" t="s">
        <v>13</v>
      </c>
      <c r="E2" s="10">
        <f>SUM(F2:K2)</f>
        <v>4335</v>
      </c>
      <c r="F2" s="19">
        <v>3335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1848</v>
      </c>
      <c r="B6" s="29">
        <f>SUM(H9+J9+K9+I9+L9+N9+P9+O9)</f>
        <v>914</v>
      </c>
      <c r="C6" s="29">
        <f>SUM(M9)</f>
        <v>0</v>
      </c>
      <c r="D6" s="33">
        <v>1350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25.343953656770456</v>
      </c>
      <c r="C8" s="6">
        <f t="shared" si="0"/>
        <v>32.585083272990587</v>
      </c>
      <c r="D8" s="6">
        <f t="shared" si="0"/>
        <v>2.1361332367849384</v>
      </c>
      <c r="E8" s="6">
        <f t="shared" si="0"/>
        <v>1.2309920347574221</v>
      </c>
      <c r="F8" s="6">
        <f t="shared" si="0"/>
        <v>1.8102824040550325</v>
      </c>
      <c r="G8" s="6">
        <f t="shared" si="0"/>
        <v>3.8015930485155685</v>
      </c>
      <c r="H8" s="6">
        <f t="shared" si="0"/>
        <v>4.4895003620564804</v>
      </c>
      <c r="I8" s="6">
        <f t="shared" si="0"/>
        <v>0</v>
      </c>
      <c r="J8" s="6">
        <f t="shared" si="0"/>
        <v>17.016654598117306</v>
      </c>
      <c r="K8" s="6">
        <f t="shared" si="0"/>
        <v>8.689355539464156</v>
      </c>
      <c r="L8" s="6">
        <f t="shared" si="0"/>
        <v>2.896451846488052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2762</v>
      </c>
      <c r="B9" s="16">
        <f>SUM(B11:B706)</f>
        <v>700</v>
      </c>
      <c r="C9" s="16">
        <f t="shared" ref="C9:T9" si="1">SUM(C11:C706)</f>
        <v>900</v>
      </c>
      <c r="D9" s="16">
        <f t="shared" si="1"/>
        <v>59</v>
      </c>
      <c r="E9" s="16">
        <f t="shared" si="1"/>
        <v>34</v>
      </c>
      <c r="F9" s="16">
        <f t="shared" si="1"/>
        <v>50</v>
      </c>
      <c r="G9" s="16">
        <f t="shared" si="1"/>
        <v>105</v>
      </c>
      <c r="H9" s="16">
        <f t="shared" si="1"/>
        <v>124</v>
      </c>
      <c r="I9" s="16">
        <f t="shared" si="1"/>
        <v>0</v>
      </c>
      <c r="J9" s="16">
        <f t="shared" si="1"/>
        <v>470</v>
      </c>
      <c r="K9" s="16">
        <f t="shared" si="1"/>
        <v>240</v>
      </c>
      <c r="L9" s="16">
        <f t="shared" si="1"/>
        <v>80</v>
      </c>
      <c r="M9" s="16">
        <f t="shared" si="1"/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280</v>
      </c>
      <c r="C11" s="19">
        <v>750</v>
      </c>
      <c r="D11" s="19">
        <v>34</v>
      </c>
      <c r="E11" s="19">
        <v>34</v>
      </c>
      <c r="F11" s="19">
        <v>50</v>
      </c>
      <c r="G11" s="19">
        <v>25</v>
      </c>
      <c r="H11" s="19">
        <v>80</v>
      </c>
      <c r="I11" s="19"/>
      <c r="J11" s="19">
        <v>100</v>
      </c>
      <c r="K11" s="19">
        <v>240</v>
      </c>
      <c r="L11" s="19">
        <v>80</v>
      </c>
      <c r="M11" s="19"/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>
        <v>15</v>
      </c>
      <c r="E12" s="19"/>
      <c r="F12" s="19"/>
      <c r="G12" s="19">
        <v>20</v>
      </c>
      <c r="H12" s="19">
        <v>24</v>
      </c>
      <c r="I12" s="19"/>
      <c r="J12" s="19">
        <v>120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110</v>
      </c>
      <c r="C13" s="19"/>
      <c r="D13" s="19">
        <v>10</v>
      </c>
      <c r="E13" s="19"/>
      <c r="F13" s="19"/>
      <c r="G13" s="19">
        <v>20</v>
      </c>
      <c r="H13" s="19">
        <v>20</v>
      </c>
      <c r="I13" s="19"/>
      <c r="J13" s="19">
        <v>250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55</v>
      </c>
      <c r="C14" s="19"/>
      <c r="D14" s="19"/>
      <c r="E14" s="19"/>
      <c r="F14" s="19"/>
      <c r="G14" s="19">
        <v>40</v>
      </c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190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tabSelected="1" workbookViewId="0">
      <selection activeCell="M10" sqref="M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3.7773437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2.5546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-155.19999999999982</v>
      </c>
      <c r="D1" s="11" t="s">
        <v>11</v>
      </c>
      <c r="E1" s="9">
        <f>SUM(F1:K1)</f>
        <v>4335</v>
      </c>
      <c r="F1" s="19">
        <v>3335</v>
      </c>
      <c r="G1" s="19">
        <v>1000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-340.19999999999982</v>
      </c>
      <c r="C2" s="4"/>
      <c r="D2" s="12" t="s">
        <v>13</v>
      </c>
      <c r="E2" s="10">
        <f>SUM(F2:K2)</f>
        <v>4150</v>
      </c>
      <c r="F2" s="19">
        <v>3150</v>
      </c>
      <c r="G2" s="19">
        <v>1000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24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1680.2</v>
      </c>
      <c r="B6" s="29">
        <f>SUM(H9+J9+K9+I9+L9+N9+P9+O9)</f>
        <v>2780</v>
      </c>
      <c r="C6" s="29">
        <f>SUM(M9)</f>
        <v>30</v>
      </c>
      <c r="D6" s="33">
        <v>800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14.369070420025837</v>
      </c>
      <c r="C8" s="6">
        <f t="shared" si="0"/>
        <v>20.043650616899026</v>
      </c>
      <c r="D8" s="6">
        <f t="shared" si="0"/>
        <v>0</v>
      </c>
      <c r="E8" s="6">
        <f t="shared" si="0"/>
        <v>0</v>
      </c>
      <c r="F8" s="6">
        <f t="shared" si="0"/>
        <v>2.0043650616899025</v>
      </c>
      <c r="G8" s="6">
        <f t="shared" si="0"/>
        <v>1.0021825308449512</v>
      </c>
      <c r="H8" s="6">
        <f t="shared" si="0"/>
        <v>5.3449734978397405</v>
      </c>
      <c r="I8" s="6">
        <f t="shared" si="0"/>
        <v>55.676807269163959</v>
      </c>
      <c r="J8" s="6">
        <f t="shared" si="0"/>
        <v>0</v>
      </c>
      <c r="K8" s="6">
        <f t="shared" si="0"/>
        <v>0.89082891630662331</v>
      </c>
      <c r="L8" s="6">
        <f t="shared" si="0"/>
        <v>0</v>
      </c>
      <c r="M8" s="6">
        <f t="shared" si="0"/>
        <v>0.66812168722996756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4490.2</v>
      </c>
      <c r="B9" s="16">
        <f>SUM(B11:B706)</f>
        <v>645.20000000000005</v>
      </c>
      <c r="C9" s="16">
        <f t="shared" ref="C9:T9" si="1">SUM(C11:C706)</f>
        <v>900</v>
      </c>
      <c r="D9" s="16">
        <f t="shared" si="1"/>
        <v>0</v>
      </c>
      <c r="E9" s="16">
        <f t="shared" si="1"/>
        <v>0</v>
      </c>
      <c r="F9" s="16">
        <f t="shared" si="1"/>
        <v>90</v>
      </c>
      <c r="G9" s="16">
        <f t="shared" si="1"/>
        <v>45</v>
      </c>
      <c r="H9" s="16">
        <f t="shared" si="1"/>
        <v>240</v>
      </c>
      <c r="I9" s="16">
        <f t="shared" si="1"/>
        <v>2500</v>
      </c>
      <c r="J9" s="16">
        <f t="shared" si="1"/>
        <v>0</v>
      </c>
      <c r="K9" s="16">
        <f t="shared" si="1"/>
        <v>40</v>
      </c>
      <c r="L9" s="16">
        <f t="shared" si="1"/>
        <v>0</v>
      </c>
      <c r="M9" s="16">
        <f>SUM(M11:M706)</f>
        <v>30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O10" s="24"/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255</v>
      </c>
      <c r="C11" s="19">
        <v>750</v>
      </c>
      <c r="D11" s="19"/>
      <c r="E11" s="19"/>
      <c r="F11" s="19">
        <v>50</v>
      </c>
      <c r="G11" s="19">
        <v>25</v>
      </c>
      <c r="H11" s="19">
        <v>150</v>
      </c>
      <c r="I11" s="19">
        <v>2500</v>
      </c>
      <c r="J11" s="19"/>
      <c r="K11" s="19">
        <v>40</v>
      </c>
      <c r="L11" s="19"/>
      <c r="M11" s="19">
        <v>30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45</v>
      </c>
      <c r="C12" s="19">
        <v>150</v>
      </c>
      <c r="D12" s="19"/>
      <c r="E12" s="19"/>
      <c r="F12" s="19">
        <v>40</v>
      </c>
      <c r="G12" s="19">
        <v>20</v>
      </c>
      <c r="H12" s="19">
        <v>30</v>
      </c>
      <c r="I12" s="19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109.6</v>
      </c>
      <c r="C13" s="19"/>
      <c r="D13" s="19"/>
      <c r="E13" s="19"/>
      <c r="F13" s="19"/>
      <c r="G13" s="19"/>
      <c r="H13" s="19">
        <v>60</v>
      </c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94.6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41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100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10" sqref="N10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7.5546875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909.59999999999991</v>
      </c>
      <c r="D1" s="11" t="s">
        <v>11</v>
      </c>
      <c r="E1" s="9">
        <f>SUM(F1:K1)</f>
        <v>3150</v>
      </c>
      <c r="F1" s="19">
        <v>3150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879.59999999999991</v>
      </c>
      <c r="C2" s="4"/>
      <c r="D2" s="12" t="s">
        <v>13</v>
      </c>
      <c r="E2" s="10">
        <f>SUM(F2:K2)</f>
        <v>3120</v>
      </c>
      <c r="F2" s="19">
        <v>3120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1830.4</v>
      </c>
      <c r="B6" s="29">
        <f>SUM(H9+J9+K9+I9+L9+N9+P9+O9)</f>
        <v>410</v>
      </c>
      <c r="C6" s="29">
        <f>SUM(M9)</f>
        <v>0</v>
      </c>
      <c r="D6" s="33">
        <v>750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33.270844492054998</v>
      </c>
      <c r="C8" s="6">
        <f t="shared" si="0"/>
        <v>40.171397964649167</v>
      </c>
      <c r="D8" s="6">
        <f t="shared" si="0"/>
        <v>0</v>
      </c>
      <c r="E8" s="6">
        <f t="shared" si="0"/>
        <v>5.3561863952865556</v>
      </c>
      <c r="F8" s="6">
        <f t="shared" si="0"/>
        <v>1.7853954650955186</v>
      </c>
      <c r="G8" s="6">
        <f t="shared" si="0"/>
        <v>1.115872165684699</v>
      </c>
      <c r="H8" s="6">
        <f t="shared" si="0"/>
        <v>0.8926977325477593</v>
      </c>
      <c r="I8" s="6">
        <f t="shared" si="0"/>
        <v>9.8196750580253518</v>
      </c>
      <c r="J8" s="6">
        <f t="shared" si="0"/>
        <v>0</v>
      </c>
      <c r="K8" s="6">
        <f t="shared" si="0"/>
        <v>4.4634886627387962</v>
      </c>
      <c r="L8" s="6">
        <f t="shared" si="0"/>
        <v>0</v>
      </c>
      <c r="M8" s="6">
        <f t="shared" si="0"/>
        <v>0</v>
      </c>
      <c r="N8" s="6">
        <f t="shared" si="0"/>
        <v>3.1244420639171575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2240.4</v>
      </c>
      <c r="B9" s="16">
        <f>SUM(B11:B706)</f>
        <v>745.40000000000009</v>
      </c>
      <c r="C9" s="16">
        <f t="shared" ref="C9:T9" si="1">SUM(C11:C706)</f>
        <v>900</v>
      </c>
      <c r="D9" s="16">
        <f t="shared" si="1"/>
        <v>0</v>
      </c>
      <c r="E9" s="16">
        <f t="shared" si="1"/>
        <v>120</v>
      </c>
      <c r="F9" s="16">
        <f t="shared" si="1"/>
        <v>40</v>
      </c>
      <c r="G9" s="16">
        <f t="shared" si="1"/>
        <v>25</v>
      </c>
      <c r="H9" s="16">
        <f t="shared" si="1"/>
        <v>20</v>
      </c>
      <c r="I9" s="16">
        <f t="shared" si="1"/>
        <v>220</v>
      </c>
      <c r="J9" s="16">
        <f t="shared" si="1"/>
        <v>0</v>
      </c>
      <c r="K9" s="16">
        <f t="shared" si="1"/>
        <v>100</v>
      </c>
      <c r="L9" s="16">
        <f t="shared" si="1"/>
        <v>0</v>
      </c>
      <c r="M9" s="16">
        <f t="shared" si="1"/>
        <v>0</v>
      </c>
      <c r="N9" s="16">
        <f>SUM(N11:N706)</f>
        <v>70</v>
      </c>
      <c r="O9" s="16">
        <f>SUM(O13:O706)</f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350</v>
      </c>
      <c r="C11" s="19">
        <v>750</v>
      </c>
      <c r="D11" s="19"/>
      <c r="E11" s="19">
        <v>120</v>
      </c>
      <c r="F11" s="19">
        <v>40</v>
      </c>
      <c r="G11" s="19">
        <v>25</v>
      </c>
      <c r="H11" s="19">
        <v>20</v>
      </c>
      <c r="I11" s="19">
        <v>120</v>
      </c>
      <c r="J11" s="19"/>
      <c r="K11" s="19">
        <v>100</v>
      </c>
      <c r="L11" s="19"/>
      <c r="M11" s="19"/>
      <c r="N11" s="19">
        <v>30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58</v>
      </c>
      <c r="C12" s="19">
        <v>150</v>
      </c>
      <c r="D12" s="19"/>
      <c r="E12" s="19"/>
      <c r="F12" s="19"/>
      <c r="G12" s="19"/>
      <c r="H12" s="19"/>
      <c r="I12" s="19">
        <v>100</v>
      </c>
      <c r="J12" s="19"/>
      <c r="K12" s="19"/>
      <c r="L12" s="19"/>
      <c r="M12" s="19"/>
      <c r="N12" s="19">
        <v>40</v>
      </c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125.7</v>
      </c>
      <c r="C13" s="19"/>
      <c r="D13" s="19"/>
      <c r="E13" s="19"/>
      <c r="F13" s="19"/>
      <c r="G13" s="19"/>
      <c r="H13" s="19"/>
      <c r="I13" s="19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42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44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125.7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O19" sqref="O19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7.44140625" bestFit="1" customWidth="1"/>
    <col min="8" max="8" width="18.3320312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-36.300000000000182</v>
      </c>
      <c r="D1" s="11" t="s">
        <v>11</v>
      </c>
      <c r="E1" s="9">
        <f>SUM(F1:K1)</f>
        <v>3120</v>
      </c>
      <c r="F1" s="19">
        <v>3120</v>
      </c>
      <c r="G1" s="19"/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93.699999999999818</v>
      </c>
      <c r="C2" s="4"/>
      <c r="D2" s="12" t="s">
        <v>13</v>
      </c>
      <c r="E2" s="10">
        <f>SUM(F2:K2)</f>
        <v>3250</v>
      </c>
      <c r="F2" s="19">
        <v>3250</v>
      </c>
      <c r="G2" s="19"/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/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1644.3</v>
      </c>
      <c r="B6" s="29">
        <f>SUM(H9+J9+K9+I9+L9+N9+P9+O9)</f>
        <v>1512</v>
      </c>
      <c r="C6" s="29">
        <f>SUM(M9)</f>
        <v>0</v>
      </c>
      <c r="D6" s="33">
        <v>400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22.409149954060133</v>
      </c>
      <c r="C8" s="6">
        <f t="shared" si="0"/>
        <v>28.514399771884801</v>
      </c>
      <c r="D8" s="6">
        <f t="shared" si="0"/>
        <v>0.38019199695846401</v>
      </c>
      <c r="E8" s="6">
        <f t="shared" si="0"/>
        <v>0</v>
      </c>
      <c r="F8" s="6">
        <f t="shared" si="0"/>
        <v>0</v>
      </c>
      <c r="G8" s="6">
        <f t="shared" si="0"/>
        <v>0.79206666033013329</v>
      </c>
      <c r="H8" s="6">
        <f t="shared" si="0"/>
        <v>1.3306719893546239</v>
      </c>
      <c r="I8" s="6">
        <f t="shared" si="0"/>
        <v>13.623546557678294</v>
      </c>
      <c r="J8" s="6">
        <f t="shared" si="0"/>
        <v>24.395653138168107</v>
      </c>
      <c r="K8" s="6">
        <f t="shared" si="0"/>
        <v>4.7523999619808004</v>
      </c>
      <c r="L8" s="6">
        <f t="shared" si="0"/>
        <v>3.80191996958464</v>
      </c>
      <c r="M8" s="6">
        <f t="shared" si="0"/>
        <v>0</v>
      </c>
      <c r="N8" s="6">
        <f t="shared" si="0"/>
        <v>0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3156.3</v>
      </c>
      <c r="B9" s="16">
        <f>SUM(B11:B706)</f>
        <v>707.3</v>
      </c>
      <c r="C9" s="16">
        <f t="shared" ref="C9:T9" si="1">SUM(C11:C706)</f>
        <v>900</v>
      </c>
      <c r="D9" s="16">
        <f t="shared" si="1"/>
        <v>12</v>
      </c>
      <c r="E9" s="16">
        <f t="shared" si="1"/>
        <v>0</v>
      </c>
      <c r="F9" s="16">
        <f t="shared" si="1"/>
        <v>0</v>
      </c>
      <c r="G9" s="16">
        <f t="shared" si="1"/>
        <v>25</v>
      </c>
      <c r="H9" s="16">
        <f t="shared" si="1"/>
        <v>42</v>
      </c>
      <c r="I9" s="16">
        <f t="shared" si="1"/>
        <v>430</v>
      </c>
      <c r="J9" s="16">
        <f t="shared" si="1"/>
        <v>770</v>
      </c>
      <c r="K9" s="16">
        <f t="shared" si="1"/>
        <v>150</v>
      </c>
      <c r="L9" s="16">
        <f t="shared" si="1"/>
        <v>120</v>
      </c>
      <c r="M9" s="16">
        <f>SUM(M12:M706)</f>
        <v>0</v>
      </c>
      <c r="N9" s="16">
        <f t="shared" si="1"/>
        <v>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289</v>
      </c>
      <c r="C11" s="19">
        <v>750</v>
      </c>
      <c r="D11" s="19">
        <v>12</v>
      </c>
      <c r="E11" s="19"/>
      <c r="F11" s="19"/>
      <c r="G11" s="19">
        <v>25</v>
      </c>
      <c r="H11" s="19">
        <v>30</v>
      </c>
      <c r="I11" s="19">
        <v>250</v>
      </c>
      <c r="J11" s="19">
        <v>150</v>
      </c>
      <c r="K11" s="19">
        <v>150</v>
      </c>
      <c r="L11" s="19">
        <v>120</v>
      </c>
      <c r="M11" s="19">
        <v>200</v>
      </c>
      <c r="N11" s="19"/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66</v>
      </c>
      <c r="C12" s="19">
        <v>150</v>
      </c>
      <c r="D12" s="19"/>
      <c r="E12" s="19"/>
      <c r="F12" s="19"/>
      <c r="G12" s="19"/>
      <c r="H12" s="19">
        <v>12</v>
      </c>
      <c r="I12" s="19">
        <v>180</v>
      </c>
      <c r="J12" s="19">
        <v>100</v>
      </c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150.69999999999999</v>
      </c>
      <c r="C13" s="19"/>
      <c r="D13" s="19"/>
      <c r="E13" s="19"/>
      <c r="F13" s="19"/>
      <c r="G13" s="19"/>
      <c r="H13" s="19"/>
      <c r="I13" s="19"/>
      <c r="J13" s="19">
        <v>320</v>
      </c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41.3</v>
      </c>
      <c r="C14" s="19"/>
      <c r="D14" s="19"/>
      <c r="E14" s="19"/>
      <c r="F14" s="19"/>
      <c r="G14" s="19"/>
      <c r="H14" s="19"/>
      <c r="I14" s="19"/>
      <c r="J14" s="19">
        <v>100</v>
      </c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27.9</v>
      </c>
      <c r="C15" s="19"/>
      <c r="D15" s="19"/>
      <c r="E15" s="19"/>
      <c r="F15" s="19"/>
      <c r="G15" s="19"/>
      <c r="H15" s="19"/>
      <c r="I15" s="19"/>
      <c r="J15" s="19">
        <v>100</v>
      </c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132.4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AA140"/>
  <sheetViews>
    <sheetView workbookViewId="0">
      <selection activeCell="N22" sqref="N22"/>
    </sheetView>
  </sheetViews>
  <sheetFormatPr defaultRowHeight="14.4" x14ac:dyDescent="0.3"/>
  <cols>
    <col min="1" max="1" width="13.109375" bestFit="1" customWidth="1"/>
    <col min="2" max="2" width="11.6640625" bestFit="1" customWidth="1"/>
    <col min="3" max="3" width="11.88671875" bestFit="1" customWidth="1"/>
    <col min="4" max="4" width="15" bestFit="1" customWidth="1"/>
    <col min="5" max="5" width="13.33203125" bestFit="1" customWidth="1"/>
    <col min="6" max="6" width="17.5546875" bestFit="1" customWidth="1"/>
    <col min="7" max="7" width="19.44140625" bestFit="1" customWidth="1"/>
    <col min="8" max="8" width="20.109375" bestFit="1" customWidth="1"/>
    <col min="9" max="9" width="14.6640625" bestFit="1" customWidth="1"/>
    <col min="10" max="10" width="8.33203125" bestFit="1" customWidth="1"/>
    <col min="11" max="11" width="7.88671875" bestFit="1" customWidth="1"/>
    <col min="12" max="12" width="13.88671875" bestFit="1" customWidth="1"/>
    <col min="13" max="13" width="14" bestFit="1" customWidth="1"/>
    <col min="14" max="14" width="15.88671875" bestFit="1" customWidth="1"/>
    <col min="15" max="15" width="15.5546875" bestFit="1" customWidth="1"/>
    <col min="16" max="16" width="7.44140625" bestFit="1" customWidth="1"/>
  </cols>
  <sheetData>
    <row r="1" spans="1:27" ht="15" thickBot="1" x14ac:dyDescent="0.35">
      <c r="A1" s="25" t="s">
        <v>21</v>
      </c>
      <c r="B1" s="31">
        <f>E1-A9</f>
        <v>745.5</v>
      </c>
      <c r="D1" s="11" t="s">
        <v>11</v>
      </c>
      <c r="E1" s="9">
        <f>SUM(F1:K1)</f>
        <v>3250</v>
      </c>
      <c r="F1" s="19">
        <v>3250</v>
      </c>
      <c r="G1" s="19">
        <v>0</v>
      </c>
      <c r="H1" s="19"/>
      <c r="I1" s="19"/>
      <c r="J1" s="19"/>
      <c r="K1" s="19"/>
      <c r="L1" s="20"/>
    </row>
    <row r="2" spans="1:27" ht="15" thickBot="1" x14ac:dyDescent="0.35">
      <c r="A2" s="28" t="s">
        <v>22</v>
      </c>
      <c r="B2" s="32">
        <f>E2-A9</f>
        <v>1395.5</v>
      </c>
      <c r="C2" s="4"/>
      <c r="D2" s="12" t="s">
        <v>13</v>
      </c>
      <c r="E2" s="10">
        <f>SUM(F2:K2)</f>
        <v>3900</v>
      </c>
      <c r="F2" s="19">
        <v>3050</v>
      </c>
      <c r="G2" s="19">
        <v>850</v>
      </c>
      <c r="H2" s="19"/>
      <c r="I2" s="19"/>
      <c r="J2" s="19"/>
      <c r="K2" s="19"/>
      <c r="L2" s="21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</row>
    <row r="3" spans="1:27" ht="15" thickBot="1" x14ac:dyDescent="0.35">
      <c r="E3" s="30" t="s">
        <v>4</v>
      </c>
      <c r="F3" s="22" t="s">
        <v>23</v>
      </c>
      <c r="G3" s="23" t="s">
        <v>26</v>
      </c>
      <c r="H3" s="23"/>
      <c r="I3" s="23"/>
      <c r="J3" s="23"/>
      <c r="K3" s="23"/>
      <c r="L3" s="21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</row>
    <row r="4" spans="1:27" ht="15" thickBot="1" x14ac:dyDescent="0.35">
      <c r="E4" s="8"/>
      <c r="F4" s="8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</row>
    <row r="5" spans="1:27" x14ac:dyDescent="0.3">
      <c r="A5" s="25" t="s">
        <v>19</v>
      </c>
      <c r="B5" s="26" t="s">
        <v>20</v>
      </c>
      <c r="C5" s="26" t="s">
        <v>17</v>
      </c>
      <c r="D5" s="27" t="s">
        <v>18</v>
      </c>
      <c r="E5" s="8"/>
      <c r="F5" s="8"/>
      <c r="G5" s="8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</row>
    <row r="6" spans="1:27" ht="15" thickBot="1" x14ac:dyDescent="0.35">
      <c r="A6" s="28">
        <f>SUM(B9+C9+D9+F9+E9+G9)</f>
        <v>1594.5</v>
      </c>
      <c r="B6" s="29">
        <f>SUM(H9+J9+K9+I9+L9+N9+P9+O9)</f>
        <v>910</v>
      </c>
      <c r="C6" s="29">
        <f>SUM(M9)</f>
        <v>0</v>
      </c>
      <c r="D6" s="33">
        <v>500</v>
      </c>
      <c r="E6" s="8"/>
      <c r="F6" s="8"/>
      <c r="G6" s="8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</row>
    <row r="7" spans="1:27" ht="15" thickBot="1" x14ac:dyDescent="0.35">
      <c r="A7" s="4"/>
      <c r="B7" s="3"/>
      <c r="C7" s="3"/>
      <c r="D7" s="3"/>
      <c r="E7" s="2"/>
      <c r="F7" s="2"/>
      <c r="G7" s="2"/>
      <c r="H7" s="2"/>
      <c r="I7" s="2"/>
      <c r="J7" s="2"/>
      <c r="K7" s="2"/>
      <c r="L7" s="2"/>
      <c r="M7" s="2"/>
      <c r="N7" s="2"/>
    </row>
    <row r="8" spans="1:27" ht="15" thickBot="1" x14ac:dyDescent="0.35">
      <c r="A8" s="1" t="s">
        <v>12</v>
      </c>
      <c r="B8" s="6">
        <f t="shared" ref="B8:T8" si="0">100*B9/$A$9</f>
        <v>20.143741265721701</v>
      </c>
      <c r="C8" s="6">
        <f t="shared" si="0"/>
        <v>37.532441605110797</v>
      </c>
      <c r="D8" s="6">
        <f t="shared" si="0"/>
        <v>0</v>
      </c>
      <c r="E8" s="6">
        <f t="shared" si="0"/>
        <v>0</v>
      </c>
      <c r="F8" s="6">
        <f t="shared" si="0"/>
        <v>3.3938909962068275</v>
      </c>
      <c r="G8" s="6">
        <f t="shared" si="0"/>
        <v>2.5953284088640447</v>
      </c>
      <c r="H8" s="6">
        <f t="shared" si="0"/>
        <v>0</v>
      </c>
      <c r="I8" s="6">
        <f t="shared" si="0"/>
        <v>33.93890996206828</v>
      </c>
      <c r="J8" s="6">
        <f t="shared" si="0"/>
        <v>0</v>
      </c>
      <c r="K8" s="6">
        <f t="shared" si="0"/>
        <v>0</v>
      </c>
      <c r="L8" s="6">
        <f t="shared" si="0"/>
        <v>0</v>
      </c>
      <c r="M8" s="6">
        <f t="shared" si="0"/>
        <v>0</v>
      </c>
      <c r="N8" s="6">
        <f t="shared" si="0"/>
        <v>2.395687762028349</v>
      </c>
      <c r="O8" s="6">
        <f t="shared" si="0"/>
        <v>0</v>
      </c>
      <c r="P8" s="6">
        <f t="shared" si="0"/>
        <v>0</v>
      </c>
      <c r="Q8" s="6">
        <f t="shared" si="0"/>
        <v>0</v>
      </c>
      <c r="R8" s="6">
        <f t="shared" si="0"/>
        <v>0</v>
      </c>
      <c r="S8" s="6">
        <f t="shared" si="0"/>
        <v>0</v>
      </c>
      <c r="T8" s="6">
        <f t="shared" si="0"/>
        <v>0</v>
      </c>
    </row>
    <row r="9" spans="1:27" ht="15" thickBot="1" x14ac:dyDescent="0.35">
      <c r="A9" s="5">
        <f>SUM(B9:Z9)</f>
        <v>2504.5</v>
      </c>
      <c r="B9" s="16">
        <f>SUM(B11:B706)</f>
        <v>504.5</v>
      </c>
      <c r="C9" s="16">
        <f t="shared" ref="C9:T9" si="1">SUM(C11:C706)</f>
        <v>940</v>
      </c>
      <c r="D9" s="16">
        <f t="shared" si="1"/>
        <v>0</v>
      </c>
      <c r="E9" s="16">
        <f t="shared" si="1"/>
        <v>0</v>
      </c>
      <c r="F9" s="16">
        <f t="shared" si="1"/>
        <v>85</v>
      </c>
      <c r="G9" s="16">
        <f t="shared" si="1"/>
        <v>65</v>
      </c>
      <c r="H9" s="16">
        <f t="shared" si="1"/>
        <v>0</v>
      </c>
      <c r="I9" s="16">
        <f t="shared" si="1"/>
        <v>850</v>
      </c>
      <c r="J9" s="16">
        <f t="shared" si="1"/>
        <v>0</v>
      </c>
      <c r="K9" s="16">
        <f t="shared" si="1"/>
        <v>0</v>
      </c>
      <c r="L9" s="16">
        <f t="shared" si="1"/>
        <v>0</v>
      </c>
      <c r="M9" s="16">
        <f t="shared" si="1"/>
        <v>0</v>
      </c>
      <c r="N9" s="16">
        <f>SUM(N11:N706)</f>
        <v>60</v>
      </c>
      <c r="O9" s="16">
        <f t="shared" si="1"/>
        <v>0</v>
      </c>
      <c r="P9" s="16">
        <f t="shared" si="1"/>
        <v>0</v>
      </c>
      <c r="Q9" s="16">
        <f t="shared" si="1"/>
        <v>0</v>
      </c>
      <c r="R9" s="16">
        <f t="shared" si="1"/>
        <v>0</v>
      </c>
      <c r="S9" s="17">
        <f t="shared" si="1"/>
        <v>0</v>
      </c>
      <c r="T9" s="17">
        <f t="shared" si="1"/>
        <v>0</v>
      </c>
    </row>
    <row r="10" spans="1:27" x14ac:dyDescent="0.3">
      <c r="A10" s="7" t="s">
        <v>4</v>
      </c>
      <c r="B10" s="14" t="s">
        <v>0</v>
      </c>
      <c r="C10" s="14" t="s">
        <v>9</v>
      </c>
      <c r="D10" s="14" t="s">
        <v>8</v>
      </c>
      <c r="E10" s="14" t="s">
        <v>6</v>
      </c>
      <c r="F10" s="14" t="s">
        <v>16</v>
      </c>
      <c r="G10" s="14" t="s">
        <v>5</v>
      </c>
      <c r="H10" s="14" t="s">
        <v>1</v>
      </c>
      <c r="I10" s="15" t="s">
        <v>15</v>
      </c>
      <c r="J10" s="14" t="s">
        <v>2</v>
      </c>
      <c r="K10" s="15" t="s">
        <v>3</v>
      </c>
      <c r="L10" s="15" t="s">
        <v>7</v>
      </c>
      <c r="M10" s="15" t="s">
        <v>14</v>
      </c>
      <c r="N10" s="15" t="s">
        <v>10</v>
      </c>
      <c r="P10" s="24"/>
      <c r="Q10" s="24"/>
      <c r="R10" s="24"/>
      <c r="S10" s="24"/>
      <c r="T10" s="24"/>
    </row>
    <row r="11" spans="1:27" x14ac:dyDescent="0.3">
      <c r="A11" s="13">
        <v>1</v>
      </c>
      <c r="B11" s="19">
        <v>214</v>
      </c>
      <c r="C11" s="19">
        <v>780</v>
      </c>
      <c r="D11" s="19"/>
      <c r="E11" s="19"/>
      <c r="F11" s="19">
        <v>50</v>
      </c>
      <c r="G11" s="19">
        <v>25</v>
      </c>
      <c r="H11" s="19"/>
      <c r="I11" s="19">
        <v>600</v>
      </c>
      <c r="J11" s="19"/>
      <c r="K11" s="19"/>
      <c r="L11" s="19"/>
      <c r="M11" s="19"/>
      <c r="N11" s="19">
        <v>60</v>
      </c>
      <c r="O11" s="19"/>
      <c r="P11" s="19"/>
      <c r="Q11" s="19"/>
      <c r="R11" s="19"/>
      <c r="S11" s="19"/>
      <c r="T11" s="19"/>
    </row>
    <row r="12" spans="1:27" x14ac:dyDescent="0.3">
      <c r="A12" s="13">
        <v>2</v>
      </c>
      <c r="B12" s="19">
        <v>50.1</v>
      </c>
      <c r="C12" s="19">
        <v>160</v>
      </c>
      <c r="D12" s="19"/>
      <c r="E12" s="19"/>
      <c r="F12" s="19">
        <v>35</v>
      </c>
      <c r="G12" s="19">
        <v>40</v>
      </c>
      <c r="H12" s="19"/>
      <c r="I12" s="19">
        <v>150</v>
      </c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</row>
    <row r="13" spans="1:27" x14ac:dyDescent="0.3">
      <c r="A13" s="13">
        <v>3</v>
      </c>
      <c r="B13" s="19">
        <v>108.4</v>
      </c>
      <c r="C13" s="19"/>
      <c r="D13" s="19"/>
      <c r="E13" s="19"/>
      <c r="F13" s="19"/>
      <c r="G13" s="19"/>
      <c r="H13" s="19"/>
      <c r="I13" s="19">
        <v>100</v>
      </c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</row>
    <row r="14" spans="1:27" x14ac:dyDescent="0.3">
      <c r="A14" s="13">
        <v>4</v>
      </c>
      <c r="B14" s="19">
        <v>28</v>
      </c>
      <c r="C14" s="19"/>
      <c r="D14" s="19"/>
      <c r="E14" s="19"/>
      <c r="F14" s="19"/>
      <c r="G14" s="19"/>
      <c r="H14" s="19"/>
      <c r="I14" s="19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</row>
    <row r="15" spans="1:27" x14ac:dyDescent="0.3">
      <c r="A15" s="13">
        <v>5</v>
      </c>
      <c r="B15" s="19">
        <v>20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</row>
    <row r="16" spans="1:27" x14ac:dyDescent="0.3">
      <c r="A16" s="13">
        <v>6</v>
      </c>
      <c r="B16" s="19">
        <v>84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</row>
    <row r="17" spans="1:20" x14ac:dyDescent="0.3">
      <c r="A17" s="13">
        <v>7</v>
      </c>
      <c r="B17" s="19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</row>
    <row r="18" spans="1:20" x14ac:dyDescent="0.3">
      <c r="A18" s="13">
        <v>8</v>
      </c>
      <c r="B18" s="19"/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</row>
    <row r="19" spans="1:20" x14ac:dyDescent="0.3">
      <c r="A19" s="13">
        <v>9</v>
      </c>
      <c r="B19" s="19"/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</row>
    <row r="20" spans="1:20" x14ac:dyDescent="0.3">
      <c r="A20" s="13">
        <v>10</v>
      </c>
      <c r="B20" s="19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</row>
    <row r="21" spans="1:20" x14ac:dyDescent="0.3">
      <c r="A21" s="13">
        <v>11</v>
      </c>
      <c r="B21" s="19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</row>
    <row r="22" spans="1:20" x14ac:dyDescent="0.3">
      <c r="A22" s="13">
        <v>12</v>
      </c>
      <c r="B22" s="19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</row>
    <row r="23" spans="1:20" x14ac:dyDescent="0.3">
      <c r="A23" s="13">
        <v>13</v>
      </c>
      <c r="B23" s="19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</row>
    <row r="24" spans="1:20" x14ac:dyDescent="0.3">
      <c r="A24" s="13">
        <v>14</v>
      </c>
      <c r="B24" s="19"/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</row>
    <row r="25" spans="1:20" x14ac:dyDescent="0.3">
      <c r="A25" s="13">
        <v>15</v>
      </c>
      <c r="B25" s="19"/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</row>
    <row r="26" spans="1:20" x14ac:dyDescent="0.3">
      <c r="A26" s="13">
        <v>16</v>
      </c>
      <c r="B26" s="19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</row>
    <row r="27" spans="1:20" x14ac:dyDescent="0.3">
      <c r="A27" s="13">
        <v>17</v>
      </c>
      <c r="B27" s="19"/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</row>
    <row r="28" spans="1:20" x14ac:dyDescent="0.3">
      <c r="A28" s="13">
        <v>18</v>
      </c>
      <c r="B28" s="19"/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</row>
    <row r="29" spans="1:20" x14ac:dyDescent="0.3">
      <c r="A29" s="13">
        <v>19</v>
      </c>
      <c r="B29" s="19"/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</row>
    <row r="30" spans="1:20" x14ac:dyDescent="0.3">
      <c r="A30" s="13">
        <v>20</v>
      </c>
      <c r="B30" s="19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</row>
    <row r="31" spans="1:20" x14ac:dyDescent="0.3">
      <c r="A31" s="13">
        <v>21</v>
      </c>
      <c r="B31" s="19"/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</row>
    <row r="32" spans="1:20" x14ac:dyDescent="0.3">
      <c r="A32" s="13">
        <v>22</v>
      </c>
      <c r="B32" s="19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</row>
    <row r="33" spans="1:20" x14ac:dyDescent="0.3">
      <c r="A33" s="13">
        <v>23</v>
      </c>
      <c r="B33" s="19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</row>
    <row r="34" spans="1:20" x14ac:dyDescent="0.3">
      <c r="A34" s="13">
        <v>24</v>
      </c>
      <c r="B34" s="19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</row>
    <row r="35" spans="1:20" x14ac:dyDescent="0.3">
      <c r="A35" s="13">
        <v>25</v>
      </c>
      <c r="B35" s="19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</row>
    <row r="36" spans="1:20" x14ac:dyDescent="0.3">
      <c r="A36" s="13">
        <v>26</v>
      </c>
      <c r="B36" s="19"/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</row>
    <row r="37" spans="1:20" x14ac:dyDescent="0.3">
      <c r="A37" s="13">
        <v>27</v>
      </c>
      <c r="B37" s="19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</row>
    <row r="38" spans="1:20" x14ac:dyDescent="0.3">
      <c r="A38" s="13">
        <v>28</v>
      </c>
      <c r="B38" s="19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</row>
    <row r="39" spans="1:20" x14ac:dyDescent="0.3">
      <c r="A39" s="13">
        <v>29</v>
      </c>
      <c r="B39" s="19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</row>
    <row r="40" spans="1:20" x14ac:dyDescent="0.3">
      <c r="A40" s="13">
        <v>30</v>
      </c>
      <c r="B40" s="19"/>
      <c r="C40" s="19"/>
      <c r="D40" s="19"/>
      <c r="E40" s="19"/>
      <c r="F40" s="19"/>
      <c r="G40" s="19"/>
      <c r="H40" s="19"/>
      <c r="I40" s="19"/>
      <c r="J40" s="19"/>
      <c r="K40" s="19"/>
      <c r="L40" s="19"/>
      <c r="M40" s="19"/>
      <c r="N40" s="19"/>
      <c r="O40" s="19"/>
      <c r="P40" s="19"/>
      <c r="Q40" s="19"/>
      <c r="R40" s="19"/>
      <c r="S40" s="19"/>
      <c r="T40" s="19"/>
    </row>
    <row r="41" spans="1:20" x14ac:dyDescent="0.3">
      <c r="A41" s="13">
        <v>31</v>
      </c>
      <c r="B41" s="19"/>
      <c r="C41" s="19"/>
      <c r="D41" s="19"/>
      <c r="E41" s="19"/>
      <c r="F41" s="19"/>
      <c r="G41" s="19"/>
      <c r="H41" s="19"/>
      <c r="I41" s="19"/>
      <c r="J41" s="19"/>
      <c r="K41" s="19"/>
      <c r="L41" s="19"/>
      <c r="M41" s="19"/>
      <c r="N41" s="19"/>
      <c r="O41" s="19"/>
      <c r="P41" s="19"/>
      <c r="Q41" s="19"/>
      <c r="R41" s="19"/>
      <c r="S41" s="19"/>
      <c r="T41" s="19"/>
    </row>
    <row r="42" spans="1:20" x14ac:dyDescent="0.3">
      <c r="A42" s="13">
        <v>32</v>
      </c>
      <c r="B42" s="19"/>
      <c r="C42" s="19"/>
      <c r="D42" s="19"/>
      <c r="E42" s="19"/>
      <c r="F42" s="19"/>
      <c r="G42" s="19"/>
      <c r="H42" s="19"/>
      <c r="I42" s="19"/>
      <c r="J42" s="19"/>
      <c r="K42" s="19"/>
      <c r="L42" s="19"/>
      <c r="M42" s="19"/>
      <c r="N42" s="19"/>
      <c r="O42" s="19"/>
      <c r="P42" s="19"/>
      <c r="Q42" s="19"/>
      <c r="R42" s="19"/>
      <c r="S42" s="19"/>
      <c r="T42" s="19"/>
    </row>
    <row r="43" spans="1:20" x14ac:dyDescent="0.3">
      <c r="A43" s="13">
        <v>33</v>
      </c>
      <c r="B43" s="19"/>
      <c r="C43" s="19"/>
      <c r="D43" s="19"/>
      <c r="E43" s="19"/>
      <c r="F43" s="19"/>
      <c r="G43" s="19"/>
      <c r="H43" s="19"/>
      <c r="I43" s="19"/>
      <c r="J43" s="19"/>
      <c r="K43" s="19"/>
      <c r="L43" s="19"/>
      <c r="M43" s="19"/>
      <c r="N43" s="19"/>
      <c r="O43" s="19"/>
      <c r="P43" s="19"/>
      <c r="Q43" s="19"/>
      <c r="R43" s="19"/>
      <c r="S43" s="19"/>
      <c r="T43" s="19"/>
    </row>
    <row r="44" spans="1:20" x14ac:dyDescent="0.3">
      <c r="A44" s="13">
        <v>34</v>
      </c>
      <c r="B44" s="19"/>
      <c r="C44" s="19"/>
      <c r="D44" s="19"/>
      <c r="E44" s="19"/>
      <c r="F44" s="19"/>
      <c r="G44" s="19"/>
      <c r="H44" s="19"/>
      <c r="I44" s="19"/>
      <c r="J44" s="19"/>
      <c r="K44" s="19"/>
      <c r="L44" s="19"/>
      <c r="M44" s="19"/>
      <c r="N44" s="19"/>
      <c r="O44" s="19"/>
      <c r="P44" s="19"/>
      <c r="Q44" s="19"/>
      <c r="R44" s="19"/>
      <c r="S44" s="19"/>
      <c r="T44" s="19"/>
    </row>
    <row r="45" spans="1:20" x14ac:dyDescent="0.3">
      <c r="A45" s="13">
        <v>35</v>
      </c>
      <c r="B45" s="19"/>
      <c r="C45" s="19"/>
      <c r="D45" s="19"/>
      <c r="E45" s="19"/>
      <c r="F45" s="19"/>
      <c r="G45" s="19"/>
      <c r="H45" s="19"/>
      <c r="I45" s="19"/>
      <c r="J45" s="19"/>
      <c r="K45" s="19"/>
      <c r="L45" s="19"/>
      <c r="M45" s="19"/>
      <c r="N45" s="19"/>
      <c r="O45" s="19"/>
      <c r="P45" s="19"/>
      <c r="Q45" s="19"/>
      <c r="R45" s="19"/>
      <c r="S45" s="19"/>
      <c r="T45" s="19"/>
    </row>
    <row r="46" spans="1:20" x14ac:dyDescent="0.3">
      <c r="A46" s="13">
        <v>36</v>
      </c>
      <c r="B46" s="19"/>
      <c r="C46" s="19"/>
      <c r="D46" s="19"/>
      <c r="E46" s="19"/>
      <c r="F46" s="19"/>
      <c r="G46" s="19"/>
      <c r="H46" s="19"/>
      <c r="I46" s="19"/>
      <c r="J46" s="19"/>
      <c r="K46" s="19"/>
      <c r="L46" s="19"/>
      <c r="M46" s="19"/>
      <c r="N46" s="19"/>
      <c r="O46" s="19"/>
      <c r="P46" s="19"/>
      <c r="Q46" s="19"/>
      <c r="R46" s="19"/>
      <c r="S46" s="19"/>
      <c r="T46" s="19"/>
    </row>
    <row r="47" spans="1:20" x14ac:dyDescent="0.3">
      <c r="A47" s="13">
        <v>37</v>
      </c>
      <c r="B47" s="19"/>
      <c r="C47" s="19"/>
      <c r="D47" s="19"/>
      <c r="E47" s="19"/>
      <c r="F47" s="19"/>
      <c r="G47" s="19"/>
      <c r="H47" s="19"/>
      <c r="I47" s="19"/>
      <c r="J47" s="19"/>
      <c r="K47" s="19"/>
      <c r="L47" s="19"/>
      <c r="M47" s="19"/>
      <c r="N47" s="19"/>
      <c r="O47" s="19"/>
      <c r="P47" s="19"/>
      <c r="Q47" s="19"/>
      <c r="R47" s="19"/>
      <c r="S47" s="19"/>
      <c r="T47" s="19"/>
    </row>
    <row r="48" spans="1:20" x14ac:dyDescent="0.3">
      <c r="A48" s="13">
        <v>38</v>
      </c>
      <c r="B48" s="19"/>
      <c r="C48" s="19"/>
      <c r="D48" s="19"/>
      <c r="E48" s="19"/>
      <c r="F48" s="19"/>
      <c r="G48" s="19"/>
      <c r="H48" s="19"/>
      <c r="I48" s="19"/>
      <c r="J48" s="19"/>
      <c r="K48" s="19"/>
      <c r="L48" s="19"/>
      <c r="M48" s="19"/>
      <c r="N48" s="19"/>
      <c r="O48" s="19"/>
      <c r="P48" s="19"/>
      <c r="Q48" s="19"/>
      <c r="R48" s="19"/>
      <c r="S48" s="19"/>
      <c r="T48" s="19"/>
    </row>
    <row r="49" spans="1:20" x14ac:dyDescent="0.3">
      <c r="A49" s="13">
        <v>39</v>
      </c>
      <c r="B49" s="19"/>
      <c r="C49" s="19"/>
      <c r="D49" s="19"/>
      <c r="E49" s="19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  <c r="Q49" s="19"/>
      <c r="R49" s="19"/>
      <c r="S49" s="19"/>
      <c r="T49" s="19"/>
    </row>
    <row r="50" spans="1:20" x14ac:dyDescent="0.3">
      <c r="A50" s="13">
        <v>40</v>
      </c>
      <c r="B50" s="19"/>
      <c r="C50" s="19"/>
      <c r="D50" s="19"/>
      <c r="E50" s="19"/>
      <c r="F50" s="19"/>
      <c r="G50" s="19"/>
      <c r="H50" s="19"/>
      <c r="I50" s="19"/>
      <c r="J50" s="19"/>
      <c r="K50" s="19"/>
      <c r="L50" s="19"/>
      <c r="M50" s="19"/>
      <c r="N50" s="19"/>
      <c r="O50" s="19"/>
      <c r="P50" s="19"/>
      <c r="Q50" s="19"/>
      <c r="R50" s="19"/>
      <c r="S50" s="19"/>
      <c r="T50" s="19"/>
    </row>
    <row r="51" spans="1:20" x14ac:dyDescent="0.3">
      <c r="A51" s="13">
        <v>41</v>
      </c>
      <c r="B51" s="19"/>
      <c r="C51" s="19"/>
      <c r="D51" s="19"/>
      <c r="E51" s="19"/>
      <c r="F51" s="19"/>
      <c r="G51" s="19"/>
      <c r="H51" s="19"/>
      <c r="I51" s="19"/>
      <c r="J51" s="19"/>
      <c r="K51" s="19"/>
      <c r="L51" s="19"/>
      <c r="M51" s="19"/>
      <c r="N51" s="19"/>
      <c r="O51" s="19"/>
      <c r="P51" s="19"/>
      <c r="Q51" s="19"/>
      <c r="R51" s="19"/>
      <c r="S51" s="19"/>
      <c r="T51" s="19"/>
    </row>
    <row r="52" spans="1:20" x14ac:dyDescent="0.3">
      <c r="A52" s="13">
        <v>42</v>
      </c>
      <c r="B52" s="19"/>
      <c r="C52" s="19"/>
      <c r="D52" s="19"/>
      <c r="E52" s="19"/>
      <c r="F52" s="19"/>
      <c r="G52" s="19"/>
      <c r="H52" s="19"/>
      <c r="I52" s="19"/>
      <c r="J52" s="19"/>
      <c r="K52" s="19"/>
      <c r="L52" s="19"/>
      <c r="M52" s="19"/>
      <c r="N52" s="19"/>
      <c r="O52" s="19"/>
      <c r="P52" s="19"/>
      <c r="Q52" s="19"/>
      <c r="R52" s="19"/>
      <c r="S52" s="19"/>
      <c r="T52" s="19"/>
    </row>
    <row r="53" spans="1:20" x14ac:dyDescent="0.3">
      <c r="A53" s="13">
        <v>43</v>
      </c>
      <c r="B53" s="19"/>
      <c r="C53" s="19"/>
      <c r="D53" s="19"/>
      <c r="E53" s="19"/>
      <c r="F53" s="19"/>
      <c r="G53" s="19"/>
      <c r="H53" s="19"/>
      <c r="I53" s="19"/>
      <c r="J53" s="19"/>
      <c r="K53" s="19"/>
      <c r="L53" s="19"/>
      <c r="M53" s="19"/>
      <c r="N53" s="19"/>
      <c r="O53" s="19"/>
      <c r="P53" s="19"/>
      <c r="Q53" s="19"/>
      <c r="R53" s="19"/>
      <c r="S53" s="19"/>
      <c r="T53" s="19"/>
    </row>
    <row r="54" spans="1:20" x14ac:dyDescent="0.3">
      <c r="A54" s="13">
        <v>44</v>
      </c>
      <c r="B54" s="19"/>
      <c r="C54" s="19"/>
      <c r="D54" s="19"/>
      <c r="E54" s="19"/>
      <c r="F54" s="19"/>
      <c r="G54" s="19"/>
      <c r="H54" s="19"/>
      <c r="I54" s="19"/>
      <c r="J54" s="19"/>
      <c r="K54" s="19"/>
      <c r="L54" s="19"/>
      <c r="M54" s="19"/>
      <c r="N54" s="19"/>
      <c r="O54" s="19"/>
      <c r="P54" s="19"/>
      <c r="Q54" s="19"/>
      <c r="R54" s="19"/>
      <c r="S54" s="19"/>
      <c r="T54" s="19"/>
    </row>
    <row r="55" spans="1:20" x14ac:dyDescent="0.3">
      <c r="A55" s="13">
        <v>45</v>
      </c>
      <c r="B55" s="19"/>
      <c r="C55" s="19"/>
      <c r="D55" s="19"/>
      <c r="E55" s="19"/>
      <c r="F55" s="19"/>
      <c r="G55" s="19"/>
      <c r="H55" s="19"/>
      <c r="I55" s="19"/>
      <c r="J55" s="19"/>
      <c r="K55" s="19"/>
      <c r="L55" s="19"/>
      <c r="M55" s="19"/>
      <c r="N55" s="19"/>
      <c r="O55" s="19"/>
      <c r="P55" s="19"/>
      <c r="Q55" s="19"/>
      <c r="R55" s="19"/>
      <c r="S55" s="19"/>
      <c r="T55" s="19"/>
    </row>
    <row r="56" spans="1:20" x14ac:dyDescent="0.3">
      <c r="A56" s="13">
        <v>46</v>
      </c>
      <c r="B56" s="19"/>
      <c r="C56" s="19"/>
      <c r="D56" s="19"/>
      <c r="E56" s="19"/>
      <c r="F56" s="19"/>
      <c r="G56" s="19"/>
      <c r="H56" s="19"/>
      <c r="I56" s="19"/>
      <c r="J56" s="19"/>
      <c r="K56" s="19"/>
      <c r="L56" s="19"/>
      <c r="M56" s="19"/>
      <c r="N56" s="19"/>
      <c r="O56" s="19"/>
      <c r="P56" s="19"/>
      <c r="Q56" s="19"/>
      <c r="R56" s="19"/>
      <c r="S56" s="19"/>
      <c r="T56" s="19"/>
    </row>
    <row r="57" spans="1:20" x14ac:dyDescent="0.3">
      <c r="A57" s="13">
        <v>47</v>
      </c>
      <c r="B57" s="19"/>
      <c r="C57" s="19"/>
      <c r="D57" s="19"/>
      <c r="E57" s="19"/>
      <c r="F57" s="19"/>
      <c r="G57" s="19"/>
      <c r="H57" s="19"/>
      <c r="I57" s="19"/>
      <c r="J57" s="19"/>
      <c r="K57" s="19"/>
      <c r="L57" s="19"/>
      <c r="M57" s="19"/>
      <c r="N57" s="19"/>
      <c r="O57" s="19"/>
      <c r="P57" s="19"/>
      <c r="Q57" s="19"/>
      <c r="R57" s="19"/>
      <c r="S57" s="19"/>
      <c r="T57" s="19"/>
    </row>
    <row r="58" spans="1:20" x14ac:dyDescent="0.3">
      <c r="A58" s="13">
        <v>48</v>
      </c>
      <c r="B58" s="19"/>
      <c r="C58" s="19"/>
      <c r="D58" s="19"/>
      <c r="E58" s="19"/>
      <c r="F58" s="19"/>
      <c r="G58" s="19"/>
      <c r="H58" s="19"/>
      <c r="I58" s="19"/>
      <c r="J58" s="19"/>
      <c r="K58" s="19"/>
      <c r="L58" s="19"/>
      <c r="M58" s="19"/>
      <c r="N58" s="19"/>
      <c r="O58" s="19"/>
      <c r="P58" s="19"/>
      <c r="Q58" s="19"/>
      <c r="R58" s="19"/>
      <c r="S58" s="19"/>
      <c r="T58" s="19"/>
    </row>
    <row r="59" spans="1:20" x14ac:dyDescent="0.3">
      <c r="A59" s="13">
        <v>49</v>
      </c>
      <c r="B59" s="19"/>
      <c r="C59" s="19"/>
      <c r="D59" s="19"/>
      <c r="E59" s="19"/>
      <c r="F59" s="19"/>
      <c r="G59" s="19"/>
      <c r="H59" s="19"/>
      <c r="I59" s="19"/>
      <c r="J59" s="19"/>
      <c r="K59" s="19"/>
      <c r="L59" s="19"/>
      <c r="M59" s="19"/>
      <c r="N59" s="19"/>
      <c r="O59" s="19"/>
      <c r="P59" s="19"/>
      <c r="Q59" s="19"/>
      <c r="R59" s="19"/>
      <c r="S59" s="19"/>
      <c r="T59" s="19"/>
    </row>
    <row r="60" spans="1:20" x14ac:dyDescent="0.3">
      <c r="A60" s="13">
        <v>50</v>
      </c>
      <c r="B60" s="19"/>
      <c r="C60" s="19"/>
      <c r="D60" s="19"/>
      <c r="E60" s="19"/>
      <c r="F60" s="19"/>
      <c r="G60" s="19"/>
      <c r="H60" s="19"/>
      <c r="I60" s="19"/>
      <c r="J60" s="19"/>
      <c r="K60" s="19"/>
      <c r="L60" s="19"/>
      <c r="M60" s="19"/>
      <c r="N60" s="19"/>
      <c r="O60" s="19"/>
      <c r="P60" s="19"/>
      <c r="Q60" s="19"/>
      <c r="R60" s="19"/>
      <c r="S60" s="19"/>
      <c r="T60" s="19"/>
    </row>
    <row r="61" spans="1:20" x14ac:dyDescent="0.3">
      <c r="A61" s="13">
        <v>51</v>
      </c>
      <c r="B61" s="19"/>
      <c r="C61" s="19"/>
      <c r="D61" s="19"/>
      <c r="E61" s="19"/>
      <c r="F61" s="19"/>
      <c r="G61" s="19"/>
      <c r="H61" s="19"/>
      <c r="I61" s="19"/>
      <c r="J61" s="19"/>
      <c r="K61" s="19"/>
      <c r="L61" s="19"/>
      <c r="M61" s="19"/>
      <c r="N61" s="19"/>
      <c r="O61" s="19"/>
      <c r="P61" s="19"/>
      <c r="Q61" s="19"/>
      <c r="R61" s="19"/>
      <c r="S61" s="19"/>
      <c r="T61" s="19"/>
    </row>
    <row r="62" spans="1:20" x14ac:dyDescent="0.3">
      <c r="A62" s="13">
        <v>52</v>
      </c>
      <c r="B62" s="19"/>
      <c r="C62" s="19"/>
      <c r="D62" s="19"/>
      <c r="E62" s="19"/>
      <c r="F62" s="19"/>
      <c r="G62" s="19"/>
      <c r="H62" s="19"/>
      <c r="I62" s="19"/>
      <c r="J62" s="19"/>
      <c r="K62" s="19"/>
      <c r="L62" s="19"/>
      <c r="M62" s="19"/>
      <c r="N62" s="19"/>
      <c r="O62" s="19"/>
      <c r="P62" s="19"/>
      <c r="Q62" s="19"/>
      <c r="R62" s="19"/>
      <c r="S62" s="19"/>
      <c r="T62" s="19"/>
    </row>
    <row r="63" spans="1:20" x14ac:dyDescent="0.3">
      <c r="A63" s="13">
        <v>53</v>
      </c>
      <c r="B63" s="19"/>
      <c r="C63" s="19"/>
      <c r="D63" s="19"/>
      <c r="E63" s="19"/>
      <c r="F63" s="19"/>
      <c r="G63" s="19"/>
      <c r="H63" s="19"/>
      <c r="I63" s="19"/>
      <c r="J63" s="19"/>
      <c r="K63" s="19"/>
      <c r="L63" s="19"/>
      <c r="M63" s="19"/>
      <c r="N63" s="19"/>
      <c r="O63" s="19"/>
      <c r="P63" s="19"/>
      <c r="Q63" s="19"/>
      <c r="R63" s="19"/>
      <c r="S63" s="19"/>
      <c r="T63" s="19"/>
    </row>
    <row r="64" spans="1:20" x14ac:dyDescent="0.3">
      <c r="A64" s="13">
        <v>54</v>
      </c>
      <c r="B64" s="19"/>
      <c r="C64" s="19"/>
      <c r="D64" s="19"/>
      <c r="E64" s="19"/>
      <c r="F64" s="19"/>
      <c r="G64" s="19"/>
      <c r="H64" s="19"/>
      <c r="I64" s="19"/>
      <c r="J64" s="19"/>
      <c r="K64" s="19"/>
      <c r="L64" s="19"/>
      <c r="M64" s="19"/>
      <c r="N64" s="19"/>
      <c r="O64" s="19"/>
      <c r="P64" s="19"/>
      <c r="Q64" s="19"/>
      <c r="R64" s="19"/>
      <c r="S64" s="19"/>
      <c r="T64" s="19"/>
    </row>
    <row r="65" spans="1:20" x14ac:dyDescent="0.3">
      <c r="A65" s="13">
        <v>55</v>
      </c>
      <c r="B65" s="19"/>
      <c r="C65" s="19"/>
      <c r="D65" s="19"/>
      <c r="E65" s="19"/>
      <c r="F65" s="19"/>
      <c r="G65" s="19"/>
      <c r="H65" s="19"/>
      <c r="I65" s="19"/>
      <c r="J65" s="19"/>
      <c r="K65" s="19"/>
      <c r="L65" s="19"/>
      <c r="M65" s="19"/>
      <c r="N65" s="19"/>
      <c r="O65" s="19"/>
      <c r="P65" s="19"/>
      <c r="Q65" s="19"/>
      <c r="R65" s="19"/>
      <c r="S65" s="19"/>
      <c r="T65" s="19"/>
    </row>
    <row r="66" spans="1:20" x14ac:dyDescent="0.3">
      <c r="A66" s="13">
        <v>56</v>
      </c>
      <c r="B66" s="19"/>
      <c r="C66" s="19"/>
      <c r="D66" s="19"/>
      <c r="E66" s="19"/>
      <c r="F66" s="19"/>
      <c r="G66" s="19"/>
      <c r="H66" s="19"/>
      <c r="I66" s="19"/>
      <c r="J66" s="19"/>
      <c r="K66" s="19"/>
      <c r="L66" s="19"/>
      <c r="M66" s="19"/>
      <c r="N66" s="19"/>
      <c r="O66" s="19"/>
      <c r="P66" s="19"/>
      <c r="Q66" s="19"/>
      <c r="R66" s="19"/>
      <c r="S66" s="19"/>
      <c r="T66" s="19"/>
    </row>
    <row r="67" spans="1:20" x14ac:dyDescent="0.3">
      <c r="A67" s="13">
        <v>57</v>
      </c>
      <c r="B67" s="19"/>
      <c r="C67" s="19"/>
      <c r="D67" s="19"/>
      <c r="E67" s="19"/>
      <c r="F67" s="19"/>
      <c r="G67" s="19"/>
      <c r="H67" s="19"/>
      <c r="I67" s="19"/>
      <c r="J67" s="19"/>
      <c r="K67" s="19"/>
      <c r="L67" s="19"/>
      <c r="M67" s="19"/>
      <c r="N67" s="19"/>
      <c r="O67" s="19"/>
      <c r="P67" s="19"/>
      <c r="Q67" s="19"/>
      <c r="R67" s="19"/>
      <c r="S67" s="19"/>
      <c r="T67" s="19"/>
    </row>
    <row r="68" spans="1:20" x14ac:dyDescent="0.3">
      <c r="A68" s="13">
        <v>58</v>
      </c>
      <c r="B68" s="19"/>
      <c r="C68" s="19"/>
      <c r="D68" s="19"/>
      <c r="E68" s="19"/>
      <c r="F68" s="19"/>
      <c r="G68" s="19"/>
      <c r="H68" s="19"/>
      <c r="I68" s="19"/>
      <c r="J68" s="19"/>
      <c r="K68" s="19"/>
      <c r="L68" s="19"/>
      <c r="M68" s="19"/>
      <c r="N68" s="19"/>
      <c r="O68" s="19"/>
      <c r="P68" s="19"/>
      <c r="Q68" s="19"/>
      <c r="R68" s="19"/>
      <c r="S68" s="19"/>
      <c r="T68" s="19"/>
    </row>
    <row r="69" spans="1:20" x14ac:dyDescent="0.3">
      <c r="A69" s="13">
        <v>59</v>
      </c>
      <c r="B69" s="19"/>
      <c r="C69" s="19"/>
      <c r="D69" s="19"/>
      <c r="E69" s="19"/>
      <c r="F69" s="19"/>
      <c r="G69" s="19"/>
      <c r="H69" s="19"/>
      <c r="I69" s="19"/>
      <c r="J69" s="19"/>
      <c r="K69" s="19"/>
      <c r="L69" s="19"/>
      <c r="M69" s="19"/>
      <c r="N69" s="19"/>
      <c r="O69" s="19"/>
      <c r="P69" s="19"/>
      <c r="Q69" s="19"/>
      <c r="R69" s="19"/>
      <c r="S69" s="19"/>
      <c r="T69" s="19"/>
    </row>
    <row r="70" spans="1:20" x14ac:dyDescent="0.3">
      <c r="A70" s="13">
        <v>60</v>
      </c>
      <c r="B70" s="19"/>
      <c r="C70" s="19"/>
      <c r="D70" s="19"/>
      <c r="E70" s="19"/>
      <c r="F70" s="19"/>
      <c r="G70" s="19"/>
      <c r="H70" s="19"/>
      <c r="I70" s="19"/>
      <c r="J70" s="19"/>
      <c r="K70" s="19"/>
      <c r="L70" s="19"/>
      <c r="M70" s="19"/>
      <c r="N70" s="19"/>
      <c r="O70" s="19"/>
      <c r="P70" s="19"/>
      <c r="Q70" s="19"/>
      <c r="R70" s="19"/>
      <c r="S70" s="19"/>
      <c r="T70" s="19"/>
    </row>
    <row r="71" spans="1:20" x14ac:dyDescent="0.3">
      <c r="A71" s="13">
        <v>61</v>
      </c>
      <c r="B71" s="19"/>
      <c r="C71" s="19"/>
      <c r="D71" s="19"/>
      <c r="E71" s="19"/>
      <c r="F71" s="19"/>
      <c r="G71" s="19"/>
      <c r="H71" s="19"/>
      <c r="I71" s="19"/>
      <c r="J71" s="19"/>
      <c r="K71" s="19"/>
      <c r="L71" s="19"/>
      <c r="M71" s="19"/>
      <c r="N71" s="19"/>
      <c r="O71" s="19"/>
      <c r="P71" s="19"/>
      <c r="Q71" s="19"/>
      <c r="R71" s="19"/>
      <c r="S71" s="19"/>
      <c r="T71" s="19"/>
    </row>
    <row r="72" spans="1:20" x14ac:dyDescent="0.3">
      <c r="A72" s="13">
        <v>62</v>
      </c>
      <c r="B72" s="19"/>
      <c r="C72" s="19"/>
      <c r="D72" s="19"/>
      <c r="E72" s="19"/>
      <c r="F72" s="19"/>
      <c r="G72" s="19"/>
      <c r="H72" s="19"/>
      <c r="I72" s="19"/>
      <c r="J72" s="19"/>
      <c r="K72" s="19"/>
      <c r="L72" s="19"/>
      <c r="M72" s="19"/>
      <c r="N72" s="19"/>
      <c r="O72" s="19"/>
      <c r="P72" s="19"/>
      <c r="Q72" s="19"/>
      <c r="R72" s="19"/>
      <c r="S72" s="19"/>
      <c r="T72" s="19"/>
    </row>
    <row r="73" spans="1:20" x14ac:dyDescent="0.3">
      <c r="A73" s="13">
        <v>63</v>
      </c>
      <c r="B73" s="19"/>
      <c r="C73" s="19"/>
      <c r="D73" s="19"/>
      <c r="E73" s="19"/>
      <c r="F73" s="19"/>
      <c r="G73" s="19"/>
      <c r="H73" s="19"/>
      <c r="I73" s="19"/>
      <c r="J73" s="19"/>
      <c r="K73" s="19"/>
      <c r="L73" s="19"/>
      <c r="M73" s="19"/>
      <c r="N73" s="19"/>
      <c r="O73" s="19"/>
      <c r="P73" s="19"/>
      <c r="Q73" s="19"/>
      <c r="R73" s="19"/>
      <c r="S73" s="19"/>
      <c r="T73" s="19"/>
    </row>
    <row r="74" spans="1:20" x14ac:dyDescent="0.3">
      <c r="A74" s="13">
        <v>64</v>
      </c>
      <c r="B74" s="19"/>
      <c r="C74" s="19"/>
      <c r="D74" s="19"/>
      <c r="E74" s="19"/>
      <c r="F74" s="19"/>
      <c r="G74" s="19"/>
      <c r="H74" s="19"/>
      <c r="I74" s="19"/>
      <c r="J74" s="19"/>
      <c r="K74" s="19"/>
      <c r="L74" s="19"/>
      <c r="M74" s="19"/>
      <c r="N74" s="19"/>
      <c r="O74" s="19"/>
      <c r="P74" s="19"/>
      <c r="Q74" s="19"/>
      <c r="R74" s="19"/>
      <c r="S74" s="19"/>
      <c r="T74" s="19"/>
    </row>
    <row r="75" spans="1:20" x14ac:dyDescent="0.3">
      <c r="A75" s="13">
        <v>65</v>
      </c>
      <c r="B75" s="19"/>
      <c r="C75" s="19"/>
      <c r="D75" s="19"/>
      <c r="E75" s="19"/>
      <c r="F75" s="19"/>
      <c r="G75" s="19"/>
      <c r="H75" s="19"/>
      <c r="I75" s="19"/>
      <c r="J75" s="19"/>
      <c r="K75" s="19"/>
      <c r="L75" s="19"/>
      <c r="M75" s="19"/>
      <c r="N75" s="19"/>
      <c r="O75" s="19"/>
      <c r="P75" s="19"/>
      <c r="Q75" s="19"/>
      <c r="R75" s="19"/>
      <c r="S75" s="19"/>
      <c r="T75" s="19"/>
    </row>
    <row r="76" spans="1:20" x14ac:dyDescent="0.3">
      <c r="A76" s="13">
        <v>66</v>
      </c>
      <c r="B76" s="19"/>
      <c r="C76" s="19"/>
      <c r="D76" s="19"/>
      <c r="E76" s="19"/>
      <c r="F76" s="19"/>
      <c r="G76" s="19"/>
      <c r="H76" s="19"/>
      <c r="I76" s="19"/>
      <c r="J76" s="19"/>
      <c r="K76" s="19"/>
      <c r="L76" s="19"/>
      <c r="M76" s="19"/>
      <c r="N76" s="19"/>
      <c r="O76" s="19"/>
      <c r="P76" s="19"/>
      <c r="Q76" s="19"/>
      <c r="R76" s="19"/>
      <c r="S76" s="19"/>
      <c r="T76" s="19"/>
    </row>
    <row r="77" spans="1:20" x14ac:dyDescent="0.3">
      <c r="A77" s="13">
        <v>67</v>
      </c>
      <c r="B77" s="19"/>
      <c r="C77" s="19"/>
      <c r="D77" s="19"/>
      <c r="E77" s="19"/>
      <c r="F77" s="19"/>
      <c r="G77" s="19"/>
      <c r="H77" s="19"/>
      <c r="I77" s="19"/>
      <c r="J77" s="19"/>
      <c r="K77" s="19"/>
      <c r="L77" s="19"/>
      <c r="M77" s="19"/>
      <c r="N77" s="19"/>
      <c r="O77" s="19"/>
      <c r="P77" s="19"/>
      <c r="Q77" s="19"/>
      <c r="R77" s="19"/>
      <c r="S77" s="19"/>
      <c r="T77" s="19"/>
    </row>
    <row r="78" spans="1:20" x14ac:dyDescent="0.3">
      <c r="A78" s="13">
        <v>68</v>
      </c>
      <c r="B78" s="19"/>
      <c r="C78" s="19"/>
      <c r="D78" s="19"/>
      <c r="E78" s="19"/>
      <c r="F78" s="19"/>
      <c r="G78" s="19"/>
      <c r="H78" s="19"/>
      <c r="I78" s="19"/>
      <c r="J78" s="19"/>
      <c r="K78" s="19"/>
      <c r="L78" s="19"/>
      <c r="M78" s="19"/>
      <c r="N78" s="19"/>
      <c r="O78" s="19"/>
      <c r="P78" s="19"/>
      <c r="Q78" s="19"/>
      <c r="R78" s="19"/>
      <c r="S78" s="19"/>
      <c r="T78" s="19"/>
    </row>
    <row r="79" spans="1:20" x14ac:dyDescent="0.3">
      <c r="A79" s="13">
        <v>69</v>
      </c>
      <c r="B79" s="19"/>
      <c r="C79" s="19"/>
      <c r="D79" s="19"/>
      <c r="E79" s="19"/>
      <c r="F79" s="19"/>
      <c r="G79" s="19"/>
      <c r="H79" s="19"/>
      <c r="I79" s="19"/>
      <c r="J79" s="19"/>
      <c r="K79" s="19"/>
      <c r="L79" s="19"/>
      <c r="M79" s="19"/>
      <c r="N79" s="19"/>
      <c r="O79" s="19"/>
      <c r="P79" s="19"/>
      <c r="Q79" s="19"/>
      <c r="R79" s="19"/>
      <c r="S79" s="19"/>
      <c r="T79" s="19"/>
    </row>
    <row r="80" spans="1:20" x14ac:dyDescent="0.3">
      <c r="A80" s="13">
        <v>70</v>
      </c>
      <c r="B80" s="19"/>
      <c r="C80" s="19"/>
      <c r="D80" s="19"/>
      <c r="E80" s="19"/>
      <c r="F80" s="19"/>
      <c r="G80" s="19"/>
      <c r="H80" s="19"/>
      <c r="I80" s="19"/>
      <c r="J80" s="19"/>
      <c r="K80" s="19"/>
      <c r="L80" s="19"/>
      <c r="M80" s="19"/>
      <c r="N80" s="19"/>
      <c r="O80" s="19"/>
      <c r="P80" s="19"/>
      <c r="Q80" s="19"/>
      <c r="R80" s="19"/>
      <c r="S80" s="19"/>
      <c r="T80" s="19"/>
    </row>
    <row r="81" spans="1:20" x14ac:dyDescent="0.3">
      <c r="A81" s="13">
        <v>71</v>
      </c>
      <c r="B81" s="19"/>
      <c r="C81" s="19"/>
      <c r="D81" s="19"/>
      <c r="E81" s="19"/>
      <c r="F81" s="19"/>
      <c r="G81" s="19"/>
      <c r="H81" s="19"/>
      <c r="I81" s="19"/>
      <c r="J81" s="19"/>
      <c r="K81" s="19"/>
      <c r="L81" s="19"/>
      <c r="M81" s="19"/>
      <c r="N81" s="19"/>
      <c r="O81" s="19"/>
      <c r="P81" s="19"/>
      <c r="Q81" s="19"/>
      <c r="R81" s="19"/>
      <c r="S81" s="19"/>
      <c r="T81" s="19"/>
    </row>
    <row r="82" spans="1:20" x14ac:dyDescent="0.3">
      <c r="A82" s="13">
        <v>72</v>
      </c>
      <c r="B82" s="19"/>
      <c r="C82" s="19"/>
      <c r="D82" s="19"/>
      <c r="E82" s="19"/>
      <c r="F82" s="19"/>
      <c r="G82" s="19"/>
      <c r="H82" s="19"/>
      <c r="I82" s="19"/>
      <c r="J82" s="19"/>
      <c r="K82" s="19"/>
      <c r="L82" s="19"/>
      <c r="M82" s="19"/>
      <c r="N82" s="19"/>
      <c r="O82" s="19"/>
      <c r="P82" s="19"/>
      <c r="Q82" s="19"/>
      <c r="R82" s="19"/>
      <c r="S82" s="19"/>
      <c r="T82" s="19"/>
    </row>
    <row r="83" spans="1:20" x14ac:dyDescent="0.3">
      <c r="A83" s="13">
        <v>73</v>
      </c>
      <c r="B83" s="19"/>
      <c r="C83" s="19"/>
      <c r="D83" s="19"/>
      <c r="E83" s="19"/>
      <c r="F83" s="19"/>
      <c r="G83" s="19"/>
      <c r="H83" s="19"/>
      <c r="I83" s="19"/>
      <c r="J83" s="19"/>
      <c r="K83" s="19"/>
      <c r="L83" s="19"/>
      <c r="M83" s="19"/>
      <c r="N83" s="19"/>
      <c r="O83" s="19"/>
      <c r="P83" s="19"/>
      <c r="Q83" s="19"/>
      <c r="R83" s="19"/>
      <c r="S83" s="19"/>
      <c r="T83" s="19"/>
    </row>
    <row r="84" spans="1:20" x14ac:dyDescent="0.3">
      <c r="A84" s="13">
        <v>74</v>
      </c>
      <c r="B84" s="19"/>
      <c r="C84" s="19"/>
      <c r="D84" s="19"/>
      <c r="E84" s="19"/>
      <c r="F84" s="19"/>
      <c r="G84" s="19"/>
      <c r="H84" s="19"/>
      <c r="I84" s="19"/>
      <c r="J84" s="19"/>
      <c r="K84" s="19"/>
      <c r="L84" s="19"/>
      <c r="M84" s="19"/>
      <c r="N84" s="19"/>
      <c r="O84" s="19"/>
      <c r="P84" s="19"/>
      <c r="Q84" s="19"/>
      <c r="R84" s="19"/>
      <c r="S84" s="19"/>
      <c r="T84" s="19"/>
    </row>
    <row r="85" spans="1:20" x14ac:dyDescent="0.3">
      <c r="A85" s="13">
        <v>75</v>
      </c>
      <c r="B85" s="19"/>
      <c r="C85" s="19"/>
      <c r="D85" s="19"/>
      <c r="E85" s="19"/>
      <c r="F85" s="19"/>
      <c r="G85" s="19"/>
      <c r="H85" s="19"/>
      <c r="I85" s="19"/>
      <c r="J85" s="19"/>
      <c r="K85" s="19"/>
      <c r="L85" s="19"/>
      <c r="M85" s="19"/>
      <c r="N85" s="19"/>
      <c r="O85" s="19"/>
      <c r="P85" s="19"/>
      <c r="Q85" s="19"/>
      <c r="R85" s="19"/>
      <c r="S85" s="19"/>
      <c r="T85" s="19"/>
    </row>
    <row r="86" spans="1:20" x14ac:dyDescent="0.3">
      <c r="A86" s="13">
        <v>76</v>
      </c>
      <c r="B86" s="19"/>
      <c r="C86" s="19"/>
      <c r="D86" s="19"/>
      <c r="E86" s="19"/>
      <c r="F86" s="19"/>
      <c r="G86" s="19"/>
      <c r="H86" s="19"/>
      <c r="I86" s="19"/>
      <c r="J86" s="19"/>
      <c r="K86" s="19"/>
      <c r="L86" s="19"/>
      <c r="M86" s="19"/>
      <c r="N86" s="19"/>
      <c r="O86" s="19"/>
      <c r="P86" s="19"/>
      <c r="Q86" s="19"/>
      <c r="R86" s="19"/>
      <c r="S86" s="19"/>
      <c r="T86" s="19"/>
    </row>
    <row r="87" spans="1:20" x14ac:dyDescent="0.3">
      <c r="A87" s="13">
        <v>77</v>
      </c>
      <c r="B87" s="19"/>
      <c r="C87" s="19"/>
      <c r="D87" s="19"/>
      <c r="E87" s="19"/>
      <c r="F87" s="19"/>
      <c r="G87" s="19"/>
      <c r="H87" s="19"/>
      <c r="I87" s="19"/>
      <c r="J87" s="19"/>
      <c r="K87" s="19"/>
      <c r="L87" s="19"/>
      <c r="M87" s="19"/>
      <c r="N87" s="19"/>
      <c r="O87" s="19"/>
      <c r="P87" s="19"/>
      <c r="Q87" s="19"/>
      <c r="R87" s="19"/>
      <c r="S87" s="19"/>
      <c r="T87" s="19"/>
    </row>
    <row r="88" spans="1:20" x14ac:dyDescent="0.3">
      <c r="A88" s="13">
        <v>78</v>
      </c>
      <c r="B88" s="19"/>
      <c r="C88" s="19"/>
      <c r="D88" s="19"/>
      <c r="E88" s="19"/>
      <c r="F88" s="19"/>
      <c r="G88" s="19"/>
      <c r="H88" s="19"/>
      <c r="I88" s="19"/>
      <c r="J88" s="19"/>
      <c r="K88" s="19"/>
      <c r="L88" s="19"/>
      <c r="M88" s="19"/>
      <c r="N88" s="19"/>
      <c r="O88" s="19"/>
      <c r="P88" s="19"/>
      <c r="Q88" s="19"/>
      <c r="R88" s="19"/>
      <c r="S88" s="19"/>
      <c r="T88" s="19"/>
    </row>
    <row r="89" spans="1:20" x14ac:dyDescent="0.3">
      <c r="A89" s="13">
        <v>79</v>
      </c>
      <c r="B89" s="19"/>
      <c r="C89" s="19"/>
      <c r="D89" s="19"/>
      <c r="E89" s="19"/>
      <c r="F89" s="19"/>
      <c r="G89" s="19"/>
      <c r="H89" s="19"/>
      <c r="I89" s="19"/>
      <c r="J89" s="19"/>
      <c r="K89" s="19"/>
      <c r="L89" s="19"/>
      <c r="M89" s="19"/>
      <c r="N89" s="19"/>
      <c r="O89" s="19"/>
      <c r="P89" s="19"/>
      <c r="Q89" s="19"/>
      <c r="R89" s="19"/>
      <c r="S89" s="19"/>
      <c r="T89" s="19"/>
    </row>
    <row r="90" spans="1:20" x14ac:dyDescent="0.3">
      <c r="A90" s="13">
        <v>80</v>
      </c>
      <c r="B90" s="19"/>
      <c r="C90" s="19"/>
      <c r="D90" s="19"/>
      <c r="E90" s="19"/>
      <c r="F90" s="19"/>
      <c r="G90" s="19"/>
      <c r="H90" s="19"/>
      <c r="I90" s="19"/>
      <c r="J90" s="19"/>
      <c r="K90" s="19"/>
      <c r="L90" s="19"/>
      <c r="M90" s="19"/>
      <c r="N90" s="19"/>
      <c r="O90" s="19"/>
      <c r="P90" s="19"/>
      <c r="Q90" s="19"/>
      <c r="R90" s="19"/>
      <c r="S90" s="19"/>
      <c r="T90" s="19"/>
    </row>
    <row r="91" spans="1:20" x14ac:dyDescent="0.3">
      <c r="A91" s="13">
        <v>81</v>
      </c>
      <c r="B91" s="19"/>
      <c r="C91" s="19"/>
      <c r="D91" s="19"/>
      <c r="E91" s="19"/>
      <c r="F91" s="19"/>
      <c r="G91" s="19"/>
      <c r="H91" s="19"/>
      <c r="I91" s="19"/>
      <c r="J91" s="19"/>
      <c r="K91" s="19"/>
      <c r="L91" s="19"/>
      <c r="M91" s="19"/>
      <c r="N91" s="19"/>
      <c r="O91" s="19"/>
      <c r="P91" s="19"/>
      <c r="Q91" s="19"/>
      <c r="R91" s="19"/>
      <c r="S91" s="19"/>
      <c r="T91" s="19"/>
    </row>
    <row r="92" spans="1:20" x14ac:dyDescent="0.3">
      <c r="A92" s="13">
        <v>82</v>
      </c>
      <c r="B92" s="19"/>
      <c r="C92" s="19"/>
      <c r="D92" s="19"/>
      <c r="E92" s="19"/>
      <c r="F92" s="19"/>
      <c r="G92" s="19"/>
      <c r="H92" s="19"/>
      <c r="I92" s="19"/>
      <c r="J92" s="19"/>
      <c r="K92" s="19"/>
      <c r="L92" s="19"/>
      <c r="M92" s="19"/>
      <c r="N92" s="19"/>
      <c r="O92" s="19"/>
      <c r="P92" s="19"/>
      <c r="Q92" s="19"/>
      <c r="R92" s="19"/>
      <c r="S92" s="19"/>
      <c r="T92" s="19"/>
    </row>
    <row r="93" spans="1:20" x14ac:dyDescent="0.3">
      <c r="A93" s="13">
        <v>83</v>
      </c>
      <c r="B93" s="19"/>
      <c r="C93" s="19"/>
      <c r="D93" s="19"/>
      <c r="E93" s="19"/>
      <c r="F93" s="19"/>
      <c r="G93" s="19"/>
      <c r="H93" s="19"/>
      <c r="I93" s="19"/>
      <c r="J93" s="19"/>
      <c r="K93" s="19"/>
      <c r="L93" s="19"/>
      <c r="M93" s="19"/>
      <c r="N93" s="19"/>
      <c r="O93" s="19"/>
      <c r="P93" s="19"/>
      <c r="Q93" s="19"/>
      <c r="R93" s="19"/>
      <c r="S93" s="19"/>
      <c r="T93" s="19"/>
    </row>
    <row r="94" spans="1:20" x14ac:dyDescent="0.3">
      <c r="A94" s="13">
        <v>84</v>
      </c>
      <c r="B94" s="19"/>
      <c r="C94" s="19"/>
      <c r="D94" s="19"/>
      <c r="E94" s="19"/>
      <c r="F94" s="19"/>
      <c r="G94" s="19"/>
      <c r="H94" s="19"/>
      <c r="I94" s="19"/>
      <c r="J94" s="19"/>
      <c r="K94" s="19"/>
      <c r="L94" s="19"/>
      <c r="M94" s="19"/>
      <c r="N94" s="19"/>
      <c r="O94" s="19"/>
      <c r="P94" s="19"/>
      <c r="Q94" s="19"/>
      <c r="R94" s="19"/>
      <c r="S94" s="19"/>
      <c r="T94" s="19"/>
    </row>
    <row r="95" spans="1:20" x14ac:dyDescent="0.3">
      <c r="A95" s="13">
        <v>85</v>
      </c>
      <c r="B95" s="19"/>
      <c r="C95" s="19"/>
      <c r="D95" s="19"/>
      <c r="E95" s="19"/>
      <c r="F95" s="19"/>
      <c r="G95" s="19"/>
      <c r="H95" s="19"/>
      <c r="I95" s="19"/>
      <c r="J95" s="19"/>
      <c r="K95" s="19"/>
      <c r="L95" s="19"/>
      <c r="M95" s="19"/>
      <c r="N95" s="19"/>
      <c r="O95" s="19"/>
      <c r="P95" s="19"/>
      <c r="Q95" s="19"/>
      <c r="R95" s="19"/>
      <c r="S95" s="19"/>
      <c r="T95" s="19"/>
    </row>
    <row r="96" spans="1:20" x14ac:dyDescent="0.3">
      <c r="A96" s="13">
        <v>86</v>
      </c>
      <c r="B96" s="19"/>
      <c r="C96" s="19"/>
      <c r="D96" s="19"/>
      <c r="E96" s="19"/>
      <c r="F96" s="19"/>
      <c r="G96" s="19"/>
      <c r="H96" s="19"/>
      <c r="I96" s="19"/>
      <c r="J96" s="19"/>
      <c r="K96" s="19"/>
      <c r="L96" s="19"/>
      <c r="M96" s="19"/>
      <c r="N96" s="19"/>
      <c r="O96" s="19"/>
      <c r="P96" s="19"/>
      <c r="Q96" s="19"/>
      <c r="R96" s="19"/>
      <c r="S96" s="19"/>
      <c r="T96" s="19"/>
    </row>
    <row r="97" spans="1:20" x14ac:dyDescent="0.3">
      <c r="A97" s="13">
        <v>87</v>
      </c>
      <c r="B97" s="19"/>
      <c r="C97" s="19"/>
      <c r="D97" s="19"/>
      <c r="E97" s="19"/>
      <c r="F97" s="19"/>
      <c r="G97" s="19"/>
      <c r="H97" s="19"/>
      <c r="I97" s="19"/>
      <c r="J97" s="19"/>
      <c r="K97" s="19"/>
      <c r="L97" s="19"/>
      <c r="M97" s="19"/>
      <c r="N97" s="19"/>
      <c r="O97" s="19"/>
      <c r="P97" s="19"/>
      <c r="Q97" s="19"/>
      <c r="R97" s="19"/>
      <c r="S97" s="19"/>
      <c r="T97" s="19"/>
    </row>
    <row r="98" spans="1:20" x14ac:dyDescent="0.3">
      <c r="A98" s="13">
        <v>88</v>
      </c>
      <c r="B98" s="19"/>
      <c r="C98" s="19"/>
      <c r="D98" s="19"/>
      <c r="E98" s="19"/>
      <c r="F98" s="19"/>
      <c r="G98" s="19"/>
      <c r="H98" s="19"/>
      <c r="I98" s="19"/>
      <c r="J98" s="19"/>
      <c r="K98" s="19"/>
      <c r="L98" s="19"/>
      <c r="M98" s="19"/>
      <c r="N98" s="19"/>
      <c r="O98" s="19"/>
      <c r="P98" s="19"/>
      <c r="Q98" s="19"/>
      <c r="R98" s="19"/>
      <c r="S98" s="19"/>
      <c r="T98" s="19"/>
    </row>
    <row r="99" spans="1:20" x14ac:dyDescent="0.3">
      <c r="A99" s="13">
        <v>89</v>
      </c>
      <c r="B99" s="19"/>
      <c r="C99" s="19"/>
      <c r="D99" s="19"/>
      <c r="E99" s="19"/>
      <c r="F99" s="19"/>
      <c r="G99" s="19"/>
      <c r="H99" s="19"/>
      <c r="I99" s="19"/>
      <c r="J99" s="19"/>
      <c r="K99" s="19"/>
      <c r="L99" s="19"/>
      <c r="M99" s="19"/>
      <c r="N99" s="19"/>
      <c r="O99" s="19"/>
      <c r="P99" s="19"/>
      <c r="Q99" s="19"/>
      <c r="R99" s="19"/>
      <c r="S99" s="19"/>
      <c r="T99" s="19"/>
    </row>
    <row r="100" spans="1:20" x14ac:dyDescent="0.3">
      <c r="A100" s="13">
        <v>90</v>
      </c>
      <c r="B100" s="19"/>
      <c r="C100" s="19"/>
      <c r="D100" s="19"/>
      <c r="E100" s="19"/>
      <c r="F100" s="19"/>
      <c r="G100" s="19"/>
      <c r="H100" s="19"/>
      <c r="I100" s="19"/>
      <c r="J100" s="19"/>
      <c r="K100" s="19"/>
      <c r="L100" s="19"/>
      <c r="M100" s="19"/>
      <c r="N100" s="19"/>
      <c r="O100" s="19"/>
      <c r="P100" s="19"/>
      <c r="Q100" s="19"/>
      <c r="R100" s="19"/>
      <c r="S100" s="19"/>
      <c r="T100" s="19"/>
    </row>
    <row r="101" spans="1:20" x14ac:dyDescent="0.3">
      <c r="A101" s="13">
        <v>91</v>
      </c>
      <c r="B101" s="19"/>
      <c r="C101" s="19"/>
      <c r="D101" s="19"/>
      <c r="E101" s="19"/>
      <c r="F101" s="19"/>
      <c r="G101" s="19"/>
      <c r="H101" s="19"/>
      <c r="I101" s="19"/>
      <c r="J101" s="19"/>
      <c r="K101" s="19"/>
      <c r="L101" s="19"/>
      <c r="M101" s="19"/>
      <c r="N101" s="19"/>
      <c r="O101" s="19"/>
      <c r="P101" s="19"/>
      <c r="Q101" s="19"/>
      <c r="R101" s="19"/>
      <c r="S101" s="19"/>
      <c r="T101" s="19"/>
    </row>
    <row r="102" spans="1:20" x14ac:dyDescent="0.3">
      <c r="A102" s="13">
        <v>92</v>
      </c>
      <c r="B102" s="19"/>
      <c r="C102" s="19"/>
      <c r="D102" s="19"/>
      <c r="E102" s="19"/>
      <c r="F102" s="19"/>
      <c r="G102" s="19"/>
      <c r="H102" s="19"/>
      <c r="I102" s="19"/>
      <c r="J102" s="19"/>
      <c r="K102" s="19"/>
      <c r="L102" s="19"/>
      <c r="M102" s="19"/>
      <c r="N102" s="19"/>
      <c r="O102" s="19"/>
      <c r="P102" s="19"/>
      <c r="Q102" s="19"/>
      <c r="R102" s="19"/>
      <c r="S102" s="19"/>
      <c r="T102" s="19"/>
    </row>
    <row r="103" spans="1:20" x14ac:dyDescent="0.3">
      <c r="A103" s="13">
        <v>93</v>
      </c>
      <c r="B103" s="19"/>
      <c r="C103" s="19"/>
      <c r="D103" s="19"/>
      <c r="E103" s="19"/>
      <c r="F103" s="19"/>
      <c r="G103" s="19"/>
      <c r="H103" s="19"/>
      <c r="I103" s="19"/>
      <c r="J103" s="19"/>
      <c r="K103" s="19"/>
      <c r="L103" s="19"/>
      <c r="M103" s="19"/>
      <c r="N103" s="19"/>
      <c r="O103" s="19"/>
      <c r="P103" s="19"/>
      <c r="Q103" s="19"/>
      <c r="R103" s="19"/>
      <c r="S103" s="19"/>
      <c r="T103" s="19"/>
    </row>
    <row r="104" spans="1:20" x14ac:dyDescent="0.3">
      <c r="A104" s="13">
        <v>94</v>
      </c>
      <c r="B104" s="19"/>
      <c r="C104" s="19"/>
      <c r="D104" s="19"/>
      <c r="E104" s="19"/>
      <c r="F104" s="19"/>
      <c r="G104" s="19"/>
      <c r="H104" s="19"/>
      <c r="I104" s="19"/>
      <c r="J104" s="19"/>
      <c r="K104" s="19"/>
      <c r="L104" s="19"/>
      <c r="M104" s="19"/>
      <c r="N104" s="19"/>
      <c r="O104" s="19"/>
      <c r="P104" s="19"/>
      <c r="Q104" s="19"/>
      <c r="R104" s="19"/>
      <c r="S104" s="19"/>
      <c r="T104" s="19"/>
    </row>
    <row r="105" spans="1:20" x14ac:dyDescent="0.3">
      <c r="A105" s="13">
        <v>95</v>
      </c>
      <c r="B105" s="19"/>
      <c r="C105" s="19"/>
      <c r="D105" s="19"/>
      <c r="E105" s="19"/>
      <c r="F105" s="19"/>
      <c r="G105" s="19"/>
      <c r="H105" s="19"/>
      <c r="I105" s="19"/>
      <c r="J105" s="19"/>
      <c r="K105" s="19"/>
      <c r="L105" s="19"/>
      <c r="M105" s="19"/>
      <c r="N105" s="19"/>
      <c r="O105" s="19"/>
      <c r="P105" s="19"/>
      <c r="Q105" s="19"/>
      <c r="R105" s="19"/>
      <c r="S105" s="19"/>
      <c r="T105" s="19"/>
    </row>
    <row r="106" spans="1:20" x14ac:dyDescent="0.3">
      <c r="A106" s="13">
        <v>96</v>
      </c>
      <c r="B106" s="19"/>
      <c r="C106" s="19"/>
      <c r="D106" s="19"/>
      <c r="E106" s="19"/>
      <c r="F106" s="19"/>
      <c r="G106" s="19"/>
      <c r="H106" s="19"/>
      <c r="I106" s="19"/>
      <c r="J106" s="19"/>
      <c r="K106" s="19"/>
      <c r="L106" s="19"/>
      <c r="M106" s="19"/>
      <c r="N106" s="19"/>
      <c r="O106" s="19"/>
      <c r="P106" s="19"/>
      <c r="Q106" s="19"/>
      <c r="R106" s="19"/>
      <c r="S106" s="19"/>
      <c r="T106" s="19"/>
    </row>
    <row r="107" spans="1:20" x14ac:dyDescent="0.3">
      <c r="A107" s="13">
        <v>97</v>
      </c>
      <c r="B107" s="19"/>
      <c r="C107" s="19"/>
      <c r="D107" s="19"/>
      <c r="E107" s="19"/>
      <c r="F107" s="19"/>
      <c r="G107" s="19"/>
      <c r="H107" s="19"/>
      <c r="I107" s="19"/>
      <c r="J107" s="19"/>
      <c r="K107" s="19"/>
      <c r="L107" s="19"/>
      <c r="M107" s="19"/>
      <c r="N107" s="19"/>
      <c r="O107" s="19"/>
      <c r="P107" s="19"/>
      <c r="Q107" s="19"/>
      <c r="R107" s="19"/>
      <c r="S107" s="19"/>
      <c r="T107" s="19"/>
    </row>
    <row r="108" spans="1:20" x14ac:dyDescent="0.3">
      <c r="A108" s="13">
        <v>98</v>
      </c>
      <c r="B108" s="19"/>
      <c r="C108" s="19"/>
      <c r="D108" s="19"/>
      <c r="E108" s="19"/>
      <c r="F108" s="19"/>
      <c r="G108" s="19"/>
      <c r="H108" s="19"/>
      <c r="I108" s="19"/>
      <c r="J108" s="19"/>
      <c r="K108" s="19"/>
      <c r="L108" s="19"/>
      <c r="M108" s="19"/>
      <c r="N108" s="19"/>
      <c r="O108" s="19"/>
      <c r="P108" s="19"/>
      <c r="Q108" s="19"/>
      <c r="R108" s="19"/>
      <c r="S108" s="19"/>
      <c r="T108" s="19"/>
    </row>
    <row r="109" spans="1:20" x14ac:dyDescent="0.3">
      <c r="A109" s="13">
        <v>99</v>
      </c>
      <c r="B109" s="19"/>
      <c r="C109" s="19"/>
      <c r="D109" s="19"/>
      <c r="E109" s="19"/>
      <c r="F109" s="19"/>
      <c r="G109" s="19"/>
      <c r="H109" s="19"/>
      <c r="I109" s="19"/>
      <c r="J109" s="19"/>
      <c r="K109" s="19"/>
      <c r="L109" s="19"/>
      <c r="M109" s="19"/>
      <c r="N109" s="19"/>
      <c r="O109" s="19"/>
      <c r="P109" s="19"/>
      <c r="Q109" s="19"/>
      <c r="R109" s="19"/>
      <c r="S109" s="19"/>
      <c r="T109" s="19"/>
    </row>
    <row r="110" spans="1:20" x14ac:dyDescent="0.3">
      <c r="A110" s="13">
        <v>100</v>
      </c>
      <c r="B110" s="19"/>
      <c r="C110" s="19"/>
      <c r="D110" s="19"/>
      <c r="E110" s="19"/>
      <c r="F110" s="19"/>
      <c r="G110" s="19"/>
      <c r="H110" s="19"/>
      <c r="I110" s="19"/>
      <c r="J110" s="19"/>
      <c r="K110" s="19"/>
      <c r="L110" s="19"/>
      <c r="M110" s="19"/>
      <c r="N110" s="19"/>
      <c r="O110" s="19"/>
      <c r="P110" s="19"/>
      <c r="Q110" s="19"/>
      <c r="R110" s="19"/>
      <c r="S110" s="19"/>
      <c r="T110" s="19"/>
    </row>
    <row r="111" spans="1:20" x14ac:dyDescent="0.3">
      <c r="B111" s="19"/>
      <c r="C111" s="19"/>
      <c r="D111" s="19"/>
      <c r="E111" s="19"/>
      <c r="F111" s="19"/>
      <c r="G111" s="19"/>
      <c r="H111" s="19"/>
      <c r="I111" s="19"/>
      <c r="J111" s="19"/>
      <c r="K111" s="19"/>
      <c r="L111" s="19"/>
      <c r="M111" s="19"/>
      <c r="N111" s="19"/>
      <c r="O111" s="19"/>
      <c r="P111" s="19"/>
      <c r="Q111" s="19"/>
      <c r="R111" s="19"/>
      <c r="S111" s="19"/>
      <c r="T111" s="19"/>
    </row>
    <row r="112" spans="1:20" x14ac:dyDescent="0.3">
      <c r="B112" s="19"/>
      <c r="C112" s="19"/>
      <c r="D112" s="19"/>
      <c r="E112" s="19"/>
      <c r="F112" s="19"/>
      <c r="G112" s="19"/>
      <c r="H112" s="19"/>
      <c r="I112" s="19"/>
      <c r="J112" s="19"/>
      <c r="K112" s="19"/>
      <c r="L112" s="19"/>
      <c r="M112" s="19"/>
      <c r="N112" s="19"/>
      <c r="O112" s="19"/>
      <c r="P112" s="19"/>
      <c r="Q112" s="19"/>
      <c r="R112" s="19"/>
      <c r="S112" s="19"/>
      <c r="T112" s="19"/>
    </row>
    <row r="113" spans="2:20" x14ac:dyDescent="0.3">
      <c r="B113" s="19"/>
      <c r="C113" s="19"/>
      <c r="D113" s="19"/>
      <c r="E113" s="19"/>
      <c r="F113" s="19"/>
      <c r="G113" s="19"/>
      <c r="H113" s="19"/>
      <c r="I113" s="19"/>
      <c r="J113" s="19"/>
      <c r="K113" s="19"/>
      <c r="L113" s="19"/>
      <c r="M113" s="19"/>
      <c r="N113" s="19"/>
      <c r="O113" s="19"/>
      <c r="P113" s="19"/>
      <c r="Q113" s="19"/>
      <c r="R113" s="19"/>
      <c r="S113" s="19"/>
      <c r="T113" s="19"/>
    </row>
    <row r="114" spans="2:20" x14ac:dyDescent="0.3">
      <c r="B114" s="19"/>
      <c r="C114" s="19"/>
      <c r="D114" s="19"/>
      <c r="E114" s="19"/>
      <c r="F114" s="19"/>
      <c r="G114" s="19"/>
      <c r="H114" s="19"/>
      <c r="I114" s="19"/>
      <c r="J114" s="19"/>
      <c r="K114" s="19"/>
      <c r="L114" s="19"/>
      <c r="M114" s="19"/>
      <c r="N114" s="19"/>
      <c r="O114" s="19"/>
      <c r="P114" s="19"/>
      <c r="Q114" s="19"/>
      <c r="R114" s="19"/>
      <c r="S114" s="19"/>
      <c r="T114" s="19"/>
    </row>
    <row r="115" spans="2:20" x14ac:dyDescent="0.3">
      <c r="B115" s="19"/>
      <c r="C115" s="19"/>
      <c r="D115" s="19"/>
      <c r="E115" s="19"/>
      <c r="F115" s="19"/>
      <c r="G115" s="19"/>
      <c r="H115" s="19"/>
      <c r="I115" s="19"/>
      <c r="J115" s="19"/>
      <c r="K115" s="19"/>
      <c r="L115" s="19"/>
      <c r="M115" s="19"/>
      <c r="N115" s="19"/>
      <c r="O115" s="19"/>
      <c r="P115" s="19"/>
      <c r="Q115" s="19"/>
      <c r="R115" s="19"/>
      <c r="S115" s="19"/>
      <c r="T115" s="19"/>
    </row>
    <row r="116" spans="2:20" x14ac:dyDescent="0.3">
      <c r="B116" s="19"/>
      <c r="C116" s="19"/>
      <c r="D116" s="19"/>
      <c r="E116" s="19"/>
      <c r="F116" s="19"/>
      <c r="G116" s="19"/>
      <c r="H116" s="19"/>
      <c r="I116" s="19"/>
      <c r="J116" s="19"/>
      <c r="K116" s="19"/>
      <c r="L116" s="19"/>
      <c r="M116" s="19"/>
      <c r="N116" s="19"/>
      <c r="O116" s="19"/>
      <c r="P116" s="19"/>
      <c r="Q116" s="19"/>
      <c r="R116" s="19"/>
      <c r="S116" s="19"/>
      <c r="T116" s="19"/>
    </row>
    <row r="117" spans="2:20" x14ac:dyDescent="0.3">
      <c r="B117" s="19"/>
      <c r="C117" s="19"/>
      <c r="D117" s="19"/>
      <c r="E117" s="19"/>
      <c r="F117" s="19"/>
      <c r="G117" s="19"/>
      <c r="H117" s="19"/>
      <c r="I117" s="19"/>
      <c r="J117" s="19"/>
      <c r="K117" s="19"/>
      <c r="L117" s="19"/>
      <c r="M117" s="19"/>
      <c r="N117" s="19"/>
      <c r="O117" s="19"/>
      <c r="P117" s="19"/>
      <c r="Q117" s="19"/>
      <c r="R117" s="19"/>
      <c r="S117" s="19"/>
      <c r="T117" s="19"/>
    </row>
    <row r="118" spans="2:20" x14ac:dyDescent="0.3">
      <c r="B118" s="19"/>
      <c r="C118" s="19"/>
      <c r="D118" s="19"/>
      <c r="E118" s="19"/>
      <c r="F118" s="19"/>
      <c r="G118" s="19"/>
      <c r="H118" s="19"/>
      <c r="I118" s="19"/>
      <c r="J118" s="19"/>
      <c r="K118" s="19"/>
      <c r="L118" s="19"/>
      <c r="M118" s="19"/>
      <c r="N118" s="19"/>
      <c r="O118" s="19"/>
      <c r="P118" s="19"/>
      <c r="Q118" s="19"/>
      <c r="R118" s="19"/>
      <c r="S118" s="19"/>
      <c r="T118" s="19"/>
    </row>
    <row r="119" spans="2:20" x14ac:dyDescent="0.3">
      <c r="B119" s="19"/>
      <c r="C119" s="19"/>
      <c r="D119" s="19"/>
      <c r="E119" s="19"/>
      <c r="F119" s="19"/>
      <c r="G119" s="19"/>
      <c r="H119" s="19"/>
      <c r="I119" s="19"/>
      <c r="J119" s="19"/>
      <c r="K119" s="19"/>
      <c r="L119" s="19"/>
      <c r="M119" s="19"/>
      <c r="N119" s="19"/>
      <c r="O119" s="19"/>
      <c r="P119" s="19"/>
      <c r="Q119" s="19"/>
      <c r="R119" s="19"/>
      <c r="S119" s="19"/>
      <c r="T119" s="19"/>
    </row>
    <row r="120" spans="2:20" x14ac:dyDescent="0.3">
      <c r="B120" s="19"/>
      <c r="C120" s="19"/>
      <c r="D120" s="19"/>
      <c r="E120" s="19"/>
      <c r="F120" s="19"/>
      <c r="G120" s="19"/>
      <c r="H120" s="19"/>
      <c r="I120" s="19"/>
      <c r="J120" s="19"/>
      <c r="K120" s="19"/>
      <c r="L120" s="19"/>
      <c r="M120" s="19"/>
      <c r="N120" s="19"/>
      <c r="O120" s="19"/>
      <c r="P120" s="19"/>
      <c r="Q120" s="19"/>
      <c r="R120" s="19"/>
      <c r="S120" s="19"/>
      <c r="T120" s="19"/>
    </row>
    <row r="121" spans="2:20" x14ac:dyDescent="0.3">
      <c r="B121" s="19"/>
      <c r="C121" s="19"/>
      <c r="D121" s="19"/>
      <c r="E121" s="19"/>
      <c r="F121" s="19"/>
      <c r="G121" s="19"/>
      <c r="H121" s="19"/>
      <c r="I121" s="19"/>
      <c r="J121" s="19"/>
      <c r="K121" s="19"/>
      <c r="L121" s="19"/>
      <c r="M121" s="19"/>
      <c r="N121" s="19"/>
      <c r="O121" s="19"/>
      <c r="P121" s="19"/>
      <c r="Q121" s="19"/>
      <c r="R121" s="19"/>
      <c r="S121" s="19"/>
      <c r="T121" s="19"/>
    </row>
    <row r="122" spans="2:20" x14ac:dyDescent="0.3">
      <c r="B122" s="19"/>
      <c r="C122" s="19"/>
      <c r="D122" s="19"/>
      <c r="E122" s="19"/>
      <c r="F122" s="19"/>
      <c r="G122" s="19"/>
      <c r="H122" s="19"/>
      <c r="I122" s="19"/>
      <c r="J122" s="19"/>
      <c r="K122" s="19"/>
      <c r="L122" s="19"/>
      <c r="M122" s="19"/>
      <c r="N122" s="19"/>
      <c r="O122" s="19"/>
      <c r="P122" s="19"/>
      <c r="Q122" s="19"/>
      <c r="R122" s="19"/>
      <c r="S122" s="19"/>
      <c r="T122" s="19"/>
    </row>
    <row r="123" spans="2:20" x14ac:dyDescent="0.3">
      <c r="B123" s="19"/>
      <c r="C123" s="19"/>
      <c r="D123" s="19"/>
      <c r="E123" s="19"/>
      <c r="F123" s="19"/>
      <c r="G123" s="19"/>
      <c r="H123" s="19"/>
      <c r="I123" s="19"/>
      <c r="J123" s="19"/>
      <c r="K123" s="19"/>
      <c r="L123" s="19"/>
      <c r="M123" s="19"/>
      <c r="N123" s="19"/>
      <c r="O123" s="19"/>
      <c r="P123" s="19"/>
      <c r="Q123" s="19"/>
      <c r="R123" s="19"/>
      <c r="S123" s="19"/>
      <c r="T123" s="19"/>
    </row>
    <row r="124" spans="2:20" x14ac:dyDescent="0.3">
      <c r="B124" s="19"/>
      <c r="C124" s="19"/>
      <c r="D124" s="19"/>
      <c r="E124" s="19"/>
      <c r="F124" s="19"/>
      <c r="G124" s="19"/>
      <c r="H124" s="19"/>
      <c r="I124" s="19"/>
      <c r="J124" s="19"/>
      <c r="K124" s="19"/>
      <c r="L124" s="19"/>
      <c r="M124" s="19"/>
      <c r="N124" s="19"/>
      <c r="O124" s="19"/>
      <c r="P124" s="19"/>
      <c r="Q124" s="19"/>
      <c r="R124" s="19"/>
      <c r="S124" s="19"/>
      <c r="T124" s="19"/>
    </row>
    <row r="125" spans="2:20" x14ac:dyDescent="0.3">
      <c r="B125" s="19"/>
      <c r="C125" s="19"/>
      <c r="D125" s="19"/>
      <c r="E125" s="19"/>
      <c r="F125" s="19"/>
      <c r="G125" s="19"/>
      <c r="H125" s="19"/>
      <c r="I125" s="19"/>
      <c r="J125" s="19"/>
      <c r="K125" s="19"/>
      <c r="L125" s="19"/>
      <c r="M125" s="19"/>
      <c r="N125" s="19"/>
      <c r="O125" s="19"/>
      <c r="P125" s="19"/>
      <c r="Q125" s="19"/>
      <c r="R125" s="19"/>
      <c r="S125" s="19"/>
      <c r="T125" s="19"/>
    </row>
    <row r="126" spans="2:20" x14ac:dyDescent="0.3">
      <c r="B126" s="19"/>
      <c r="C126" s="19"/>
      <c r="D126" s="19"/>
      <c r="E126" s="19"/>
      <c r="F126" s="19"/>
      <c r="G126" s="19"/>
      <c r="H126" s="19"/>
      <c r="I126" s="19"/>
      <c r="J126" s="19"/>
      <c r="K126" s="19"/>
      <c r="L126" s="19"/>
      <c r="M126" s="19"/>
      <c r="N126" s="19"/>
      <c r="O126" s="19"/>
      <c r="P126" s="19"/>
      <c r="Q126" s="19"/>
      <c r="R126" s="19"/>
      <c r="S126" s="19"/>
      <c r="T126" s="19"/>
    </row>
    <row r="127" spans="2:20" x14ac:dyDescent="0.3">
      <c r="B127" s="19"/>
      <c r="C127" s="19"/>
      <c r="D127" s="19"/>
      <c r="E127" s="19"/>
      <c r="F127" s="19"/>
      <c r="G127" s="19"/>
      <c r="H127" s="19"/>
      <c r="I127" s="19"/>
      <c r="J127" s="19"/>
      <c r="K127" s="19"/>
      <c r="L127" s="19"/>
      <c r="M127" s="19"/>
      <c r="N127" s="19"/>
      <c r="O127" s="19"/>
      <c r="P127" s="19"/>
      <c r="Q127" s="19"/>
      <c r="R127" s="19"/>
      <c r="S127" s="19"/>
      <c r="T127" s="19"/>
    </row>
    <row r="128" spans="2:20" x14ac:dyDescent="0.3">
      <c r="B128" s="19"/>
      <c r="C128" s="19"/>
      <c r="D128" s="19"/>
      <c r="E128" s="19"/>
      <c r="F128" s="19"/>
      <c r="G128" s="19"/>
      <c r="H128" s="19"/>
      <c r="I128" s="19"/>
      <c r="J128" s="19"/>
      <c r="K128" s="19"/>
      <c r="L128" s="19"/>
      <c r="M128" s="19"/>
      <c r="N128" s="19"/>
      <c r="O128" s="19"/>
      <c r="P128" s="19"/>
      <c r="Q128" s="19"/>
      <c r="R128" s="19"/>
      <c r="S128" s="19"/>
      <c r="T128" s="19"/>
    </row>
    <row r="129" spans="2:20" x14ac:dyDescent="0.3">
      <c r="B129" s="19"/>
      <c r="C129" s="19"/>
      <c r="D129" s="19"/>
      <c r="E129" s="19"/>
      <c r="F129" s="19"/>
      <c r="G129" s="19"/>
      <c r="H129" s="19"/>
      <c r="I129" s="19"/>
      <c r="J129" s="19"/>
      <c r="K129" s="19"/>
      <c r="L129" s="19"/>
      <c r="M129" s="19"/>
      <c r="N129" s="19"/>
      <c r="O129" s="19"/>
      <c r="P129" s="19"/>
      <c r="Q129" s="19"/>
      <c r="R129" s="19"/>
      <c r="S129" s="19"/>
      <c r="T129" s="19"/>
    </row>
    <row r="130" spans="2:20" x14ac:dyDescent="0.3">
      <c r="B130" s="19"/>
      <c r="C130" s="19"/>
      <c r="D130" s="19"/>
      <c r="E130" s="19"/>
      <c r="F130" s="19"/>
      <c r="G130" s="19"/>
      <c r="H130" s="19"/>
      <c r="I130" s="19"/>
      <c r="J130" s="19"/>
      <c r="K130" s="19"/>
      <c r="L130" s="19"/>
      <c r="M130" s="19"/>
      <c r="N130" s="19"/>
      <c r="O130" s="19"/>
      <c r="P130" s="19"/>
      <c r="Q130" s="19"/>
      <c r="R130" s="19"/>
      <c r="S130" s="19"/>
      <c r="T130" s="19"/>
    </row>
    <row r="131" spans="2:20" x14ac:dyDescent="0.3">
      <c r="B131" s="19"/>
      <c r="C131" s="19"/>
      <c r="D131" s="19"/>
      <c r="E131" s="19"/>
      <c r="F131" s="19"/>
      <c r="G131" s="19"/>
      <c r="H131" s="19"/>
      <c r="I131" s="19"/>
      <c r="J131" s="19"/>
      <c r="K131" s="19"/>
      <c r="L131" s="19"/>
      <c r="M131" s="19"/>
      <c r="N131" s="19"/>
      <c r="O131" s="19"/>
      <c r="P131" s="19"/>
      <c r="Q131" s="19"/>
      <c r="R131" s="19"/>
      <c r="S131" s="19"/>
      <c r="T131" s="19"/>
    </row>
    <row r="132" spans="2:20" x14ac:dyDescent="0.3">
      <c r="B132" s="19"/>
      <c r="C132" s="19"/>
      <c r="D132" s="19"/>
      <c r="E132" s="19"/>
      <c r="F132" s="19"/>
      <c r="G132" s="19"/>
      <c r="H132" s="19"/>
      <c r="I132" s="19"/>
      <c r="J132" s="19"/>
      <c r="K132" s="19"/>
      <c r="L132" s="19"/>
      <c r="M132" s="19"/>
      <c r="N132" s="19"/>
      <c r="O132" s="19"/>
      <c r="P132" s="19"/>
      <c r="Q132" s="19"/>
      <c r="R132" s="19"/>
      <c r="S132" s="19"/>
      <c r="T132" s="19"/>
    </row>
    <row r="133" spans="2:20" x14ac:dyDescent="0.3">
      <c r="B133" s="19"/>
      <c r="C133" s="19"/>
      <c r="D133" s="19"/>
      <c r="E133" s="19"/>
      <c r="F133" s="19"/>
      <c r="G133" s="19"/>
      <c r="H133" s="19"/>
      <c r="I133" s="19"/>
      <c r="J133" s="19"/>
      <c r="K133" s="19"/>
      <c r="L133" s="19"/>
      <c r="M133" s="19"/>
      <c r="N133" s="19"/>
      <c r="O133" s="19"/>
      <c r="P133" s="19"/>
      <c r="Q133" s="19"/>
      <c r="R133" s="19"/>
      <c r="S133" s="19"/>
      <c r="T133" s="19"/>
    </row>
    <row r="134" spans="2:20" x14ac:dyDescent="0.3">
      <c r="B134" s="19"/>
      <c r="C134" s="19"/>
      <c r="D134" s="19"/>
      <c r="E134" s="19"/>
      <c r="F134" s="19"/>
      <c r="G134" s="19"/>
      <c r="H134" s="19"/>
      <c r="I134" s="19"/>
      <c r="J134" s="19"/>
      <c r="K134" s="19"/>
      <c r="L134" s="19"/>
      <c r="M134" s="19"/>
      <c r="N134" s="19"/>
      <c r="O134" s="19"/>
      <c r="P134" s="19"/>
      <c r="Q134" s="19"/>
      <c r="R134" s="19"/>
      <c r="S134" s="19"/>
      <c r="T134" s="19"/>
    </row>
    <row r="135" spans="2:20" x14ac:dyDescent="0.3">
      <c r="B135" s="19"/>
      <c r="C135" s="19"/>
      <c r="D135" s="19"/>
      <c r="E135" s="19"/>
      <c r="F135" s="19"/>
      <c r="G135" s="19"/>
      <c r="H135" s="19"/>
      <c r="I135" s="19"/>
      <c r="J135" s="19"/>
      <c r="K135" s="19"/>
      <c r="L135" s="19"/>
      <c r="M135" s="19"/>
      <c r="N135" s="19"/>
      <c r="O135" s="19"/>
      <c r="P135" s="19"/>
      <c r="Q135" s="19"/>
      <c r="R135" s="19"/>
      <c r="S135" s="19"/>
      <c r="T135" s="19"/>
    </row>
    <row r="136" spans="2:20" x14ac:dyDescent="0.3">
      <c r="B136" s="19"/>
      <c r="C136" s="19"/>
      <c r="D136" s="19"/>
      <c r="E136" s="19"/>
      <c r="F136" s="19"/>
      <c r="G136" s="19"/>
      <c r="H136" s="19"/>
      <c r="I136" s="19"/>
      <c r="J136" s="19"/>
      <c r="K136" s="19"/>
      <c r="L136" s="19"/>
      <c r="M136" s="19"/>
      <c r="N136" s="19"/>
      <c r="O136" s="19"/>
      <c r="P136" s="19"/>
      <c r="Q136" s="19"/>
      <c r="R136" s="19"/>
      <c r="S136" s="19"/>
      <c r="T136" s="19"/>
    </row>
    <row r="137" spans="2:20" x14ac:dyDescent="0.3">
      <c r="B137" s="19"/>
      <c r="C137" s="19"/>
      <c r="D137" s="19"/>
      <c r="E137" s="19"/>
      <c r="F137" s="19"/>
      <c r="G137" s="19"/>
      <c r="H137" s="19"/>
      <c r="I137" s="19"/>
      <c r="J137" s="19"/>
      <c r="K137" s="19"/>
      <c r="L137" s="19"/>
      <c r="M137" s="19"/>
      <c r="N137" s="19"/>
      <c r="O137" s="19"/>
      <c r="P137" s="19"/>
      <c r="Q137" s="19"/>
      <c r="R137" s="19"/>
      <c r="S137" s="19"/>
      <c r="T137" s="19"/>
    </row>
    <row r="138" spans="2:20" x14ac:dyDescent="0.3">
      <c r="B138" s="19"/>
      <c r="C138" s="19"/>
      <c r="D138" s="19"/>
      <c r="E138" s="19"/>
      <c r="F138" s="19"/>
      <c r="G138" s="19"/>
      <c r="H138" s="19"/>
      <c r="I138" s="19"/>
      <c r="J138" s="19"/>
      <c r="K138" s="19"/>
      <c r="L138" s="19"/>
      <c r="M138" s="19"/>
      <c r="N138" s="19"/>
      <c r="O138" s="19"/>
      <c r="P138" s="19"/>
      <c r="Q138" s="19"/>
      <c r="R138" s="19"/>
      <c r="S138" s="19"/>
      <c r="T138" s="19"/>
    </row>
    <row r="139" spans="2:20" x14ac:dyDescent="0.3">
      <c r="B139" s="19"/>
      <c r="C139" s="19"/>
      <c r="D139" s="19"/>
      <c r="E139" s="19"/>
      <c r="F139" s="19"/>
      <c r="G139" s="19"/>
      <c r="H139" s="19"/>
      <c r="I139" s="19"/>
      <c r="J139" s="19"/>
      <c r="K139" s="19"/>
      <c r="L139" s="19"/>
      <c r="M139" s="19"/>
      <c r="N139" s="19"/>
      <c r="O139" s="19"/>
      <c r="P139" s="19"/>
      <c r="Q139" s="19"/>
      <c r="R139" s="19"/>
      <c r="S139" s="19"/>
      <c r="T139" s="19"/>
    </row>
    <row r="140" spans="2:20" x14ac:dyDescent="0.3">
      <c r="B140" s="19"/>
      <c r="C140" s="19"/>
      <c r="D140" s="19"/>
      <c r="E140" s="19"/>
      <c r="F140" s="19"/>
      <c r="G140" s="19"/>
      <c r="H140" s="19"/>
      <c r="I140" s="19"/>
      <c r="J140" s="19"/>
      <c r="K140" s="19"/>
      <c r="L140" s="19"/>
      <c r="M140" s="19"/>
      <c r="N140" s="19"/>
      <c r="O140" s="19"/>
      <c r="P140" s="19"/>
      <c r="Q140" s="19"/>
      <c r="R140" s="19"/>
      <c r="S140" s="19"/>
      <c r="T140" s="19"/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12</vt:i4>
      </vt:variant>
    </vt:vector>
  </HeadingPairs>
  <TitlesOfParts>
    <vt:vector size="12" baseType="lpstr"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2019-12-14T15:29:46Z</dcterms:modified>
</cp:coreProperties>
</file>