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01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/>
  <c r="D9"/>
  <c r="E9"/>
  <c r="F9"/>
  <c r="G9"/>
  <c r="H9"/>
  <c r="I9"/>
  <c r="J9"/>
  <c r="K9"/>
  <c r="L9"/>
  <c r="M9"/>
  <c r="C6" s="1"/>
  <c r="N9"/>
  <c r="O9"/>
  <c r="P9"/>
  <c r="Q9"/>
  <c r="R9"/>
  <c r="S9"/>
  <c r="B6" l="1"/>
  <c r="T9"/>
  <c r="E2"/>
  <c r="E1"/>
  <c r="B9" l="1"/>
  <c r="A6" s="1"/>
  <c r="A9" l="1"/>
  <c r="B8" s="1"/>
  <c r="Q8" l="1"/>
  <c r="S8"/>
  <c r="R8"/>
  <c r="T8"/>
  <c r="O8"/>
  <c r="P8"/>
  <c r="B1"/>
  <c r="B2"/>
  <c r="D8"/>
  <c r="H8"/>
  <c r="G8"/>
  <c r="K8"/>
  <c r="L8"/>
  <c r="N8"/>
  <c r="C8"/>
  <c r="F8"/>
  <c r="J8"/>
  <c r="E8"/>
  <c r="I8"/>
  <c r="M8"/>
</calcChain>
</file>

<file path=xl/comments1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narty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wośp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perfumy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dezodorant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sharedStrings.xml><?xml version="1.0" encoding="utf-8"?>
<sst xmlns="http://schemas.openxmlformats.org/spreadsheetml/2006/main" count="28" uniqueCount="27">
  <si>
    <t>Jedzenie</t>
  </si>
  <si>
    <t>Hobby i przyjemności</t>
  </si>
  <si>
    <t>Podróże</t>
  </si>
  <si>
    <t>Ubrania</t>
  </si>
  <si>
    <t>SUMA</t>
  </si>
  <si>
    <t>Abonamenty i usługi</t>
  </si>
  <si>
    <t>Leki i zdrowie</t>
  </si>
  <si>
    <t>Książki i nauka</t>
  </si>
  <si>
    <t>Dom i kometyki</t>
  </si>
  <si>
    <t>Mieszkanie</t>
  </si>
  <si>
    <t>Prezenty i donacje</t>
  </si>
  <si>
    <t>Przychody:</t>
  </si>
  <si>
    <t>Papiernicze i biurowe</t>
  </si>
  <si>
    <t>Procent [%]</t>
  </si>
  <si>
    <t>Zarobki:</t>
  </si>
  <si>
    <t>Administracyjne</t>
  </si>
  <si>
    <t>Rzeczy i sprzęty</t>
  </si>
  <si>
    <t>Transport i noclegi</t>
  </si>
  <si>
    <t>Kultura</t>
  </si>
  <si>
    <t>Prez/don:</t>
  </si>
  <si>
    <t>Oszczędności:</t>
  </si>
  <si>
    <t>Podstawowe:</t>
  </si>
  <si>
    <t>Dodatkowe:</t>
  </si>
  <si>
    <t>BILANS1:</t>
  </si>
  <si>
    <t>BILANS2:</t>
  </si>
  <si>
    <t>Praca</t>
  </si>
  <si>
    <t>Stypendium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</si>
</sst>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/>
    <xf numFmtId="0" fontId="0" fillId="5" borderId="10" xfId="0" applyFill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6" xfId="0" applyFill="1" applyBorder="1"/>
    <xf numFmtId="0" fontId="0" fillId="8" borderId="1" xfId="0" applyFill="1" applyBorder="1"/>
    <xf numFmtId="0" fontId="0" fillId="8" borderId="0" xfId="0" applyFill="1"/>
    <xf numFmtId="0" fontId="0" fillId="8" borderId="0" xfId="0" applyFill="1" applyBorder="1"/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/>
    </xf>
    <xf numFmtId="0" fontId="0" fillId="6" borderId="16" xfId="0" applyFill="1" applyBorder="1"/>
    <xf numFmtId="0" fontId="0" fillId="4" borderId="19" xfId="0" applyFill="1" applyBorder="1"/>
    <xf numFmtId="0" fontId="0" fillId="8" borderId="1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40"/>
  <sheetViews>
    <sheetView tabSelected="1" workbookViewId="0">
      <selection activeCell="B17" sqref="B1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1990.5</v>
      </c>
      <c r="D1" s="11" t="s">
        <v>11</v>
      </c>
      <c r="E1" s="9">
        <f>SUM(F1:K1)</f>
        <v>4400</v>
      </c>
      <c r="F1" s="18">
        <v>3400</v>
      </c>
      <c r="G1" s="19">
        <v>1000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1855.5</v>
      </c>
      <c r="C2" s="4"/>
      <c r="D2" s="12" t="s">
        <v>14</v>
      </c>
      <c r="E2" s="10">
        <f>SUM(F2:K2)</f>
        <v>4265</v>
      </c>
      <c r="F2" s="19">
        <v>3265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1890.5</v>
      </c>
      <c r="B6" s="29">
        <f>SUM(H9+J9+K9+I9+L9+N9+P9+O9)</f>
        <v>499</v>
      </c>
      <c r="C6" s="29">
        <f>SUM(M9)</f>
        <v>20</v>
      </c>
      <c r="D6" s="33">
        <v>1000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25.337206889396139</v>
      </c>
      <c r="C8" s="6">
        <f t="shared" si="0"/>
        <v>37.35214774849554</v>
      </c>
      <c r="D8" s="6">
        <f t="shared" si="0"/>
        <v>8.0514629591201494</v>
      </c>
      <c r="E8" s="6">
        <f t="shared" ref="E8:K8" si="1">100*E9/$A$9</f>
        <v>0.99605727329321436</v>
      </c>
      <c r="F8" s="6">
        <f t="shared" si="1"/>
        <v>4.8557792073044199</v>
      </c>
      <c r="G8" s="6">
        <f t="shared" si="1"/>
        <v>1.8676073874247769</v>
      </c>
      <c r="H8" s="6">
        <f t="shared" si="1"/>
        <v>5.1462959120149412</v>
      </c>
      <c r="I8" s="6">
        <f t="shared" si="1"/>
        <v>14.525835235526042</v>
      </c>
      <c r="J8" s="6">
        <f t="shared" si="1"/>
        <v>0</v>
      </c>
      <c r="K8" s="6">
        <f t="shared" si="1"/>
        <v>0</v>
      </c>
      <c r="L8" s="6">
        <f t="shared" si="0"/>
        <v>0</v>
      </c>
      <c r="M8" s="6">
        <f t="shared" ref="M8:S8" si="2">100*M9/$A$9</f>
        <v>0.83004772774434532</v>
      </c>
      <c r="N8" s="6">
        <f t="shared" si="2"/>
        <v>0</v>
      </c>
      <c r="O8" s="6">
        <f t="shared" si="2"/>
        <v>0</v>
      </c>
      <c r="P8" s="6">
        <f t="shared" si="2"/>
        <v>1.0375596596804317</v>
      </c>
      <c r="Q8" s="6">
        <f t="shared" si="2"/>
        <v>0</v>
      </c>
      <c r="R8" s="6">
        <f t="shared" si="2"/>
        <v>0</v>
      </c>
      <c r="S8" s="6">
        <f t="shared" si="2"/>
        <v>0</v>
      </c>
      <c r="T8" s="6">
        <f t="shared" si="0"/>
        <v>0</v>
      </c>
    </row>
    <row r="9" spans="1:27" ht="15.75" thickBot="1">
      <c r="A9" s="5">
        <f>SUM(B9:Z9)</f>
        <v>2409.5</v>
      </c>
      <c r="B9" s="16">
        <f>SUM(B11:B706)</f>
        <v>610.5</v>
      </c>
      <c r="C9" s="16">
        <f t="shared" ref="C9:R9" si="3">SUM(C11:C706)</f>
        <v>900</v>
      </c>
      <c r="D9" s="16">
        <f t="shared" si="3"/>
        <v>194</v>
      </c>
      <c r="E9" s="16">
        <f t="shared" si="3"/>
        <v>24</v>
      </c>
      <c r="F9" s="16">
        <f t="shared" si="3"/>
        <v>117</v>
      </c>
      <c r="G9" s="16">
        <f t="shared" si="3"/>
        <v>45</v>
      </c>
      <c r="H9" s="16">
        <f t="shared" si="3"/>
        <v>124</v>
      </c>
      <c r="I9" s="16">
        <f t="shared" si="3"/>
        <v>350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16">
        <f t="shared" si="3"/>
        <v>20</v>
      </c>
      <c r="N9" s="16">
        <f t="shared" si="3"/>
        <v>0</v>
      </c>
      <c r="O9" s="16">
        <f t="shared" si="3"/>
        <v>0</v>
      </c>
      <c r="P9" s="16">
        <f t="shared" si="3"/>
        <v>25</v>
      </c>
      <c r="Q9" s="16">
        <f t="shared" si="3"/>
        <v>0</v>
      </c>
      <c r="R9" s="16">
        <f t="shared" si="3"/>
        <v>0</v>
      </c>
      <c r="S9" s="17">
        <f t="shared" ref="S9" si="4">SUM(S11:S706)</f>
        <v>0</v>
      </c>
      <c r="T9" s="17">
        <f t="shared" ref="T9" si="5">SUM(T11:T706)</f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243</v>
      </c>
      <c r="C11" s="19">
        <v>750</v>
      </c>
      <c r="D11" s="19">
        <v>32</v>
      </c>
      <c r="E11" s="19">
        <v>24</v>
      </c>
      <c r="F11" s="19">
        <v>50</v>
      </c>
      <c r="G11" s="19">
        <v>25</v>
      </c>
      <c r="H11" s="19">
        <v>80</v>
      </c>
      <c r="I11" s="19">
        <v>350</v>
      </c>
      <c r="J11" s="19"/>
      <c r="K11" s="19"/>
      <c r="L11" s="19"/>
      <c r="M11" s="19">
        <v>20</v>
      </c>
      <c r="N11" s="19"/>
      <c r="O11" s="19"/>
      <c r="P11" s="19">
        <v>25</v>
      </c>
      <c r="Q11" s="19"/>
      <c r="R11" s="19"/>
      <c r="S11" s="19"/>
      <c r="T11" s="19"/>
    </row>
    <row r="12" spans="1:27">
      <c r="A12" s="13">
        <v>2</v>
      </c>
      <c r="B12" s="19">
        <v>52.5</v>
      </c>
      <c r="C12" s="19">
        <v>150</v>
      </c>
      <c r="D12" s="19">
        <v>150</v>
      </c>
      <c r="E12" s="19"/>
      <c r="F12" s="19">
        <v>45</v>
      </c>
      <c r="G12" s="19">
        <v>20</v>
      </c>
      <c r="H12" s="19">
        <v>20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120</v>
      </c>
      <c r="C13" s="19"/>
      <c r="D13" s="19">
        <v>12</v>
      </c>
      <c r="E13" s="19"/>
      <c r="F13" s="19">
        <v>22</v>
      </c>
      <c r="G13" s="19"/>
      <c r="H13" s="19">
        <v>24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40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130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2019-07-04T17:34:35Z</dcterms:modified>
</cp:coreProperties>
</file>