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02" sheetId="6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6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B6" l="1"/>
  <c r="A9"/>
  <c r="S8" s="1"/>
  <c r="A6"/>
  <c r="Q8"/>
  <c r="M8"/>
  <c r="I8"/>
  <c r="E8"/>
  <c r="R8"/>
  <c r="N8"/>
  <c r="J8"/>
  <c r="F8"/>
  <c r="B8"/>
  <c r="B2"/>
  <c r="B1" l="1"/>
  <c r="T8"/>
  <c r="D8"/>
  <c r="H8"/>
  <c r="L8"/>
  <c r="P8"/>
  <c r="C8"/>
  <c r="G8"/>
  <c r="K8"/>
  <c r="O8"/>
</calcChain>
</file>

<file path=xl/comments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<sst xmlns="http://schemas.openxmlformats.org/spreadsheetml/2006/main" count="28" uniqueCount="27">
  <si>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</si>
  <si>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</si>
  <si>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</si>
  <si>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</si>
  <si>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</si>
  <si>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</si>
  <si>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</si>
  <si>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</si>
  <si>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</si>
  <si>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</si>
  <si>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</si>
  <si>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</si>
  <si>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Papiernicze i biurowe</t>
  </si>
  <si>
    <t>Procent [%]</t>
  </si>
  <si>
    <t>Zarobki:</t>
  </si>
  <si>
    <t>Administracyjne</t>
  </si>
  <si>
    <t>Rzeczy i sprzęty</t>
  </si>
  <si>
    <t>Transport i noclegi</t>
  </si>
  <si>
    <t>Kultura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</si>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</sst>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0"/>
  <sheetViews>
    <sheetView tabSelected="1" workbookViewId="0">
      <selection activeCell="H18" sqref="H18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4" t="s">
        <v>23</v>
      </c>
      <c r="B1" s="30">
        <f>E1-A9</f>
        <v>1084</v>
      </c>
      <c r="D1" s="11" t="s">
        <v>11</v>
      </c>
      <c r="E1" s="9">
        <f>SUM(F1:K1)</f>
        <v>4265</v>
      </c>
      <c r="F1" s="18">
        <v>3265</v>
      </c>
      <c r="G1" s="18">
        <v>1000</v>
      </c>
      <c r="H1" s="18"/>
      <c r="I1" s="18"/>
      <c r="J1" s="18"/>
      <c r="K1" s="18"/>
      <c r="L1" s="19"/>
    </row>
    <row r="2" spans="1:27" ht="15.75" thickBot="1">
      <c r="A2" s="27" t="s">
        <v>24</v>
      </c>
      <c r="B2" s="31">
        <f>E2-A9</f>
        <v>1109</v>
      </c>
      <c r="C2" s="4"/>
      <c r="D2" s="12" t="s">
        <v>14</v>
      </c>
      <c r="E2" s="10">
        <f>SUM(F2:K2)</f>
        <v>4290</v>
      </c>
      <c r="F2" s="18">
        <v>3290</v>
      </c>
      <c r="G2" s="18">
        <v>1000</v>
      </c>
      <c r="H2" s="18"/>
      <c r="I2" s="18"/>
      <c r="J2" s="18"/>
      <c r="K2" s="18"/>
      <c r="L2" s="2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29" t="s">
        <v>4</v>
      </c>
      <c r="F3" s="21" t="s">
        <v>25</v>
      </c>
      <c r="G3" s="22" t="s">
        <v>26</v>
      </c>
      <c r="H3" s="22"/>
      <c r="I3" s="22"/>
      <c r="J3" s="22"/>
      <c r="K3" s="22"/>
      <c r="L3" s="2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4" t="s">
        <v>21</v>
      </c>
      <c r="B5" s="25" t="s">
        <v>22</v>
      </c>
      <c r="C5" s="25" t="s">
        <v>19</v>
      </c>
      <c r="D5" s="26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7">
        <f>SUM(B9+C9+D9+F9+E9+G9)</f>
        <v>1979</v>
      </c>
      <c r="B6" s="28">
        <f>SUM(H9+J9+K9+I9+L9+N9+P9+O9)</f>
        <v>1202</v>
      </c>
      <c r="C6" s="28">
        <f>SUM(M9)</f>
        <v>0</v>
      </c>
      <c r="D6" s="32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20.559572461490099</v>
      </c>
      <c r="C8" s="6">
        <f t="shared" si="0"/>
        <v>28.292989625903804</v>
      </c>
      <c r="D8" s="6">
        <f t="shared" si="0"/>
        <v>5.2813580635020436</v>
      </c>
      <c r="E8" s="6">
        <f t="shared" si="0"/>
        <v>0</v>
      </c>
      <c r="F8" s="6">
        <f t="shared" si="0"/>
        <v>6.0358377868594779</v>
      </c>
      <c r="G8" s="6">
        <f t="shared" si="0"/>
        <v>2.0433825840930524</v>
      </c>
      <c r="H8" s="6">
        <f t="shared" si="0"/>
        <v>3.6780886513674944</v>
      </c>
      <c r="I8" s="6">
        <f t="shared" si="0"/>
        <v>10.374096196164729</v>
      </c>
      <c r="J8" s="6">
        <f t="shared" si="0"/>
        <v>0</v>
      </c>
      <c r="K8" s="6">
        <f t="shared" si="0"/>
        <v>18.861993083935868</v>
      </c>
      <c r="L8" s="6">
        <f t="shared" si="0"/>
        <v>2.8292989625903804</v>
      </c>
      <c r="M8" s="6">
        <f t="shared" si="0"/>
        <v>0</v>
      </c>
      <c r="N8" s="6">
        <f t="shared" si="0"/>
        <v>0.47154982709839671</v>
      </c>
      <c r="O8" s="6">
        <f t="shared" si="0"/>
        <v>1.5718327569946557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3181</v>
      </c>
      <c r="B9" s="16">
        <f>SUM(B11:B706)</f>
        <v>654</v>
      </c>
      <c r="C9" s="16">
        <f t="shared" ref="C9:T9" si="1">SUM(C11:C706)</f>
        <v>900</v>
      </c>
      <c r="D9" s="16">
        <f t="shared" si="1"/>
        <v>168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 t="shared" si="1"/>
        <v>0</v>
      </c>
      <c r="N9" s="16">
        <f t="shared" si="1"/>
        <v>15</v>
      </c>
      <c r="O9" s="16">
        <f t="shared" si="1"/>
        <v>50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3" t="s">
        <v>18</v>
      </c>
      <c r="Q10" s="23"/>
      <c r="R10" s="23"/>
      <c r="S10" s="23"/>
      <c r="T10" s="23"/>
    </row>
    <row r="11" spans="1:27">
      <c r="A11" s="13">
        <v>1</v>
      </c>
      <c r="B11" s="18">
        <v>264</v>
      </c>
      <c r="C11" s="18">
        <v>750</v>
      </c>
      <c r="D11" s="18">
        <v>20</v>
      </c>
      <c r="E11" s="18"/>
      <c r="F11" s="18">
        <v>50</v>
      </c>
      <c r="G11" s="18">
        <v>25</v>
      </c>
      <c r="H11" s="18">
        <v>80</v>
      </c>
      <c r="I11" s="18">
        <v>280</v>
      </c>
      <c r="J11" s="18"/>
      <c r="K11" s="18">
        <v>150</v>
      </c>
      <c r="L11" s="18">
        <v>90</v>
      </c>
      <c r="M11" s="18"/>
      <c r="N11" s="18">
        <v>15</v>
      </c>
      <c r="O11" s="18">
        <v>50</v>
      </c>
      <c r="P11" s="18"/>
      <c r="Q11" s="18"/>
      <c r="R11" s="18"/>
      <c r="S11" s="18"/>
      <c r="T11" s="18"/>
    </row>
    <row r="12" spans="1:27">
      <c r="A12" s="13">
        <v>2</v>
      </c>
      <c r="B12" s="18">
        <v>65</v>
      </c>
      <c r="C12" s="18">
        <v>150</v>
      </c>
      <c r="D12" s="18">
        <v>8</v>
      </c>
      <c r="E12" s="18"/>
      <c r="F12" s="18">
        <v>50</v>
      </c>
      <c r="G12" s="18">
        <v>20</v>
      </c>
      <c r="H12" s="18">
        <v>25</v>
      </c>
      <c r="I12" s="18">
        <v>50</v>
      </c>
      <c r="J12" s="18"/>
      <c r="K12" s="18">
        <v>450</v>
      </c>
      <c r="L12" s="18"/>
      <c r="M12" s="18"/>
      <c r="N12" s="18"/>
      <c r="O12" s="18"/>
      <c r="P12" s="18"/>
      <c r="Q12" s="18"/>
      <c r="R12" s="18"/>
      <c r="S12" s="18"/>
      <c r="T12" s="18"/>
    </row>
    <row r="13" spans="1:27">
      <c r="A13" s="13">
        <v>3</v>
      </c>
      <c r="B13" s="18">
        <v>110</v>
      </c>
      <c r="C13" s="18"/>
      <c r="D13" s="18">
        <v>140</v>
      </c>
      <c r="E13" s="18"/>
      <c r="F13" s="18">
        <v>12</v>
      </c>
      <c r="G13" s="18">
        <v>20</v>
      </c>
      <c r="H13" s="18">
        <v>12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7">
      <c r="A14" s="13">
        <v>4</v>
      </c>
      <c r="B14" s="18">
        <v>75</v>
      </c>
      <c r="C14" s="18"/>
      <c r="D14" s="18"/>
      <c r="E14" s="18"/>
      <c r="F14" s="18">
        <v>80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7">
      <c r="A15" s="13">
        <v>5</v>
      </c>
      <c r="B15" s="18">
        <v>40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7">
      <c r="A16" s="13">
        <v>6</v>
      </c>
      <c r="B16" s="18">
        <v>100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>
      <c r="A17" s="13">
        <v>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>
      <c r="A18" s="13">
        <v>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>
      <c r="A19" s="13">
        <v>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>
      <c r="A20" s="13">
        <v>10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>
      <c r="A21" s="13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>
      <c r="A22" s="13">
        <v>12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>
      <c r="A23" s="13">
        <v>13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>
      <c r="A24" s="13">
        <v>14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>
      <c r="A25" s="13">
        <v>15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>
      <c r="A26" s="13">
        <v>16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>
      <c r="A27" s="13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>
      <c r="A28" s="13">
        <v>18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>
      <c r="A29" s="13">
        <v>19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>
      <c r="A30" s="13">
        <v>20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>
      <c r="A31" s="13">
        <v>21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>
      <c r="A32" s="13">
        <v>22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>
      <c r="A33" s="13">
        <v>23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>
      <c r="A34" s="13">
        <v>24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>
      <c r="A35" s="13">
        <v>25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>
      <c r="A36" s="13">
        <v>26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>
      <c r="A37" s="13">
        <v>27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>
      <c r="A38" s="13">
        <v>28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>
      <c r="A39" s="13">
        <v>29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>
      <c r="A40" s="13">
        <v>30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>
      <c r="A41" s="13">
        <v>31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>
      <c r="A42" s="13">
        <v>32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>
      <c r="A43" s="13">
        <v>33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>
      <c r="A44" s="13">
        <v>34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>
      <c r="A45" s="13">
        <v>35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>
      <c r="A46" s="13">
        <v>36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>
      <c r="A47" s="13">
        <v>37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>
      <c r="A48" s="13">
        <v>38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>
      <c r="A49" s="13">
        <v>39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>
      <c r="A50" s="13">
        <v>40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>
      <c r="A51" s="13">
        <v>41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>
      <c r="A52" s="13">
        <v>42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>
      <c r="A53" s="13">
        <v>43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>
      <c r="A54" s="13">
        <v>44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>
      <c r="A55" s="13">
        <v>45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>
      <c r="A56" s="13">
        <v>46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>
      <c r="A57" s="13">
        <v>47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>
      <c r="A58" s="13">
        <v>48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>
      <c r="A59" s="13">
        <v>49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>
      <c r="A60" s="13">
        <v>50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>
      <c r="A61" s="13">
        <v>51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</row>
    <row r="62" spans="1:20">
      <c r="A62" s="13">
        <v>52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</row>
    <row r="63" spans="1:20">
      <c r="A63" s="13">
        <v>53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1:20">
      <c r="A64" s="13">
        <v>54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1:20">
      <c r="A65" s="13">
        <v>55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1:20">
      <c r="A66" s="13">
        <v>56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1:20">
      <c r="A67" s="13">
        <v>57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1:20">
      <c r="A68" s="13">
        <v>58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</row>
    <row r="69" spans="1:20">
      <c r="A69" s="13">
        <v>59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</row>
    <row r="70" spans="1:20">
      <c r="A70" s="13">
        <v>60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1:20">
      <c r="A71" s="13">
        <v>61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1:20">
      <c r="A72" s="13">
        <v>62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1:20">
      <c r="A73" s="13">
        <v>63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1:20">
      <c r="A74" s="13">
        <v>64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>
      <c r="A75" s="13">
        <v>65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>
      <c r="A76" s="13">
        <v>66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</row>
    <row r="77" spans="1:20">
      <c r="A77" s="13">
        <v>67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1:20">
      <c r="A78" s="13">
        <v>68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1:20">
      <c r="A79" s="13">
        <v>69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1:20">
      <c r="A80" s="13">
        <v>70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1:20">
      <c r="A81" s="13">
        <v>71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>
      <c r="A82" s="13">
        <v>72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</row>
    <row r="83" spans="1:20">
      <c r="A83" s="13">
        <v>73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spans="1:20">
      <c r="A84" s="13">
        <v>74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</row>
    <row r="85" spans="1:20">
      <c r="A85" s="13">
        <v>75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>
      <c r="A86" s="13">
        <v>76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1:20">
      <c r="A87" s="13">
        <v>77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1:20">
      <c r="A88" s="13">
        <v>78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1:20">
      <c r="A89" s="13">
        <v>79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</row>
    <row r="90" spans="1:20">
      <c r="A90" s="13">
        <v>80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</row>
    <row r="91" spans="1:20">
      <c r="A91" s="13">
        <v>81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1:20">
      <c r="A92" s="13">
        <v>82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1:20">
      <c r="A93" s="13">
        <v>83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1:20">
      <c r="A94" s="13">
        <v>84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1:20">
      <c r="A95" s="13">
        <v>85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1:20">
      <c r="A96" s="13">
        <v>86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</row>
    <row r="97" spans="1:20">
      <c r="A97" s="13">
        <v>87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</row>
    <row r="98" spans="1:20">
      <c r="A98" s="13">
        <v>88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1:20">
      <c r="A99" s="13">
        <v>89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1:20">
      <c r="A100" s="13">
        <v>90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</row>
    <row r="101" spans="1:20">
      <c r="A101" s="13">
        <v>91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1:20">
      <c r="A102" s="13">
        <v>92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1:20">
      <c r="A103" s="13">
        <v>93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</row>
    <row r="104" spans="1:20">
      <c r="A104" s="13">
        <v>94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</row>
    <row r="105" spans="1:20">
      <c r="A105" s="13">
        <v>95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1:20">
      <c r="A106" s="13">
        <v>96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1:20">
      <c r="A107" s="13">
        <v>97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1:20">
      <c r="A108" s="13">
        <v>98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A109" s="13">
        <v>99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A110" s="13">
        <v>100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2:20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2:20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2:20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2:20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2:20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2:20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2:20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2:20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2:20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2:20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2:20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2:20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2:20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2:20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2:20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2:20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2:20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2:20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2:20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2:20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2:20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2:20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2:20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2:20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2:20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2:20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2:20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2:20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2019-07-03T17:50:47Z</dcterms:modified>
</cp:coreProperties>
</file>