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ykgwoffice-my.sharepoint.com/personal/b_rajkumar_yokogawa_com/Documents/Desktop/"/>
    </mc:Choice>
  </mc:AlternateContent>
  <xr:revisionPtr revIDLastSave="18" documentId="8_{36DBE4B6-AE7F-4D2C-B7A2-D22B6341C47E}" xr6:coauthVersionLast="45" xr6:coauthVersionMax="45" xr10:uidLastSave="{B764A0FE-2BB2-495E-8CDF-8339E56E8FDE}"/>
  <bookViews>
    <workbookView xWindow="-110" yWindow="-110" windowWidth="19420" windowHeight="10420" tabRatio="500" xr2:uid="{00000000-000D-0000-FFFF-FFFF00000000}"/>
  </bookViews>
  <sheets>
    <sheet name="Lead Time" sheetId="1" r:id="rId1"/>
  </sheets>
  <externalReferences>
    <externalReference r:id="rId2"/>
  </externalReferences>
  <definedNames>
    <definedName name="_xlnm._FilterDatabase" localSheetId="0" hidden="1">'Lead Time'!$A$3:$L$243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3" i="1"/>
  <c r="I44" i="1"/>
  <c r="I53" i="1"/>
  <c r="I55" i="1"/>
  <c r="I57" i="1"/>
  <c r="I59" i="1"/>
  <c r="I62" i="1"/>
  <c r="I63" i="1"/>
  <c r="I65" i="1"/>
  <c r="I66" i="1"/>
  <c r="I67" i="1"/>
  <c r="I69" i="1"/>
  <c r="I74" i="1"/>
  <c r="I75" i="1"/>
  <c r="I76" i="1"/>
  <c r="I78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1" i="1"/>
  <c r="I162" i="1"/>
  <c r="I163" i="1"/>
  <c r="I165" i="1"/>
  <c r="I166" i="1"/>
  <c r="I168" i="1"/>
  <c r="I171" i="1"/>
  <c r="I172" i="1"/>
  <c r="I174" i="1"/>
  <c r="I175" i="1"/>
  <c r="I176" i="1"/>
  <c r="I177" i="1"/>
  <c r="I178" i="1"/>
  <c r="I179" i="1"/>
  <c r="I180" i="1"/>
  <c r="I181" i="1"/>
  <c r="I182" i="1"/>
  <c r="I185" i="1"/>
  <c r="I187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4" i="1"/>
  <c r="H222" i="1" l="1"/>
  <c r="H221" i="1"/>
  <c r="H220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3" i="1"/>
  <c r="H4" i="1"/>
  <c r="J223" i="1" l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<sst xmlns="http://schemas.openxmlformats.org/spreadsheetml/2006/main" count="491" uniqueCount="466">
  <si>
    <t>Sl. No.</t>
  </si>
  <si>
    <t>PART NO.</t>
  </si>
  <si>
    <t>Description</t>
  </si>
  <si>
    <t>Lead Time</t>
  </si>
  <si>
    <t>MOQ</t>
  </si>
  <si>
    <t>Kanban Qty</t>
  </si>
  <si>
    <t>No. of kanbans</t>
  </si>
  <si>
    <t>Kanban Qty * No' of Kanbans</t>
  </si>
  <si>
    <t>Consumption Percentage(%)</t>
  </si>
  <si>
    <t>Required Qty of individual Part</t>
  </si>
  <si>
    <t>Trx. Target</t>
  </si>
  <si>
    <t>Field bus - Amp. With Cert</t>
  </si>
  <si>
    <t>F9921AE</t>
  </si>
  <si>
    <t>Profi bus - Amp. w/o Cert</t>
  </si>
  <si>
    <t>F9920BX</t>
  </si>
  <si>
    <t>Low Power - Amplifier</t>
  </si>
  <si>
    <t>F9920BN</t>
  </si>
  <si>
    <t>Hart - Amp. With Cert</t>
  </si>
  <si>
    <t>F9920BQ</t>
  </si>
  <si>
    <t>Hart - Amp. w/o Cert</t>
  </si>
  <si>
    <t>F9920TS</t>
  </si>
  <si>
    <t>Brain/Hart - LPT Assy. with Cert</t>
  </si>
  <si>
    <t>F9920TP</t>
  </si>
  <si>
    <t>Brain/Hart - LPT Assy. w/o Cert</t>
  </si>
  <si>
    <t>F9920VS</t>
  </si>
  <si>
    <t>Brain/Hart - LPT Assy. with Cert &amp; /A</t>
  </si>
  <si>
    <t>F9920VP</t>
  </si>
  <si>
    <t>Brain/Hart - LPT Assy. w/o Cert &amp; /A</t>
  </si>
  <si>
    <t>Field/Profi Bus - LPT Assy. with Cert.</t>
  </si>
  <si>
    <t>Field/Profi Bus - LPT Assy. w/o cert.</t>
  </si>
  <si>
    <t>Field/Profi Bus - LPT Assy. with Cert. &amp; /A</t>
  </si>
  <si>
    <t>Field/Profi Bus - LPT Assy. w/o Cert &amp; /A</t>
  </si>
  <si>
    <t>F9920TX</t>
  </si>
  <si>
    <t>Low Power - LPT Assy</t>
  </si>
  <si>
    <t>F9920LV</t>
  </si>
  <si>
    <t>LCD Assy. with SW</t>
  </si>
  <si>
    <t>F9920LU</t>
  </si>
  <si>
    <t>LCD Assy. w/o SW</t>
  </si>
  <si>
    <t>F9913JA</t>
  </si>
  <si>
    <t xml:space="preserve">Case 1 - Meter Cover Assy. </t>
  </si>
  <si>
    <t>F9913JR</t>
  </si>
  <si>
    <t>Case 1 - Meter Cover Assy. with /X2</t>
  </si>
  <si>
    <t>F9913JS</t>
  </si>
  <si>
    <t>F9913KA</t>
  </si>
  <si>
    <t>Case 1 - Meter Cover Assy. + /HE</t>
  </si>
  <si>
    <t>F9913KS</t>
  </si>
  <si>
    <t>Case 1 - Meter Cover Assy. with /X2 + /HE</t>
  </si>
  <si>
    <t>F9913JX</t>
  </si>
  <si>
    <t>Case 1 - Meter Cover Assy. with /PR</t>
  </si>
  <si>
    <t>F9913KX</t>
  </si>
  <si>
    <t>Case 1 - Meter Cover Assy. with /HE + /PR</t>
  </si>
  <si>
    <t>F9913KT</t>
  </si>
  <si>
    <t>Case 1 - Meter Cover Assy. with /HE + /P1</t>
  </si>
  <si>
    <t>F9913KU</t>
  </si>
  <si>
    <t>Case 1 - Meter Cover Assy. with /HE + /P2</t>
  </si>
  <si>
    <t>F9913KV</t>
  </si>
  <si>
    <t>Case 1 - Meter Cover Assy. with /HE + /P7</t>
  </si>
  <si>
    <t>F9913JT</t>
  </si>
  <si>
    <t>Case 1 - Meter Cover Assy. with /P1</t>
  </si>
  <si>
    <t>F9913JU</t>
  </si>
  <si>
    <t>Case 1 - Meter Cover Assy. with /P2</t>
  </si>
  <si>
    <t>F9913JV</t>
  </si>
  <si>
    <t>Case 1 - Meter Cover Assy. with /P7</t>
  </si>
  <si>
    <t>F9913JZ</t>
  </si>
  <si>
    <t xml:space="preserve">Case 2 - Meter Cover Assy. </t>
  </si>
  <si>
    <t>F9913KZ</t>
  </si>
  <si>
    <t>Case 2 - Meter Cover Assy. + /HE</t>
  </si>
  <si>
    <t>F9913KY</t>
  </si>
  <si>
    <t>Case 2 - Meter Cover Assy. with /HE + /PR</t>
  </si>
  <si>
    <t>F9913JY</t>
  </si>
  <si>
    <t>Case 2 - Meter Cover Assy. + /PR</t>
  </si>
  <si>
    <t>F9913GA</t>
  </si>
  <si>
    <t xml:space="preserve">Case 3 - Meter Cover Assy. </t>
  </si>
  <si>
    <t>F9913HA</t>
  </si>
  <si>
    <t>Case 3 - Meter Cover Assy. + /HE</t>
  </si>
  <si>
    <t>F9913GX</t>
  </si>
  <si>
    <t>Case 3 - Meter Cover Assy. with /PR</t>
  </si>
  <si>
    <t>F9913HX</t>
  </si>
  <si>
    <t>Case 3 - Meter Cover Assy. with /HE + /PR</t>
  </si>
  <si>
    <t>F9913GS</t>
  </si>
  <si>
    <t>Case 3 - Meter Cover Assy. with /X2</t>
  </si>
  <si>
    <t>F9913HS</t>
  </si>
  <si>
    <t>Case 3 - Meter Cover Assy. with /X2 + /HE</t>
  </si>
  <si>
    <t>F9913TJ</t>
  </si>
  <si>
    <t>Case 1 - Blind Cover</t>
  </si>
  <si>
    <t>F9913VJ</t>
  </si>
  <si>
    <t>Case 1 - Blind Cover with /X2</t>
  </si>
  <si>
    <t>F9913VK</t>
  </si>
  <si>
    <t>Case 1 - Blind Cover with /P1</t>
  </si>
  <si>
    <t>F9913VL</t>
  </si>
  <si>
    <t>Case 1 - Blind Cover with /P2</t>
  </si>
  <si>
    <t>F9913VM</t>
  </si>
  <si>
    <t>Case 1 - Blind Cover with /P7</t>
  </si>
  <si>
    <t>F9913VP</t>
  </si>
  <si>
    <t>Case 1 - Blind Cover with /PR</t>
  </si>
  <si>
    <t>F9913SC</t>
  </si>
  <si>
    <t>Case 2 - Blind cover</t>
  </si>
  <si>
    <t>F9913SD</t>
  </si>
  <si>
    <t>Case 2 - Blind Cover with /PR</t>
  </si>
  <si>
    <t>F9913CJ</t>
  </si>
  <si>
    <t>Case 3 - Blind cover</t>
  </si>
  <si>
    <t>F9913DJ</t>
  </si>
  <si>
    <t>Case 3 - Blind Cover with /X2</t>
  </si>
  <si>
    <t>F9913TA</t>
  </si>
  <si>
    <t>Case 1 - Terminal Cover</t>
  </si>
  <si>
    <t>F9913VG</t>
  </si>
  <si>
    <t>Case 1 - Terminal Cover with /X2</t>
  </si>
  <si>
    <t>F9913VA</t>
  </si>
  <si>
    <t>F9913VF</t>
  </si>
  <si>
    <t>Case 1 - Terminal Cover Assy. with /PR</t>
  </si>
  <si>
    <t>F9913SA</t>
  </si>
  <si>
    <t>Case 2 - Terminal Cover</t>
  </si>
  <si>
    <t>F9913SB</t>
  </si>
  <si>
    <t>Case 2 - Terminal Cover with /PR</t>
  </si>
  <si>
    <t>F9913CA</t>
  </si>
  <si>
    <t>Case 3 - Terminal Cover</t>
  </si>
  <si>
    <t>F9913DF</t>
  </si>
  <si>
    <t>Case 3 - Terminal Cover with /PR</t>
  </si>
  <si>
    <t>F9913DA</t>
  </si>
  <si>
    <t>Case 3 - Terminal Cover with /X2</t>
  </si>
  <si>
    <t>F9913QG</t>
  </si>
  <si>
    <t>Case 1, EC-1/2 NPT</t>
  </si>
  <si>
    <t>F9913QH</t>
  </si>
  <si>
    <t>Case 1, EC-1/2 NPT with Cert</t>
  </si>
  <si>
    <t>F9913RG</t>
  </si>
  <si>
    <t>Case 1, EC-1/2 NPT,  w/o cert &amp; /X2</t>
  </si>
  <si>
    <t>F9913RU</t>
  </si>
  <si>
    <t>Case 1, EC-1/2 NPT,  &amp; /X2</t>
  </si>
  <si>
    <t>F9913RV</t>
  </si>
  <si>
    <t>Case 1, EC-1/2 NPT,  with cert &amp; /X2</t>
  </si>
  <si>
    <t>F9913QJ</t>
  </si>
  <si>
    <t>Case 1, EC-M20</t>
  </si>
  <si>
    <t>F9913RJ</t>
  </si>
  <si>
    <t>Case 1-M20, /X2</t>
  </si>
  <si>
    <t>F9913RW</t>
  </si>
  <si>
    <t>Case 1, EC-M20 with /X2</t>
  </si>
  <si>
    <t>F9913QA</t>
  </si>
  <si>
    <t>Case 1, EC-G1/2 (EC Code - 0)</t>
  </si>
  <si>
    <t>F9913QC</t>
  </si>
  <si>
    <t>Case 1, EC-G1/2 (EC Code - 5 or A)</t>
  </si>
  <si>
    <t>F9913RN</t>
  </si>
  <si>
    <t>Case 1, EC-G1/2 with /X2  (EC Code - 0)</t>
  </si>
  <si>
    <t>F9913RQ</t>
  </si>
  <si>
    <t>Case 1, EC-G1/2 with /X2 (EC Code - 5 or A)</t>
  </si>
  <si>
    <t>F9913WG</t>
  </si>
  <si>
    <t>Case 2, EC-1/2 NPT (E-Conn 2 or C)</t>
  </si>
  <si>
    <t>F9913WH</t>
  </si>
  <si>
    <t>Case 2, EC-1/2 NPT with Cert (E-Conn 2 or C)</t>
  </si>
  <si>
    <t>F9913WJ</t>
  </si>
  <si>
    <t>Case 2, M20</t>
  </si>
  <si>
    <t>F9913WC</t>
  </si>
  <si>
    <t>Case 2, EC-G1/2 (EC Code - A)</t>
  </si>
  <si>
    <t>F9913AL</t>
  </si>
  <si>
    <t xml:space="preserve">Case 3, EC-1/2 NPT </t>
  </si>
  <si>
    <t>F9913AJ</t>
  </si>
  <si>
    <t>Case 3, EC-M20 (E-Conn 4 or D)</t>
  </si>
  <si>
    <t>F9913BJ</t>
  </si>
  <si>
    <t>Case 3, EC-M20 with /X2 (E-Conn 4 or D)</t>
  </si>
  <si>
    <t>F9913BL</t>
  </si>
  <si>
    <t>Case 3, EC-1/2 NPT with /X2 (E-Conn 2 or C)</t>
  </si>
  <si>
    <t>F9300TE</t>
  </si>
  <si>
    <t>Mounting Bracket - SS304 Flat type (Code B)</t>
  </si>
  <si>
    <t>F9340EM</t>
  </si>
  <si>
    <t>Mounting Bracket - SS304 L type (Code D)</t>
  </si>
  <si>
    <t>F9273CZ</t>
  </si>
  <si>
    <t>Mounting Bracket Bolt  for SS304 mounting bracket (Code B or D)</t>
  </si>
  <si>
    <t>D0117XL-A</t>
  </si>
  <si>
    <t>U - Bolt Assy for Bracket - SS304 (Code B or D)</t>
  </si>
  <si>
    <t>F9900SB</t>
  </si>
  <si>
    <t>Mounting Bracket - SS316 Flat type (Code J)</t>
  </si>
  <si>
    <t>F9900SD</t>
  </si>
  <si>
    <t>Mounting Bracket - SS316 L- type (Code K)</t>
  </si>
  <si>
    <t>F9900SH</t>
  </si>
  <si>
    <t>Mounting Bracket Bolt - for SS316 mounting bracket(Code J or K)</t>
  </si>
  <si>
    <t>F9900SN</t>
  </si>
  <si>
    <t>U Bolt Assy - SS316 U bolt for EJA110 or 430 or 530 (Big)</t>
  </si>
  <si>
    <t>F9900SF</t>
  </si>
  <si>
    <t>Mounting Bracket - SS316 for EJA530 or for bottom PC (EJA110 or 430)</t>
  </si>
  <si>
    <t>F9900SG</t>
  </si>
  <si>
    <t>Mounting Bracket Bolt - SS316 bolt for bottom Installation</t>
  </si>
  <si>
    <t>F9900SK</t>
  </si>
  <si>
    <t>Mounting Bolt - SS316 U bolt for EJA530 (Small)</t>
  </si>
  <si>
    <t>F9340XX</t>
  </si>
  <si>
    <t xml:space="preserve">Process Connector - SS 1/2 NPT </t>
  </si>
  <si>
    <t>F9340TX</t>
  </si>
  <si>
    <t>Process Connector - Monel 1/2 NPT</t>
  </si>
  <si>
    <t>F9340TW</t>
  </si>
  <si>
    <t>Process Connector - Monel 1/2 RC</t>
  </si>
  <si>
    <t>F9340TZ</t>
  </si>
  <si>
    <t>Process Connector - Monel 1/4 NPT</t>
  </si>
  <si>
    <t>F9340TY</t>
  </si>
  <si>
    <t>Process Connector - Monel 1/4 RC</t>
  </si>
  <si>
    <t>F9340WW</t>
  </si>
  <si>
    <t>Process Connector - Hastelloy 1/2 RC</t>
  </si>
  <si>
    <t>F9340WY</t>
  </si>
  <si>
    <t>Process Connector - Hastelloy 1/4 RC</t>
  </si>
  <si>
    <t>F9340WZ</t>
  </si>
  <si>
    <t>Process Connector - Hastelloy 1/4 NPT</t>
  </si>
  <si>
    <t>F9340XW</t>
  </si>
  <si>
    <t>Process Connector - SS 1/2 RC</t>
  </si>
  <si>
    <t>F9340WX</t>
  </si>
  <si>
    <t xml:space="preserve">Process Connector -  Hastelloy 1/2 NPT </t>
  </si>
  <si>
    <t>F9340XY</t>
  </si>
  <si>
    <t>Process Connector - SS 1/4 RC</t>
  </si>
  <si>
    <t>F9340XZ</t>
  </si>
  <si>
    <t>Process Connector - SS 1/4 NPT</t>
  </si>
  <si>
    <t>F9900AU</t>
  </si>
  <si>
    <t>Process Connector Bolt - B7 Carbon Steel (Code-J)</t>
  </si>
  <si>
    <t>F9900AS</t>
  </si>
  <si>
    <t>Process Connector Bolt - SS316L (Code-G)</t>
  </si>
  <si>
    <t>F9340AZ</t>
  </si>
  <si>
    <t>Process Connector Bolt - 660 SST (Code-C)</t>
  </si>
  <si>
    <t>D0114RB</t>
  </si>
  <si>
    <t>Gasket for Process Connector</t>
  </si>
  <si>
    <t>F9342MK</t>
  </si>
  <si>
    <t>Nut for LCD Assy.</t>
  </si>
  <si>
    <t>F9341JP</t>
  </si>
  <si>
    <t>O-Ring for Meter / Blind Cover</t>
  </si>
  <si>
    <t>F9900GS</t>
  </si>
  <si>
    <t>O-Ring for Meter / Blind Cover when /HE</t>
  </si>
  <si>
    <t>F9910LE</t>
  </si>
  <si>
    <t>O-Ring for Terminal Cover</t>
  </si>
  <si>
    <t>F9900GR</t>
  </si>
  <si>
    <t>O-Ring for Terminal Cover when /HE</t>
  </si>
  <si>
    <t>F9900GH</t>
  </si>
  <si>
    <t>Capsule O-ring</t>
  </si>
  <si>
    <t>F9900GT</t>
  </si>
  <si>
    <t>Capsule O-ring when /HE</t>
  </si>
  <si>
    <t>G9303NC</t>
  </si>
  <si>
    <t>O-Ring for zero adjust screw</t>
  </si>
  <si>
    <t>F9900GV</t>
  </si>
  <si>
    <t>O-Ring for zero adjust screw when /HE</t>
  </si>
  <si>
    <t>F9270BJ</t>
  </si>
  <si>
    <t>Shaft - Zero adjust Screw</t>
  </si>
  <si>
    <t>F9900RL</t>
  </si>
  <si>
    <t>Shaft - Zero adjust Screw for Case-2 or when /HC option</t>
  </si>
  <si>
    <t>Y9812PS</t>
  </si>
  <si>
    <t>Pin for Zero adjust screw</t>
  </si>
  <si>
    <t>F9270BK</t>
  </si>
  <si>
    <t>Collar for zero adjust screw</t>
  </si>
  <si>
    <t>F9341JS</t>
  </si>
  <si>
    <t>Zero Screw Cover</t>
  </si>
  <si>
    <t>F9900RS</t>
  </si>
  <si>
    <t>Name Plate</t>
  </si>
  <si>
    <t>F9900RE</t>
  </si>
  <si>
    <t>Tag Plate</t>
  </si>
  <si>
    <t>F9900RF</t>
  </si>
  <si>
    <t>Certification Tag Plate</t>
  </si>
  <si>
    <t>F9900RM</t>
  </si>
  <si>
    <t>SS316 Tag plate when /N4</t>
  </si>
  <si>
    <t>F9900GG</t>
  </si>
  <si>
    <t>Ring for Tag plate when /N4</t>
  </si>
  <si>
    <t>F9910LS</t>
  </si>
  <si>
    <t>Terminal Block</t>
  </si>
  <si>
    <t>Y9308JY</t>
  </si>
  <si>
    <t>Terminal Block holding Screw</t>
  </si>
  <si>
    <t>F9342NJ</t>
  </si>
  <si>
    <t>2-Core Cable</t>
  </si>
  <si>
    <t>A1462CC</t>
  </si>
  <si>
    <t>Feedthrough Capacitor for Hart &amp; Brain</t>
  </si>
  <si>
    <t>F9342YB</t>
  </si>
  <si>
    <t>Feedthrough Capacitor for FF &amp; Profi bus</t>
  </si>
  <si>
    <t>F9342YC</t>
  </si>
  <si>
    <t>Feedthrough Capacitor when /HE</t>
  </si>
  <si>
    <t>Y9501WL</t>
  </si>
  <si>
    <t>Washer for feed through capcitor</t>
  </si>
  <si>
    <t>F9900RG</t>
  </si>
  <si>
    <t>Screw - Name Plate, Tag Plate &amp; Cert. Tag Plate for Case-1 or 3</t>
  </si>
  <si>
    <t>F9900RR</t>
  </si>
  <si>
    <t>Screw - Name Plate, Tag Plate &amp; Cert. Tag Plate for Case-2</t>
  </si>
  <si>
    <t>F9900RP</t>
  </si>
  <si>
    <t>Cover lock screw</t>
  </si>
  <si>
    <t>F9913MB</t>
  </si>
  <si>
    <t>Cover lock screw (bolt) incase of Flame proof cert. - case 3</t>
  </si>
  <si>
    <t>F9900GC</t>
  </si>
  <si>
    <t>Case Lock Screw for Case-1 or 3</t>
  </si>
  <si>
    <t>F9900RH</t>
  </si>
  <si>
    <t>Case Lock Screw for Case-2 or when /HC option</t>
  </si>
  <si>
    <t>F9900RJ</t>
  </si>
  <si>
    <t>Rotation Stopper Screw</t>
  </si>
  <si>
    <t>F9900GE</t>
  </si>
  <si>
    <t>Rotation Stopper Plate</t>
  </si>
  <si>
    <t>F9900GD</t>
  </si>
  <si>
    <t>Rotation Stopper Plate for  EJA110E 'F' cap or Wetted part other than 'S' for EJA110E &amp; EJA430E</t>
  </si>
  <si>
    <t>F9940WG</t>
  </si>
  <si>
    <t>Rotation Stopper Plate for EJA530 'D' cap</t>
  </si>
  <si>
    <t>F9940WJ</t>
  </si>
  <si>
    <t>Hook  for EJA530 - D capsule</t>
  </si>
  <si>
    <t>F9940WF</t>
  </si>
  <si>
    <t>Pipe Assy.</t>
  </si>
  <si>
    <t>F9300AF</t>
  </si>
  <si>
    <t>Capsule Oil seal hole closing plate</t>
  </si>
  <si>
    <t>F9900EA</t>
  </si>
  <si>
    <t>GASCKET</t>
  </si>
  <si>
    <t>F9900GZ</t>
  </si>
  <si>
    <t>Screw for fixing zero screw cover, Ext. Gr., Int. Gr. &amp; Back board for Case 1 or 2 or Int. Gr. &amp; Back board for Case 3</t>
  </si>
  <si>
    <t>F9341JZ</t>
  </si>
  <si>
    <t>Ext. Gr. Screw &amp; clamp for  case 1 or 2 with Cert.</t>
  </si>
  <si>
    <t>F9341JW</t>
  </si>
  <si>
    <t>Ext. Gr. Screw washer for  case 1 or 2 or 3 with Cert.</t>
  </si>
  <si>
    <t>F9913MA</t>
  </si>
  <si>
    <t>Screw for fixing zero screw cover for Case 3</t>
  </si>
  <si>
    <t>F9913MC</t>
  </si>
  <si>
    <t>Ext. Gr. Screw for Case 3</t>
  </si>
  <si>
    <t>F9913MD</t>
  </si>
  <si>
    <t>Ext. Gr. Screw &amp; clamp for  Case 3 with Cert.</t>
  </si>
  <si>
    <t>F9275ZZ</t>
  </si>
  <si>
    <t>Oil free Label for /K series</t>
  </si>
  <si>
    <t>F9900MK</t>
  </si>
  <si>
    <t>Oil &amp; Water free label for /K5 or /K6 option</t>
  </si>
  <si>
    <t>F9340ND</t>
  </si>
  <si>
    <t>F9203ZA</t>
  </si>
  <si>
    <t>White Cap for flange cover incase of /K1 or /K2 or /K5 or /K6</t>
  </si>
  <si>
    <t>F9340NJ</t>
  </si>
  <si>
    <t>Label for Process connector incase of /K1 or /K2 or /K5 or /K6</t>
  </si>
  <si>
    <t>C1016EZ</t>
  </si>
  <si>
    <t>Silicone gell</t>
  </si>
  <si>
    <t>F9913MY</t>
  </si>
  <si>
    <t>Blind Plug - SS304 1/2 NPT (E-Conn 7)</t>
  </si>
  <si>
    <t>F9913MZ</t>
  </si>
  <si>
    <t>Blind Plug - SS316 1/2 NPT (E-Conn C)</t>
  </si>
  <si>
    <t>F9900GP</t>
  </si>
  <si>
    <t>Blind Plug - SS304 M20</t>
  </si>
  <si>
    <t>F9900GX</t>
  </si>
  <si>
    <t>Blind Plug - SS304 M20 with /HE</t>
  </si>
  <si>
    <t>F9900GK</t>
  </si>
  <si>
    <t>Blind Plug - SS316 M20</t>
  </si>
  <si>
    <t>F9900GB</t>
  </si>
  <si>
    <t>Gasket for SS316 Blind Plug (M20)</t>
  </si>
  <si>
    <t>F9900GW</t>
  </si>
  <si>
    <t>Gasket for SS316 Blind Plug (M20) when /HE</t>
  </si>
  <si>
    <t>F9900GQ</t>
  </si>
  <si>
    <t>Blind Plug - SS304 G1/2</t>
  </si>
  <si>
    <t>F9900GY</t>
  </si>
  <si>
    <t>Blind Plug - SS304 G1/2 when /HE</t>
  </si>
  <si>
    <t>F9900GL</t>
  </si>
  <si>
    <t>Blind Plug - SS316 G1/2</t>
  </si>
  <si>
    <t>G9330DB</t>
  </si>
  <si>
    <t>Red cap for EC (EJA110 or 430 or 530) &amp; Process connection (EJA530 - 4)</t>
  </si>
  <si>
    <t>G9330CB</t>
  </si>
  <si>
    <t>White cap for Process connection (EJA530 - 7 or 8)</t>
  </si>
  <si>
    <t>X9947QF</t>
  </si>
  <si>
    <t>White cap for Process connection (EJA530 - 9)</t>
  </si>
  <si>
    <t>D0114PB</t>
  </si>
  <si>
    <t>VENT SCREW (9)</t>
  </si>
  <si>
    <t>D0114RZ</t>
  </si>
  <si>
    <t>Drain PLUG (8, 9)</t>
  </si>
  <si>
    <t>F9340SB</t>
  </si>
  <si>
    <t>VENT PLUG (9)</t>
  </si>
  <si>
    <t>F9270HE</t>
  </si>
  <si>
    <t>VENT SCREW (7)</t>
  </si>
  <si>
    <t>F9340SD</t>
  </si>
  <si>
    <t>VENT PLUG (7)</t>
  </si>
  <si>
    <t>F9275ED</t>
  </si>
  <si>
    <t>VENT PLUG FOR OPTION /K SERIES</t>
  </si>
  <si>
    <t>F9275EF</t>
  </si>
  <si>
    <t>VENT SCREW FOR OPTION /K SERIES</t>
  </si>
  <si>
    <t>F9275EG</t>
  </si>
  <si>
    <t>NEEDLE FOR OPTION /K SERIES</t>
  </si>
  <si>
    <t>Y9400ET</t>
  </si>
  <si>
    <t>RET RING FOR OPTION /K SERIES</t>
  </si>
  <si>
    <t>F9311AG</t>
  </si>
  <si>
    <t>Vent plug for option code /U1</t>
  </si>
  <si>
    <t>F9311BG</t>
  </si>
  <si>
    <t>Vent plug for option code /U1 + /K series</t>
  </si>
  <si>
    <t>F9340GN</t>
  </si>
  <si>
    <t>O-Ring for Kidney flanges</t>
  </si>
  <si>
    <t>F9900EF</t>
  </si>
  <si>
    <t>Gasket for /GS option</t>
  </si>
  <si>
    <t>F9340XU</t>
  </si>
  <si>
    <t>Kidney Falnge for Option code /N2 or /N3</t>
  </si>
  <si>
    <t>F9145YN</t>
  </si>
  <si>
    <t>DAIFLOIL</t>
  </si>
  <si>
    <t>F9900AA</t>
  </si>
  <si>
    <t>BOLT (G)</t>
  </si>
  <si>
    <t>F9900AC</t>
  </si>
  <si>
    <t>BOLT (J)</t>
  </si>
  <si>
    <t>F9900AE</t>
  </si>
  <si>
    <t>Bolt for "C"</t>
  </si>
  <si>
    <t>F9900BA</t>
  </si>
  <si>
    <t>NUT (G)</t>
  </si>
  <si>
    <t>F9900BC</t>
  </si>
  <si>
    <t>NUT (J)</t>
  </si>
  <si>
    <t>F9900BE</t>
  </si>
  <si>
    <t>Nut for "C"</t>
  </si>
  <si>
    <t>F9900TB</t>
  </si>
  <si>
    <t>FLANGE (STD)</t>
  </si>
  <si>
    <t>F9900TD</t>
  </si>
  <si>
    <t>FLANGE (Instl. 7)</t>
  </si>
  <si>
    <t>F9900TE</t>
  </si>
  <si>
    <t>FLANGE (430 std)</t>
  </si>
  <si>
    <t>F9900TF</t>
  </si>
  <si>
    <t>FLANGE (430 Instl. 7)</t>
  </si>
  <si>
    <t>F9900TH</t>
  </si>
  <si>
    <t>FLANGE (Bottom)</t>
  </si>
  <si>
    <t>F9900TL</t>
  </si>
  <si>
    <t>Flange for Inst. "9" with /GS or N1 option.</t>
  </si>
  <si>
    <t>F9900TM</t>
  </si>
  <si>
    <t>FLANGE (Wika)</t>
  </si>
  <si>
    <t>F9900TY</t>
  </si>
  <si>
    <t>Flange for Inst. "B" (L - side).</t>
  </si>
  <si>
    <t>F9900UB</t>
  </si>
  <si>
    <t>Flange for Inst. "U".</t>
  </si>
  <si>
    <t>F9900UK</t>
  </si>
  <si>
    <t>Flange for Inst. "U" (L - side).</t>
  </si>
  <si>
    <t>F9341JA</t>
  </si>
  <si>
    <t>Meter cover Glass</t>
  </si>
  <si>
    <t>F9341JD</t>
  </si>
  <si>
    <t>Spring for Meter cover</t>
  </si>
  <si>
    <t>F9341JE</t>
  </si>
  <si>
    <t>Ring for Meter cover</t>
  </si>
  <si>
    <t>F9341JQ</t>
  </si>
  <si>
    <t xml:space="preserve">O-ring for Meter cover W/O /HE </t>
  </si>
  <si>
    <t>F9900GU</t>
  </si>
  <si>
    <t xml:space="preserve">O-ring for Meter cover With /HE </t>
  </si>
  <si>
    <t>F9913CS</t>
  </si>
  <si>
    <t>Case 3 - Meter Cover</t>
  </si>
  <si>
    <t>F9913SE</t>
  </si>
  <si>
    <t>Case 2 - Meter Cover</t>
  </si>
  <si>
    <t>F9913TS</t>
  </si>
  <si>
    <t xml:space="preserve">Case 1 - Meter Cover </t>
  </si>
  <si>
    <t>F9913VS</t>
  </si>
  <si>
    <t>Case 1 - Meter Cover with /X2</t>
  </si>
  <si>
    <t>F9200CS</t>
  </si>
  <si>
    <t>Drain plug</t>
  </si>
  <si>
    <t>F9340SA</t>
  </si>
  <si>
    <t xml:space="preserve">Vent plug </t>
  </si>
  <si>
    <t>F9350ER</t>
  </si>
  <si>
    <t>F9350EW</t>
  </si>
  <si>
    <t>Flange</t>
  </si>
  <si>
    <t>F9350KZ</t>
  </si>
  <si>
    <t>F9350RS</t>
  </si>
  <si>
    <t>Vent screw</t>
  </si>
  <si>
    <t>F9900TA</t>
  </si>
  <si>
    <t>CPA110Y-NMSNN-NNNNN</t>
  </si>
  <si>
    <t>Capsule Assy.</t>
  </si>
  <si>
    <t>CPA530Y-NBS4N-0NNNN</t>
  </si>
  <si>
    <t>CPA530Y-NBS7N-0NNNN</t>
  </si>
  <si>
    <t>CPA530Y-NCS4N-0NNNN</t>
  </si>
  <si>
    <t>CPA110Y-NFS5J-9NNNN</t>
  </si>
  <si>
    <t>CPA110Y-NHSNN-NNNNN</t>
  </si>
  <si>
    <t>CPA430Y-NASNN-NNNNN</t>
  </si>
  <si>
    <t>CPA530Y-NDS4N-0NNNN</t>
  </si>
  <si>
    <t>CPA530Y-NAS4N-0NNNN</t>
  </si>
  <si>
    <t>CPA530Y-NCS7N-0NNNN</t>
  </si>
  <si>
    <t>CPA430Y-NBSNN-NNNNN</t>
  </si>
  <si>
    <t>CPA110Y-NMSNN-NNNNN/K3</t>
  </si>
  <si>
    <t>CPA530Y-NDS7N-0NNNN</t>
  </si>
  <si>
    <t>CPA110Y-NFS5G-9NNNN</t>
  </si>
  <si>
    <t>CPA530Y-NAS7N-0NNNN</t>
  </si>
  <si>
    <t>CPA110Y-NMSNN-NNNNN/A1</t>
  </si>
  <si>
    <t>CPA430Y-NHSNN-NNNNN</t>
  </si>
  <si>
    <t>CPA110Y-NVSNN-NNNNN</t>
  </si>
  <si>
    <t>CPA530Y-NBH4N-0NNNN</t>
  </si>
  <si>
    <t>CPA530Y-NBH7N-0NNNN</t>
  </si>
  <si>
    <t>F9921AH</t>
  </si>
  <si>
    <t>F9921TG</t>
  </si>
  <si>
    <t>F9921TF</t>
  </si>
  <si>
    <t>F9921VG</t>
  </si>
  <si>
    <t>F9921VF</t>
  </si>
  <si>
    <t>F9903BD</t>
  </si>
  <si>
    <t>Vent Plug with Heat no.</t>
  </si>
  <si>
    <t>F9903CM</t>
  </si>
  <si>
    <t>Vent Screw with Heat no.</t>
  </si>
  <si>
    <t>F9903CZ</t>
  </si>
  <si>
    <t>Drain Plug with Heat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</si>
</sst>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/>
    <xf numFmtId="1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9.15.54\pci\01_PCI_Operations\03_LM\Trx.%20Folder\Kanban\Kanban%20Settings%20-%20Jan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ban Changes sheet"/>
      <sheetName val="Back up "/>
    </sheetNames>
    <sheetDataSet>
      <sheetData sheetId="0"/>
      <sheetData sheetId="1">
        <row r="1">
          <cell r="B1" t="str">
            <v>Part No</v>
          </cell>
          <cell r="C1" t="str">
            <v>Description</v>
          </cell>
          <cell r="D1" t="str">
            <v>Class</v>
          </cell>
          <cell r="E1" t="str">
            <v>MOQ</v>
          </cell>
          <cell r="F1" t="str">
            <v>Std. LT</v>
          </cell>
          <cell r="G1" t="str">
            <v>Cons. FY21 (Apr'21 - Dec'21 (Qty) 
 (14733)</v>
          </cell>
          <cell r="H1" t="str">
            <v>Cons. FY21 (Apr'21 - Dec'21 (%) 
 (14733)</v>
          </cell>
        </row>
        <row r="2">
          <cell r="E2" t="str">
            <v>A</v>
          </cell>
          <cell r="G2">
            <v>14733</v>
          </cell>
          <cell r="H2">
            <v>14733</v>
          </cell>
        </row>
        <row r="3">
          <cell r="B3" t="str">
            <v>F9342NJ</v>
          </cell>
          <cell r="C3" t="str">
            <v>2-Core Cable</v>
          </cell>
          <cell r="D3" t="str">
            <v>C</v>
          </cell>
          <cell r="E3">
            <v>600</v>
          </cell>
          <cell r="F3">
            <v>62</v>
          </cell>
          <cell r="G3">
            <v>14731</v>
          </cell>
          <cell r="H3">
            <v>0.99986425032240545</v>
          </cell>
        </row>
        <row r="4">
          <cell r="B4" t="str">
            <v>F9913MY</v>
          </cell>
          <cell r="C4" t="str">
            <v>Blind Plug - SS304 1/2 NPT (E-Conn 7)</v>
          </cell>
          <cell r="D4" t="str">
            <v>C</v>
          </cell>
          <cell r="E4">
            <v>800</v>
          </cell>
          <cell r="F4">
            <v>48</v>
          </cell>
          <cell r="G4">
            <v>301</v>
          </cell>
          <cell r="H4">
            <v>2.0430326477974613E-2</v>
          </cell>
        </row>
        <row r="5">
          <cell r="B5" t="str">
            <v>F9900GQ</v>
          </cell>
          <cell r="C5" t="str">
            <v>Blind Plug - SS304 G1/2</v>
          </cell>
          <cell r="D5" t="str">
            <v>B</v>
          </cell>
          <cell r="E5">
            <v>100</v>
          </cell>
          <cell r="F5">
            <v>55</v>
          </cell>
          <cell r="G5">
            <v>0</v>
          </cell>
          <cell r="H5">
            <v>0</v>
          </cell>
        </row>
        <row r="6">
          <cell r="B6" t="str">
            <v>F9900GP</v>
          </cell>
          <cell r="C6" t="str">
            <v>Blind Plug - SS304 M20</v>
          </cell>
          <cell r="D6" t="str">
            <v>B</v>
          </cell>
          <cell r="E6">
            <v>500</v>
          </cell>
          <cell r="F6">
            <v>55</v>
          </cell>
          <cell r="G6">
            <v>4</v>
          </cell>
          <cell r="H6">
            <v>2.7149935518903142E-4</v>
          </cell>
        </row>
        <row r="7">
          <cell r="B7" t="str">
            <v>F9913MZ</v>
          </cell>
          <cell r="C7" t="str">
            <v>Blind Plug - SS304 M20</v>
          </cell>
          <cell r="D7" t="str">
            <v>B</v>
          </cell>
          <cell r="E7">
            <v>500</v>
          </cell>
          <cell r="F7">
            <v>62</v>
          </cell>
          <cell r="G7">
            <v>241</v>
          </cell>
          <cell r="H7">
            <v>1.6357836150139145E-2</v>
          </cell>
        </row>
        <row r="8">
          <cell r="B8" t="str">
            <v>F9900GK</v>
          </cell>
          <cell r="C8" t="str">
            <v>Blind Plug - SS316 M20</v>
          </cell>
          <cell r="D8" t="str">
            <v>B</v>
          </cell>
          <cell r="E8">
            <v>640</v>
          </cell>
          <cell r="F8">
            <v>62</v>
          </cell>
          <cell r="G8">
            <v>69</v>
          </cell>
          <cell r="H8">
            <v>4.6833638770107924E-3</v>
          </cell>
        </row>
        <row r="9">
          <cell r="B9" t="str">
            <v>F9900AA</v>
          </cell>
          <cell r="C9" t="str">
            <v>Bolt for "G"</v>
          </cell>
          <cell r="D9" t="str">
            <v>C</v>
          </cell>
          <cell r="E9">
            <v>1000</v>
          </cell>
          <cell r="F9">
            <v>90</v>
          </cell>
          <cell r="G9">
            <v>11052</v>
          </cell>
          <cell r="H9">
            <v>0.7501527183872938</v>
          </cell>
        </row>
        <row r="10">
          <cell r="B10" t="str">
            <v>F9900AC</v>
          </cell>
          <cell r="C10" t="str">
            <v>Bolt for "J"</v>
          </cell>
          <cell r="D10" t="str">
            <v>C</v>
          </cell>
          <cell r="E10">
            <v>100</v>
          </cell>
          <cell r="F10">
            <v>72</v>
          </cell>
          <cell r="G10">
            <v>16764</v>
          </cell>
          <cell r="H10">
            <v>1.1378537975972307</v>
          </cell>
        </row>
        <row r="11">
          <cell r="B11" t="str">
            <v>F9920TP</v>
          </cell>
          <cell r="C11" t="str">
            <v>Brain/Hart - LPT Assy. w/o Cert</v>
          </cell>
          <cell r="D11" t="str">
            <v>B</v>
          </cell>
          <cell r="E11">
            <v>90</v>
          </cell>
          <cell r="F11">
            <v>55</v>
          </cell>
          <cell r="G11">
            <v>6356</v>
          </cell>
          <cell r="H11">
            <v>0.43141247539537092</v>
          </cell>
        </row>
        <row r="12">
          <cell r="B12" t="str">
            <v>F9920VP</v>
          </cell>
          <cell r="C12" t="str">
            <v>Brain/Hart - LPT Assy. w/o Cert &amp; /A</v>
          </cell>
          <cell r="D12" t="str">
            <v>B</v>
          </cell>
          <cell r="E12">
            <v>90</v>
          </cell>
          <cell r="F12">
            <v>55</v>
          </cell>
          <cell r="G12">
            <v>194</v>
          </cell>
          <cell r="H12">
            <v>1.3167718726668024E-2</v>
          </cell>
        </row>
        <row r="13">
          <cell r="B13" t="str">
            <v>F9920TS</v>
          </cell>
          <cell r="C13" t="str">
            <v>Brain/Hart - LPT Assy. with Cert</v>
          </cell>
          <cell r="D13" t="str">
            <v>B</v>
          </cell>
          <cell r="E13">
            <v>90</v>
          </cell>
          <cell r="F13">
            <v>62</v>
          </cell>
          <cell r="G13">
            <v>6181</v>
          </cell>
          <cell r="H13">
            <v>0.4195343786058508</v>
          </cell>
        </row>
        <row r="14">
          <cell r="B14" t="str">
            <v>F9920VS</v>
          </cell>
          <cell r="C14" t="str">
            <v>Brain/Hart - LPT Assy. with Cert &amp; /A</v>
          </cell>
          <cell r="D14" t="str">
            <v>B</v>
          </cell>
          <cell r="E14">
            <v>90</v>
          </cell>
          <cell r="F14">
            <v>62</v>
          </cell>
          <cell r="G14">
            <v>834</v>
          </cell>
          <cell r="H14">
            <v>5.660761555691305E-2</v>
          </cell>
        </row>
        <row r="15">
          <cell r="B15" t="str">
            <v>F9300AF</v>
          </cell>
          <cell r="C15" t="str">
            <v>Capsule Oil seal hole closing plate</v>
          </cell>
          <cell r="D15" t="str">
            <v>C</v>
          </cell>
          <cell r="E15">
            <v>1000</v>
          </cell>
          <cell r="F15">
            <v>48</v>
          </cell>
          <cell r="G15">
            <v>22295</v>
          </cell>
          <cell r="H15">
            <v>1.5132695309848638</v>
          </cell>
        </row>
        <row r="16">
          <cell r="B16" t="str">
            <v>F9900GH</v>
          </cell>
          <cell r="C16" t="str">
            <v>Capsule O-ring</v>
          </cell>
          <cell r="D16" t="str">
            <v>C</v>
          </cell>
          <cell r="E16">
            <v>3000</v>
          </cell>
          <cell r="F16">
            <v>48</v>
          </cell>
          <cell r="G16">
            <v>14702</v>
          </cell>
          <cell r="H16">
            <v>0.99789587999728502</v>
          </cell>
        </row>
        <row r="17">
          <cell r="B17" t="str">
            <v>F9900GT</v>
          </cell>
          <cell r="C17" t="str">
            <v>Capsule O-ring when /HE</v>
          </cell>
          <cell r="D17" t="str">
            <v>C</v>
          </cell>
          <cell r="E17">
            <v>1000</v>
          </cell>
          <cell r="F17">
            <v>62</v>
          </cell>
          <cell r="G17">
            <v>45</v>
          </cell>
          <cell r="H17">
            <v>3.0543677458766036E-3</v>
          </cell>
        </row>
        <row r="18">
          <cell r="B18" t="str">
            <v>F9913TJ</v>
          </cell>
          <cell r="C18" t="str">
            <v>Case 1 - Blind Cover</v>
          </cell>
          <cell r="D18" t="str">
            <v>B</v>
          </cell>
          <cell r="E18">
            <v>60</v>
          </cell>
          <cell r="F18">
            <v>45</v>
          </cell>
          <cell r="G18">
            <v>105</v>
          </cell>
          <cell r="H18">
            <v>7.1268580737120753E-3</v>
          </cell>
        </row>
        <row r="19">
          <cell r="B19" t="str">
            <v>F9913VJ</v>
          </cell>
          <cell r="C19" t="str">
            <v>Case 1 - Blind Cover with /X2</v>
          </cell>
          <cell r="D19" t="str">
            <v>B</v>
          </cell>
          <cell r="E19">
            <v>30</v>
          </cell>
          <cell r="F19">
            <v>62</v>
          </cell>
          <cell r="G19">
            <v>2</v>
          </cell>
          <cell r="H19">
            <v>1.3574967759451571E-4</v>
          </cell>
        </row>
        <row r="20">
          <cell r="B20" t="str">
            <v>F9913TA</v>
          </cell>
          <cell r="C20" t="str">
            <v>Case 1 - Terminal Cover</v>
          </cell>
          <cell r="D20" t="str">
            <v>B</v>
          </cell>
          <cell r="E20">
            <v>60</v>
          </cell>
          <cell r="F20">
            <v>69</v>
          </cell>
          <cell r="G20">
            <v>13295</v>
          </cell>
          <cell r="H20">
            <v>0.90239598180954317</v>
          </cell>
        </row>
        <row r="21">
          <cell r="B21" t="str">
            <v>F9913VA</v>
          </cell>
          <cell r="C21" t="str">
            <v>Case 1 - Terminal Cover with /X2</v>
          </cell>
          <cell r="D21" t="str">
            <v>B</v>
          </cell>
          <cell r="E21">
            <v>60</v>
          </cell>
          <cell r="F21">
            <v>62</v>
          </cell>
          <cell r="G21">
            <v>676</v>
          </cell>
          <cell r="H21">
            <v>4.5883391026946309E-2</v>
          </cell>
        </row>
        <row r="22">
          <cell r="B22" t="str">
            <v>F9913QG</v>
          </cell>
          <cell r="C22" t="str">
            <v>Case 1, EC-1/2 NPT</v>
          </cell>
          <cell r="D22" t="str">
            <v xml:space="preserve">A </v>
          </cell>
          <cell r="E22">
            <v>16</v>
          </cell>
          <cell r="F22">
            <v>38</v>
          </cell>
          <cell r="G22">
            <v>5723</v>
          </cell>
          <cell r="H22">
            <v>0.38844770243670673</v>
          </cell>
        </row>
        <row r="23">
          <cell r="B23" t="str">
            <v>F9913QH</v>
          </cell>
          <cell r="C23" t="str">
            <v>Case 1, EC-1/2 NPT with Cert</v>
          </cell>
          <cell r="D23" t="str">
            <v xml:space="preserve">A </v>
          </cell>
          <cell r="E23">
            <v>16</v>
          </cell>
          <cell r="F23">
            <v>38</v>
          </cell>
          <cell r="G23">
            <v>7240</v>
          </cell>
          <cell r="H23">
            <v>0.49141383289214691</v>
          </cell>
        </row>
        <row r="24">
          <cell r="B24" t="str">
            <v>F9913RV</v>
          </cell>
          <cell r="C24" t="str">
            <v>Case 1, EC-1/2 NPT with Cert &amp; /X2</v>
          </cell>
          <cell r="D24" t="str">
            <v xml:space="preserve">A </v>
          </cell>
          <cell r="E24">
            <v>16</v>
          </cell>
          <cell r="F24">
            <v>62</v>
          </cell>
          <cell r="G24">
            <v>594</v>
          </cell>
          <cell r="H24">
            <v>4.0317654245571169E-2</v>
          </cell>
        </row>
        <row r="25">
          <cell r="B25" t="str">
            <v>F9913RU</v>
          </cell>
          <cell r="C25" t="str">
            <v>Case 1, EC-1/2 NPT,  w/o cert &amp; /X2</v>
          </cell>
          <cell r="D25" t="str">
            <v xml:space="preserve">A </v>
          </cell>
          <cell r="E25">
            <v>16</v>
          </cell>
          <cell r="F25">
            <v>62</v>
          </cell>
          <cell r="G25">
            <v>61</v>
          </cell>
          <cell r="H25">
            <v>4.1403651666327293E-3</v>
          </cell>
        </row>
        <row r="26">
          <cell r="B26" t="str">
            <v>F9913QJ</v>
          </cell>
          <cell r="C26" t="str">
            <v>Case 1, EC-M20</v>
          </cell>
          <cell r="D26" t="str">
            <v xml:space="preserve">A </v>
          </cell>
          <cell r="E26">
            <v>16</v>
          </cell>
          <cell r="F26">
            <v>38</v>
          </cell>
          <cell r="G26">
            <v>332</v>
          </cell>
          <cell r="H26">
            <v>2.2534446480689609E-2</v>
          </cell>
        </row>
        <row r="27">
          <cell r="B27" t="str">
            <v>F9913RW</v>
          </cell>
          <cell r="C27" t="str">
            <v>Case 1, EC-M20 with /X2</v>
          </cell>
          <cell r="D27" t="str">
            <v xml:space="preserve">A </v>
          </cell>
          <cell r="E27">
            <v>16</v>
          </cell>
          <cell r="F27">
            <v>62</v>
          </cell>
          <cell r="G27">
            <v>19</v>
          </cell>
          <cell r="H27">
            <v>1.2896219371478993E-3</v>
          </cell>
        </row>
        <row r="28">
          <cell r="B28" t="str">
            <v>F9913SA</v>
          </cell>
          <cell r="C28" t="str">
            <v>Case 2 - Terminal Cover</v>
          </cell>
          <cell r="D28" t="str">
            <v xml:space="preserve">A </v>
          </cell>
          <cell r="E28">
            <v>24</v>
          </cell>
          <cell r="F28">
            <v>48</v>
          </cell>
          <cell r="G28">
            <v>252</v>
          </cell>
          <cell r="H28">
            <v>1.7104459376908979E-2</v>
          </cell>
        </row>
        <row r="29">
          <cell r="B29" t="str">
            <v>F9913WG</v>
          </cell>
          <cell r="C29" t="str">
            <v>Case 2, EC-1/2 NPT (E-Conn 2 or C)</v>
          </cell>
          <cell r="D29" t="str">
            <v xml:space="preserve">A </v>
          </cell>
          <cell r="E29">
            <v>16</v>
          </cell>
          <cell r="F29">
            <v>62</v>
          </cell>
          <cell r="G29">
            <v>163</v>
          </cell>
          <cell r="H29">
            <v>1.106359872395303E-2</v>
          </cell>
        </row>
        <row r="30">
          <cell r="B30" t="str">
            <v>F9913WH</v>
          </cell>
          <cell r="C30" t="str">
            <v>Case 2, EC-1/2 NPT with Cert (E-Conn 2 or C)</v>
          </cell>
          <cell r="D30" t="str">
            <v xml:space="preserve">A </v>
          </cell>
          <cell r="E30">
            <v>16</v>
          </cell>
          <cell r="F30">
            <v>48</v>
          </cell>
          <cell r="G30">
            <v>45</v>
          </cell>
          <cell r="H30">
            <v>3.0543677458766036E-3</v>
          </cell>
        </row>
        <row r="31">
          <cell r="B31" t="str">
            <v>F9913WJ</v>
          </cell>
          <cell r="C31" t="str">
            <v>Case 2, EC-M20 (E-Conn 4 or D)</v>
          </cell>
          <cell r="D31" t="str">
            <v>A</v>
          </cell>
          <cell r="E31">
            <v>16</v>
          </cell>
          <cell r="F31">
            <v>48</v>
          </cell>
          <cell r="G31">
            <v>44</v>
          </cell>
          <cell r="H31">
            <v>2.9864929070793455E-3</v>
          </cell>
        </row>
        <row r="32">
          <cell r="B32" t="str">
            <v>F9913CA</v>
          </cell>
          <cell r="C32" t="str">
            <v>Case 3 - Terminal Cover</v>
          </cell>
          <cell r="D32" t="str">
            <v>B</v>
          </cell>
          <cell r="E32">
            <v>30</v>
          </cell>
          <cell r="F32">
            <v>62</v>
          </cell>
          <cell r="G32">
            <v>443</v>
          </cell>
          <cell r="H32">
            <v>3.0068553587185229E-2</v>
          </cell>
        </row>
        <row r="33">
          <cell r="B33" t="str">
            <v>F9913AL</v>
          </cell>
          <cell r="C33" t="str">
            <v>Case 3, EC-1/2 NPT (E-Conn 2 or C)</v>
          </cell>
          <cell r="D33" t="str">
            <v>A</v>
          </cell>
          <cell r="E33">
            <v>16</v>
          </cell>
          <cell r="F33">
            <v>76</v>
          </cell>
          <cell r="G33">
            <v>443</v>
          </cell>
          <cell r="H33">
            <v>3.0068553587185229E-2</v>
          </cell>
        </row>
        <row r="34">
          <cell r="B34" t="str">
            <v>F9900GC</v>
          </cell>
          <cell r="C34" t="str">
            <v>Case Lock Screw for Case-1 or 3</v>
          </cell>
          <cell r="D34" t="str">
            <v>C</v>
          </cell>
          <cell r="E34">
            <v>12000</v>
          </cell>
          <cell r="F34">
            <v>55</v>
          </cell>
          <cell r="G34">
            <v>28990</v>
          </cell>
          <cell r="H34">
            <v>1.9676915767325052</v>
          </cell>
        </row>
        <row r="35">
          <cell r="B35" t="str">
            <v>F9900RH</v>
          </cell>
          <cell r="C35" t="str">
            <v>Case Lock Screw for Case-2 or when /HC option</v>
          </cell>
          <cell r="D35" t="str">
            <v>C</v>
          </cell>
          <cell r="E35">
            <v>500</v>
          </cell>
          <cell r="F35">
            <v>48</v>
          </cell>
          <cell r="G35">
            <v>504</v>
          </cell>
          <cell r="H35">
            <v>3.4208918753817957E-2</v>
          </cell>
        </row>
        <row r="36">
          <cell r="B36" t="str">
            <v>F9900RF</v>
          </cell>
          <cell r="C36" t="str">
            <v>Certification Tag Plate</v>
          </cell>
          <cell r="D36" t="str">
            <v>C</v>
          </cell>
          <cell r="E36">
            <v>1000</v>
          </cell>
          <cell r="F36">
            <v>62</v>
          </cell>
          <cell r="G36">
            <v>8307</v>
          </cell>
          <cell r="H36">
            <v>0.56383628588882106</v>
          </cell>
        </row>
        <row r="37">
          <cell r="B37" t="str">
            <v>F9270BK</v>
          </cell>
          <cell r="C37" t="str">
            <v>Collar for zero adjust screw</v>
          </cell>
          <cell r="D37" t="str">
            <v>C</v>
          </cell>
          <cell r="E37">
            <v>1000</v>
          </cell>
          <cell r="F37">
            <v>62</v>
          </cell>
          <cell r="G37">
            <v>14747</v>
          </cell>
          <cell r="H37">
            <v>1.0009502477431615</v>
          </cell>
        </row>
        <row r="38">
          <cell r="B38" t="str">
            <v>F9913MB</v>
          </cell>
          <cell r="C38" t="str">
            <v>Cover lock screw (bolt) incase of Flame proof cert. - case 3</v>
          </cell>
          <cell r="D38" t="str">
            <v>C</v>
          </cell>
          <cell r="E38">
            <v>1000</v>
          </cell>
          <cell r="F38">
            <v>48</v>
          </cell>
          <cell r="G38">
            <v>96</v>
          </cell>
          <cell r="H38">
            <v>6.5159845245367541E-3</v>
          </cell>
        </row>
        <row r="39">
          <cell r="B39" t="str">
            <v>F9900RP</v>
          </cell>
          <cell r="C39" t="str">
            <v>Cover lock screw (bolt) incase of Flame proof cert.- case 1 or 2</v>
          </cell>
          <cell r="D39" t="str">
            <v>C</v>
          </cell>
          <cell r="E39">
            <v>6000</v>
          </cell>
          <cell r="F39">
            <v>48</v>
          </cell>
          <cell r="G39">
            <v>12840</v>
          </cell>
          <cell r="H39">
            <v>0.87151293015679088</v>
          </cell>
        </row>
        <row r="40">
          <cell r="B40" t="str">
            <v>F9350RS</v>
          </cell>
          <cell r="C40" t="str">
            <v>Drain Plug Mtl code 'L'</v>
          </cell>
          <cell r="D40" t="str">
            <v>C</v>
          </cell>
          <cell r="E40">
            <v>10</v>
          </cell>
          <cell r="F40">
            <v>76</v>
          </cell>
          <cell r="G40">
            <v>52</v>
          </cell>
          <cell r="H40">
            <v>3.5294916174574086E-3</v>
          </cell>
        </row>
        <row r="41">
          <cell r="B41" t="str">
            <v>D0114RZ</v>
          </cell>
          <cell r="C41" t="str">
            <v>Drain Plug for Inst. 8,9,U.</v>
          </cell>
          <cell r="D41" t="str">
            <v>C</v>
          </cell>
          <cell r="E41">
            <v>50</v>
          </cell>
          <cell r="F41">
            <v>41</v>
          </cell>
          <cell r="G41">
            <v>10641</v>
          </cell>
          <cell r="H41">
            <v>0.72225615964162082</v>
          </cell>
        </row>
        <row r="42">
          <cell r="B42" t="str">
            <v>F9341JZ</v>
          </cell>
          <cell r="C42" t="str">
            <v>Ext. Gr. Screw &amp; clamp for  case 1 or 2 with Cert.</v>
          </cell>
          <cell r="D42" t="str">
            <v>C</v>
          </cell>
          <cell r="E42">
            <v>1000</v>
          </cell>
          <cell r="F42">
            <v>104</v>
          </cell>
          <cell r="G42">
            <v>8018</v>
          </cell>
          <cell r="H42">
            <v>0.54422045747641346</v>
          </cell>
        </row>
        <row r="43">
          <cell r="B43" t="str">
            <v>F9913MD</v>
          </cell>
          <cell r="C43" t="str">
            <v>Ext. Gr. Screw &amp; clamp for  Case 3 with Cert.</v>
          </cell>
          <cell r="D43" t="str">
            <v>C</v>
          </cell>
          <cell r="E43">
            <v>5000</v>
          </cell>
          <cell r="F43">
            <v>69</v>
          </cell>
          <cell r="G43">
            <v>50</v>
          </cell>
          <cell r="H43">
            <v>3.3937419398628928E-3</v>
          </cell>
        </row>
        <row r="44">
          <cell r="B44" t="str">
            <v>F9913MC</v>
          </cell>
          <cell r="C44" t="str">
            <v>Ext. Gr. Screw for Case 3</v>
          </cell>
          <cell r="D44" t="str">
            <v>C</v>
          </cell>
          <cell r="E44">
            <v>5000</v>
          </cell>
          <cell r="F44">
            <v>76</v>
          </cell>
          <cell r="G44">
            <v>410</v>
          </cell>
          <cell r="H44">
            <v>2.782868390687572E-2</v>
          </cell>
        </row>
        <row r="45">
          <cell r="B45" t="str">
            <v>F9341JW</v>
          </cell>
          <cell r="C45" t="str">
            <v>Ext. Gr. Screw washer for  case 1 or 2 or 3 with Cert.</v>
          </cell>
          <cell r="D45" t="str">
            <v>C</v>
          </cell>
          <cell r="E45">
            <v>2000</v>
          </cell>
          <cell r="F45">
            <v>55</v>
          </cell>
          <cell r="G45">
            <v>8068</v>
          </cell>
          <cell r="H45">
            <v>0.54761419941627643</v>
          </cell>
        </row>
        <row r="46">
          <cell r="B46" t="str">
            <v>F9342YB</v>
          </cell>
          <cell r="C46" t="str">
            <v>Feedthrough Capacitor for FF &amp; Profi bus</v>
          </cell>
          <cell r="D46" t="str">
            <v>C</v>
          </cell>
          <cell r="E46">
            <v>3600</v>
          </cell>
          <cell r="F46">
            <v>48</v>
          </cell>
          <cell r="G46">
            <v>3498</v>
          </cell>
          <cell r="H46">
            <v>0.23742618611280797</v>
          </cell>
        </row>
        <row r="47">
          <cell r="B47" t="str">
            <v>A1462CC</v>
          </cell>
          <cell r="C47" t="str">
            <v>Feedthrough Capacitor for Hart &amp; Brain</v>
          </cell>
          <cell r="D47" t="str">
            <v>C</v>
          </cell>
          <cell r="E47">
            <v>10800</v>
          </cell>
          <cell r="F47">
            <v>139</v>
          </cell>
          <cell r="G47">
            <v>40608</v>
          </cell>
          <cell r="H47">
            <v>2.7562614538790471</v>
          </cell>
        </row>
        <row r="48">
          <cell r="B48" t="str">
            <v>F9342YC</v>
          </cell>
          <cell r="C48" t="str">
            <v>Feedthrough Capacitor when /HE</v>
          </cell>
          <cell r="D48" t="str">
            <v>C</v>
          </cell>
          <cell r="E48">
            <v>100</v>
          </cell>
          <cell r="F48">
            <v>97</v>
          </cell>
          <cell r="G48">
            <v>96</v>
          </cell>
          <cell r="H48">
            <v>6.5159845245367541E-3</v>
          </cell>
        </row>
        <row r="49">
          <cell r="B49" t="str">
            <v>F9921AH</v>
          </cell>
          <cell r="C49" t="str">
            <v>Field bus - Amp. With Cert</v>
          </cell>
          <cell r="D49" t="str">
            <v>A</v>
          </cell>
          <cell r="E49">
            <v>36</v>
          </cell>
          <cell r="F49">
            <v>69</v>
          </cell>
          <cell r="G49">
            <v>1166</v>
          </cell>
          <cell r="H49">
            <v>7.9142062037602656E-2</v>
          </cell>
        </row>
        <row r="50">
          <cell r="B50" t="str">
            <v>F9921TF</v>
          </cell>
          <cell r="C50" t="str">
            <v>Field/Profi Bus - LPT Assy. w/o Cert</v>
          </cell>
          <cell r="D50" t="str">
            <v>A</v>
          </cell>
          <cell r="E50">
            <v>90</v>
          </cell>
          <cell r="F50">
            <v>62</v>
          </cell>
          <cell r="G50">
            <v>192</v>
          </cell>
          <cell r="H50">
            <v>1.3031969049073508E-2</v>
          </cell>
        </row>
        <row r="51">
          <cell r="B51" t="str">
            <v>F9921VF</v>
          </cell>
          <cell r="C51" t="str">
            <v>Field/Profi Bus - LPT Assy. w/o Cert &amp; /A</v>
          </cell>
          <cell r="D51" t="str">
            <v>A</v>
          </cell>
          <cell r="E51">
            <v>90</v>
          </cell>
          <cell r="F51">
            <v>62</v>
          </cell>
          <cell r="G51">
            <v>12</v>
          </cell>
          <cell r="H51">
            <v>8.1449806556709427E-4</v>
          </cell>
        </row>
        <row r="52">
          <cell r="B52" t="str">
            <v>F9921TG</v>
          </cell>
          <cell r="C52" t="str">
            <v>Field/Profi Bus - LPT Assy. with Cert</v>
          </cell>
          <cell r="D52" t="str">
            <v>B</v>
          </cell>
          <cell r="E52">
            <v>90</v>
          </cell>
          <cell r="F52">
            <v>62</v>
          </cell>
          <cell r="G52">
            <v>783</v>
          </cell>
          <cell r="H52">
            <v>5.3145998778252899E-2</v>
          </cell>
        </row>
        <row r="53">
          <cell r="B53" t="str">
            <v>F9921VG</v>
          </cell>
          <cell r="C53" t="str">
            <v>Field/Profi Bus - LPT Assy. with Cert &amp; /A</v>
          </cell>
          <cell r="D53" t="str">
            <v>A</v>
          </cell>
          <cell r="E53">
            <v>90</v>
          </cell>
          <cell r="F53">
            <v>62</v>
          </cell>
          <cell r="G53">
            <v>179</v>
          </cell>
          <cell r="H53">
            <v>1.2149596144709156E-2</v>
          </cell>
        </row>
        <row r="54">
          <cell r="B54" t="str">
            <v>F9350EW</v>
          </cell>
          <cell r="C54" t="str">
            <v>Flange - wetted part 'L'</v>
          </cell>
          <cell r="D54" t="str">
            <v>A</v>
          </cell>
          <cell r="E54">
            <v>10</v>
          </cell>
          <cell r="F54">
            <v>62</v>
          </cell>
          <cell r="G54">
            <v>82</v>
          </cell>
          <cell r="H54">
            <v>5.5657367813751442E-3</v>
          </cell>
        </row>
        <row r="55">
          <cell r="B55" t="str">
            <v>F9900TY</v>
          </cell>
          <cell r="C55" t="str">
            <v>Flange for Inst. "B" (L - side).</v>
          </cell>
          <cell r="D55" t="str">
            <v>A</v>
          </cell>
          <cell r="E55">
            <v>21</v>
          </cell>
          <cell r="F55">
            <v>48</v>
          </cell>
          <cell r="G55">
            <v>43</v>
          </cell>
          <cell r="H55">
            <v>2.9186180682820879E-3</v>
          </cell>
        </row>
        <row r="56">
          <cell r="B56" t="str">
            <v>F9900TH</v>
          </cell>
          <cell r="C56" t="str">
            <v>Flange for Inst. "B".</v>
          </cell>
          <cell r="D56" t="str">
            <v>A</v>
          </cell>
          <cell r="E56">
            <v>21</v>
          </cell>
          <cell r="F56">
            <v>48</v>
          </cell>
          <cell r="G56">
            <v>169</v>
          </cell>
          <cell r="H56">
            <v>1.1470847756736577E-2</v>
          </cell>
        </row>
        <row r="57">
          <cell r="B57" t="str">
            <v>F9900UB</v>
          </cell>
          <cell r="C57" t="str">
            <v>Flange for Inst. "U".</v>
          </cell>
          <cell r="D57" t="str">
            <v>A</v>
          </cell>
          <cell r="E57">
            <v>21</v>
          </cell>
          <cell r="F57">
            <v>48</v>
          </cell>
          <cell r="G57">
            <v>19</v>
          </cell>
          <cell r="H57">
            <v>1.2896219371478993E-3</v>
          </cell>
        </row>
        <row r="58">
          <cell r="B58" t="str">
            <v>F9900TD</v>
          </cell>
          <cell r="C58" t="str">
            <v>Flange for Inst. 3 or 7.</v>
          </cell>
          <cell r="D58" t="str">
            <v>A</v>
          </cell>
          <cell r="E58">
            <v>21</v>
          </cell>
          <cell r="F58">
            <v>79</v>
          </cell>
          <cell r="G58">
            <v>276</v>
          </cell>
          <cell r="H58">
            <v>1.873345550804317E-2</v>
          </cell>
        </row>
        <row r="59">
          <cell r="B59" t="str">
            <v>F9900TF</v>
          </cell>
          <cell r="C59" t="str">
            <v>Flange for Inst. 7 (L - side) .</v>
          </cell>
          <cell r="D59" t="str">
            <v>A</v>
          </cell>
          <cell r="E59">
            <v>21</v>
          </cell>
          <cell r="F59">
            <v>37</v>
          </cell>
          <cell r="G59">
            <v>2</v>
          </cell>
          <cell r="H59">
            <v>1.3574967759451571E-4</v>
          </cell>
        </row>
        <row r="60">
          <cell r="B60" t="str">
            <v>F9900TB</v>
          </cell>
          <cell r="C60" t="str">
            <v>Flange for Inst. 8 or 9.</v>
          </cell>
          <cell r="D60" t="str">
            <v>A</v>
          </cell>
          <cell r="E60">
            <v>21</v>
          </cell>
          <cell r="F60">
            <v>65</v>
          </cell>
          <cell r="G60">
            <v>11208</v>
          </cell>
          <cell r="H60">
            <v>0.76074119323966605</v>
          </cell>
        </row>
        <row r="61">
          <cell r="B61" t="str">
            <v>F9900TE</v>
          </cell>
          <cell r="C61" t="str">
            <v>Flange for Inst. 9 (L - side) .</v>
          </cell>
          <cell r="D61" t="str">
            <v>A</v>
          </cell>
          <cell r="E61">
            <v>21</v>
          </cell>
          <cell r="F61">
            <v>37</v>
          </cell>
          <cell r="G61">
            <v>538</v>
          </cell>
          <cell r="H61">
            <v>3.6516663272924729E-2</v>
          </cell>
        </row>
        <row r="62">
          <cell r="B62" t="str">
            <v>F9900TM</v>
          </cell>
          <cell r="C62" t="str">
            <v>Flange for P.C " W".</v>
          </cell>
          <cell r="D62" t="str">
            <v>A</v>
          </cell>
          <cell r="E62">
            <v>24</v>
          </cell>
          <cell r="F62">
            <v>48</v>
          </cell>
          <cell r="G62">
            <v>1534</v>
          </cell>
          <cell r="H62">
            <v>0.10412000271499355</v>
          </cell>
        </row>
        <row r="63">
          <cell r="B63" t="str">
            <v>F9900EA</v>
          </cell>
          <cell r="C63" t="str">
            <v>Gasket for CPA assembly.</v>
          </cell>
          <cell r="D63" t="str">
            <v>C</v>
          </cell>
          <cell r="E63">
            <v>6000</v>
          </cell>
          <cell r="F63">
            <v>69</v>
          </cell>
          <cell r="G63">
            <v>15440</v>
          </cell>
          <cell r="H63">
            <v>1.0479875110296613</v>
          </cell>
        </row>
        <row r="64">
          <cell r="B64" t="str">
            <v>D0114RB</v>
          </cell>
          <cell r="C64" t="str">
            <v>Gasket for Process Connector</v>
          </cell>
          <cell r="D64" t="str">
            <v>C</v>
          </cell>
          <cell r="E64">
            <v>1000</v>
          </cell>
          <cell r="F64">
            <v>55</v>
          </cell>
          <cell r="G64">
            <v>4920</v>
          </cell>
          <cell r="H64">
            <v>0.33394420688250864</v>
          </cell>
        </row>
        <row r="65">
          <cell r="B65" t="str">
            <v>F9900GB</v>
          </cell>
          <cell r="C65" t="str">
            <v>Gasket for SS316 Blind Plug (M20)</v>
          </cell>
          <cell r="D65" t="str">
            <v>C</v>
          </cell>
          <cell r="E65">
            <v>3200</v>
          </cell>
          <cell r="F65">
            <v>62</v>
          </cell>
          <cell r="G65">
            <v>69</v>
          </cell>
          <cell r="H65">
            <v>4.6833638770107924E-3</v>
          </cell>
        </row>
        <row r="66">
          <cell r="B66" t="str">
            <v>F9920BQ</v>
          </cell>
          <cell r="C66" t="str">
            <v>Hart - Amp. w/o Cert</v>
          </cell>
          <cell r="D66" t="str">
            <v>A</v>
          </cell>
          <cell r="E66">
            <v>36</v>
          </cell>
          <cell r="F66">
            <v>55</v>
          </cell>
          <cell r="G66">
            <v>6520</v>
          </cell>
          <cell r="H66">
            <v>0.44254394895812121</v>
          </cell>
        </row>
        <row r="67">
          <cell r="B67" t="str">
            <v>F9920BN</v>
          </cell>
          <cell r="C67" t="str">
            <v>Hart - Amp. With Cert</v>
          </cell>
          <cell r="D67" t="str">
            <v>A</v>
          </cell>
          <cell r="E67">
            <v>36</v>
          </cell>
          <cell r="F67">
            <v>55</v>
          </cell>
          <cell r="G67">
            <v>7007</v>
          </cell>
          <cell r="H67">
            <v>0.47559899545238582</v>
          </cell>
        </row>
        <row r="68">
          <cell r="B68" t="str">
            <v>F9940WJ</v>
          </cell>
          <cell r="C68" t="str">
            <v>Hook  for EJA530 - D capsule</v>
          </cell>
          <cell r="D68" t="str">
            <v>C</v>
          </cell>
          <cell r="E68">
            <v>100</v>
          </cell>
          <cell r="F68">
            <v>48</v>
          </cell>
          <cell r="G68">
            <v>500</v>
          </cell>
          <cell r="H68">
            <v>3.3937419398628925E-2</v>
          </cell>
        </row>
        <row r="69">
          <cell r="B69" t="str">
            <v>F9340XU</v>
          </cell>
          <cell r="C69" t="str">
            <v>Kidney Falnge for Option code /N2 or /N3</v>
          </cell>
          <cell r="D69" t="str">
            <v>B</v>
          </cell>
          <cell r="E69">
            <v>50</v>
          </cell>
          <cell r="F69">
            <v>62</v>
          </cell>
          <cell r="G69">
            <v>34</v>
          </cell>
          <cell r="H69">
            <v>2.3077445191067671E-3</v>
          </cell>
        </row>
        <row r="70">
          <cell r="B70" t="str">
            <v>F9340NJ</v>
          </cell>
          <cell r="C70" t="str">
            <v>Label for Process connector incase of /K1 or /K2 or /K5 or /K6</v>
          </cell>
          <cell r="D70" t="str">
            <v>C</v>
          </cell>
          <cell r="E70">
            <v>480</v>
          </cell>
          <cell r="F70">
            <v>62</v>
          </cell>
          <cell r="G70">
            <v>18</v>
          </cell>
          <cell r="H70">
            <v>1.2217470983506415E-3</v>
          </cell>
        </row>
        <row r="71">
          <cell r="B71" t="str">
            <v>F9920LU</v>
          </cell>
          <cell r="C71" t="str">
            <v>LCD Assy. w/o SW</v>
          </cell>
          <cell r="D71" t="str">
            <v>A</v>
          </cell>
          <cell r="E71">
            <v>60</v>
          </cell>
          <cell r="F71">
            <v>69</v>
          </cell>
          <cell r="G71">
            <v>1767</v>
          </cell>
          <cell r="H71">
            <v>0.11993484015475463</v>
          </cell>
        </row>
        <row r="72">
          <cell r="B72" t="str">
            <v>F9920LV</v>
          </cell>
          <cell r="C72" t="str">
            <v>LCD Assy. with SW</v>
          </cell>
          <cell r="D72" t="str">
            <v>A</v>
          </cell>
          <cell r="E72">
            <v>60</v>
          </cell>
          <cell r="F72">
            <v>62</v>
          </cell>
          <cell r="G72">
            <v>12873</v>
          </cell>
          <cell r="H72">
            <v>0.87375279983710041</v>
          </cell>
        </row>
        <row r="73">
          <cell r="B73" t="str">
            <v>F9920BX</v>
          </cell>
          <cell r="C73" t="str">
            <v>Low Power - Amplifier</v>
          </cell>
          <cell r="D73" t="str">
            <v>A</v>
          </cell>
          <cell r="E73">
            <v>10</v>
          </cell>
          <cell r="F73">
            <v>69</v>
          </cell>
          <cell r="G73">
            <v>16</v>
          </cell>
          <cell r="H73">
            <v>1.0859974207561257E-3</v>
          </cell>
        </row>
        <row r="74">
          <cell r="B74" t="str">
            <v>F9920TX</v>
          </cell>
          <cell r="C74" t="str">
            <v>Low Power - LPT Assy</v>
          </cell>
          <cell r="D74" t="str">
            <v>A</v>
          </cell>
          <cell r="E74">
            <v>36</v>
          </cell>
          <cell r="F74">
            <v>62</v>
          </cell>
          <cell r="G74">
            <v>16</v>
          </cell>
          <cell r="H74">
            <v>1.0859974207561257E-3</v>
          </cell>
        </row>
        <row r="75">
          <cell r="B75" t="str">
            <v>F9920VY</v>
          </cell>
          <cell r="C75" t="str">
            <v>Low Power - LPT Assy &amp; /A</v>
          </cell>
          <cell r="D75" t="str">
            <v>A</v>
          </cell>
          <cell r="E75">
            <v>36</v>
          </cell>
          <cell r="F75">
            <v>62</v>
          </cell>
          <cell r="G75">
            <v>0</v>
          </cell>
          <cell r="H75">
            <v>0</v>
          </cell>
        </row>
        <row r="76">
          <cell r="B76" t="str">
            <v>F9913TS</v>
          </cell>
          <cell r="C76" t="str">
            <v>Meter Cover for Case"1"</v>
          </cell>
          <cell r="D76" t="str">
            <v>B</v>
          </cell>
          <cell r="E76">
            <v>60</v>
          </cell>
          <cell r="F76">
            <v>62</v>
          </cell>
          <cell r="G76">
            <v>13630</v>
          </cell>
          <cell r="H76">
            <v>0.92513405280662453</v>
          </cell>
        </row>
        <row r="77">
          <cell r="B77" t="str">
            <v>F9913VS</v>
          </cell>
          <cell r="C77" t="str">
            <v>Meter Cover for Case"1" with /X2</v>
          </cell>
          <cell r="D77" t="str">
            <v>B</v>
          </cell>
          <cell r="E77">
            <v>60</v>
          </cell>
          <cell r="F77">
            <v>62</v>
          </cell>
          <cell r="G77">
            <v>666</v>
          </cell>
          <cell r="H77">
            <v>4.5204642638973731E-2</v>
          </cell>
        </row>
        <row r="78">
          <cell r="B78" t="str">
            <v>F9913SE</v>
          </cell>
          <cell r="C78" t="str">
            <v>Meter Cover for Case"2"</v>
          </cell>
          <cell r="D78" t="str">
            <v>A</v>
          </cell>
          <cell r="E78">
            <v>60</v>
          </cell>
          <cell r="F78">
            <v>62</v>
          </cell>
          <cell r="G78">
            <v>134</v>
          </cell>
          <cell r="H78">
            <v>9.0952283988325524E-3</v>
          </cell>
        </row>
        <row r="79">
          <cell r="B79" t="str">
            <v>F9913CS</v>
          </cell>
          <cell r="C79" t="str">
            <v>Meter Cover for Case"3"</v>
          </cell>
          <cell r="D79" t="str">
            <v>B</v>
          </cell>
          <cell r="E79">
            <v>30</v>
          </cell>
          <cell r="F79">
            <v>62</v>
          </cell>
          <cell r="G79">
            <v>480</v>
          </cell>
          <cell r="H79">
            <v>3.257992262268377E-2</v>
          </cell>
        </row>
        <row r="80">
          <cell r="B80" t="str">
            <v>F9341JA</v>
          </cell>
          <cell r="C80" t="str">
            <v>Meter cover Glass</v>
          </cell>
          <cell r="D80" t="str">
            <v>C</v>
          </cell>
          <cell r="E80">
            <v>3000</v>
          </cell>
          <cell r="F80">
            <v>62</v>
          </cell>
          <cell r="G80">
            <v>14960</v>
          </cell>
          <cell r="H80">
            <v>1.0154075884069775</v>
          </cell>
        </row>
        <row r="81">
          <cell r="B81" t="str">
            <v>F9900SK</v>
          </cell>
          <cell r="C81" t="str">
            <v>SS316 U bolt for EJA530 (Small)</v>
          </cell>
          <cell r="D81" t="str">
            <v>C</v>
          </cell>
          <cell r="E81">
            <v>2400</v>
          </cell>
          <cell r="F81">
            <v>48</v>
          </cell>
          <cell r="G81">
            <v>5720</v>
          </cell>
          <cell r="H81">
            <v>0.38824407792031496</v>
          </cell>
        </row>
        <row r="82">
          <cell r="B82" t="str">
            <v>F9300TE</v>
          </cell>
          <cell r="C82" t="str">
            <v>Mounting Bracket - SS304 Flat type (Code B)</v>
          </cell>
          <cell r="D82" t="str">
            <v>B</v>
          </cell>
          <cell r="E82">
            <v>100</v>
          </cell>
          <cell r="F82">
            <v>41</v>
          </cell>
          <cell r="G82">
            <v>6824</v>
          </cell>
          <cell r="H82">
            <v>0.46317789995248759</v>
          </cell>
        </row>
        <row r="83">
          <cell r="B83" t="str">
            <v>F9340EM</v>
          </cell>
          <cell r="C83" t="str">
            <v>Mounting Bracket - SS304 L type (Code D)</v>
          </cell>
          <cell r="D83" t="str">
            <v>B</v>
          </cell>
          <cell r="E83">
            <v>8</v>
          </cell>
          <cell r="F83">
            <v>76</v>
          </cell>
          <cell r="G83">
            <v>174</v>
          </cell>
          <cell r="H83">
            <v>1.1810221950722868E-2</v>
          </cell>
        </row>
        <row r="84">
          <cell r="B84" t="str">
            <v>F9900SB</v>
          </cell>
          <cell r="C84" t="str">
            <v>Mounting Bracket - SS316 Flat type (Code J)</v>
          </cell>
          <cell r="D84" t="str">
            <v>B</v>
          </cell>
          <cell r="E84">
            <v>500</v>
          </cell>
          <cell r="F84">
            <v>62</v>
          </cell>
          <cell r="G84">
            <v>405</v>
          </cell>
          <cell r="H84">
            <v>2.7489309712889431E-2</v>
          </cell>
        </row>
        <row r="85">
          <cell r="B85" t="str">
            <v>F9900SF</v>
          </cell>
          <cell r="C85" t="str">
            <v>Mounting Bracket - SS316 for EJA530 or for bottom PC (EJA110 or 430)</v>
          </cell>
          <cell r="D85" t="str">
            <v>B</v>
          </cell>
          <cell r="E85">
            <v>210</v>
          </cell>
          <cell r="F85">
            <v>62</v>
          </cell>
          <cell r="G85">
            <v>5817</v>
          </cell>
          <cell r="H85">
            <v>0.39482793728364896</v>
          </cell>
        </row>
        <row r="86">
          <cell r="B86" t="str">
            <v>F9900SD</v>
          </cell>
          <cell r="C86" t="str">
            <v>Mounting Bracket - SS316 L type (Code K)</v>
          </cell>
          <cell r="D86" t="str">
            <v>A</v>
          </cell>
          <cell r="E86">
            <v>50</v>
          </cell>
          <cell r="F86">
            <v>55</v>
          </cell>
          <cell r="G86">
            <v>32</v>
          </cell>
          <cell r="H86">
            <v>2.1719948415122514E-3</v>
          </cell>
        </row>
        <row r="87">
          <cell r="B87" t="str">
            <v>F9273CZ</v>
          </cell>
          <cell r="C87" t="str">
            <v>Mounting Bracket Bolt  for SS304 mounting bracket (Code B or D)</v>
          </cell>
          <cell r="D87" t="str">
            <v>C</v>
          </cell>
          <cell r="E87">
            <v>1000</v>
          </cell>
          <cell r="F87">
            <v>62</v>
          </cell>
          <cell r="G87">
            <v>27973</v>
          </cell>
          <cell r="H87">
            <v>1.8986628656756941</v>
          </cell>
        </row>
        <row r="88">
          <cell r="B88" t="str">
            <v>F9900SH</v>
          </cell>
          <cell r="C88" t="str">
            <v>Mounting Bracket Bolt - for SS316 mounting bracket(Code J or K)</v>
          </cell>
          <cell r="D88" t="str">
            <v>C</v>
          </cell>
          <cell r="E88">
            <v>1000</v>
          </cell>
          <cell r="F88">
            <v>48</v>
          </cell>
          <cell r="G88">
            <v>1796</v>
          </cell>
          <cell r="H88">
            <v>0.12190321047987511</v>
          </cell>
        </row>
        <row r="89">
          <cell r="B89" t="str">
            <v>F9900SG</v>
          </cell>
          <cell r="C89" t="str">
            <v>Mounting Bracket Bolt - SS316 bolt for bottom Installation</v>
          </cell>
          <cell r="D89" t="str">
            <v>C</v>
          </cell>
          <cell r="E89">
            <v>100</v>
          </cell>
          <cell r="F89">
            <v>41</v>
          </cell>
          <cell r="G89">
            <v>212</v>
          </cell>
          <cell r="H89">
            <v>1.4389465825018665E-2</v>
          </cell>
        </row>
        <row r="90">
          <cell r="B90" t="str">
            <v>F9900RS</v>
          </cell>
          <cell r="C90" t="str">
            <v>Name Plate</v>
          </cell>
          <cell r="D90" t="str">
            <v>C</v>
          </cell>
          <cell r="E90">
            <v>1000</v>
          </cell>
          <cell r="F90">
            <v>62</v>
          </cell>
          <cell r="G90">
            <v>14799</v>
          </cell>
          <cell r="H90">
            <v>1.0044797393606191</v>
          </cell>
        </row>
        <row r="91">
          <cell r="B91" t="str">
            <v>F9900BA</v>
          </cell>
          <cell r="C91" t="str">
            <v>Nut for "G"</v>
          </cell>
          <cell r="D91" t="str">
            <v>C</v>
          </cell>
          <cell r="E91">
            <v>4000</v>
          </cell>
          <cell r="F91">
            <v>62</v>
          </cell>
          <cell r="G91">
            <v>11052</v>
          </cell>
          <cell r="H91">
            <v>0.7501527183872938</v>
          </cell>
        </row>
        <row r="92">
          <cell r="B92" t="str">
            <v>F9900BC</v>
          </cell>
          <cell r="C92" t="str">
            <v>Nut for "J"</v>
          </cell>
          <cell r="D92" t="str">
            <v>C</v>
          </cell>
          <cell r="E92">
            <v>100</v>
          </cell>
          <cell r="F92">
            <v>55</v>
          </cell>
          <cell r="G92">
            <v>16764</v>
          </cell>
          <cell r="H92">
            <v>1.1378537975972307</v>
          </cell>
        </row>
        <row r="93">
          <cell r="B93" t="str">
            <v>F9342MK</v>
          </cell>
          <cell r="C93" t="str">
            <v>Nut for LCD Assy.</v>
          </cell>
          <cell r="D93" t="str">
            <v>C</v>
          </cell>
          <cell r="E93">
            <v>10000</v>
          </cell>
          <cell r="F93">
            <v>62</v>
          </cell>
          <cell r="G93">
            <v>29280</v>
          </cell>
          <cell r="H93">
            <v>1.9873752799837101</v>
          </cell>
        </row>
        <row r="94">
          <cell r="B94" t="str">
            <v>F9275ZZ</v>
          </cell>
          <cell r="C94" t="str">
            <v>Oil free label for /K1 or /K2 option</v>
          </cell>
          <cell r="D94" t="str">
            <v>C</v>
          </cell>
          <cell r="E94">
            <v>50</v>
          </cell>
          <cell r="F94">
            <v>55</v>
          </cell>
          <cell r="G94">
            <v>627</v>
          </cell>
          <cell r="H94">
            <v>4.2557523925880678E-2</v>
          </cell>
        </row>
        <row r="95">
          <cell r="B95" t="str">
            <v>F9340ND</v>
          </cell>
          <cell r="C95" t="str">
            <v>Oil prohibuted use label (to past on Trx. Poly cover incase of /K1 or /K2 or /K5 or /K6)</v>
          </cell>
          <cell r="D95" t="str">
            <v>C</v>
          </cell>
          <cell r="E95">
            <v>1000</v>
          </cell>
          <cell r="F95">
            <v>69</v>
          </cell>
          <cell r="G95">
            <v>627</v>
          </cell>
          <cell r="H95">
            <v>4.2557523925880678E-2</v>
          </cell>
        </row>
        <row r="96">
          <cell r="B96" t="str">
            <v>F9340GN</v>
          </cell>
          <cell r="C96" t="str">
            <v>O-Ring for Kidney flanges</v>
          </cell>
          <cell r="D96" t="str">
            <v>C</v>
          </cell>
          <cell r="E96">
            <v>10</v>
          </cell>
          <cell r="F96">
            <v>62</v>
          </cell>
          <cell r="G96">
            <v>34</v>
          </cell>
          <cell r="H96">
            <v>2.3077445191067671E-3</v>
          </cell>
        </row>
        <row r="97">
          <cell r="B97" t="str">
            <v>F9341JP</v>
          </cell>
          <cell r="C97" t="str">
            <v>O-Ring for Meter / Blind Cover</v>
          </cell>
          <cell r="D97" t="str">
            <v>C</v>
          </cell>
          <cell r="E97">
            <v>5000</v>
          </cell>
          <cell r="F97">
            <v>66</v>
          </cell>
          <cell r="G97">
            <v>14702</v>
          </cell>
          <cell r="H97">
            <v>0.99789587999728502</v>
          </cell>
        </row>
        <row r="98">
          <cell r="B98" t="str">
            <v>F9900GS</v>
          </cell>
          <cell r="C98" t="str">
            <v>O-Ring for Meter / Blind Cover when /HE</v>
          </cell>
          <cell r="D98" t="str">
            <v>C</v>
          </cell>
          <cell r="E98">
            <v>3000</v>
          </cell>
          <cell r="F98">
            <v>62</v>
          </cell>
          <cell r="G98">
            <v>45</v>
          </cell>
          <cell r="H98">
            <v>3.0543677458766036E-3</v>
          </cell>
        </row>
        <row r="99">
          <cell r="B99" t="str">
            <v>F9341JQ</v>
          </cell>
          <cell r="C99" t="str">
            <v xml:space="preserve">O-ring for Meter cover W/O /HE </v>
          </cell>
          <cell r="D99" t="str">
            <v>C</v>
          </cell>
          <cell r="E99">
            <v>1000</v>
          </cell>
          <cell r="F99">
            <v>66</v>
          </cell>
          <cell r="G99">
            <v>14936</v>
          </cell>
          <cell r="H99">
            <v>1.0137785922758433</v>
          </cell>
        </row>
        <row r="100">
          <cell r="B100" t="str">
            <v>F9910LE</v>
          </cell>
          <cell r="C100" t="str">
            <v>O-Ring for Terminal Cover</v>
          </cell>
          <cell r="D100" t="str">
            <v>C</v>
          </cell>
          <cell r="E100">
            <v>5000</v>
          </cell>
          <cell r="F100">
            <v>48</v>
          </cell>
          <cell r="G100">
            <v>14702</v>
          </cell>
          <cell r="H100">
            <v>0.99789587999728502</v>
          </cell>
        </row>
        <row r="101">
          <cell r="B101" t="str">
            <v>F9900GR</v>
          </cell>
          <cell r="C101" t="str">
            <v>O-Ring for Terminal Cover when /HE</v>
          </cell>
          <cell r="D101" t="str">
            <v>C</v>
          </cell>
          <cell r="E101">
            <v>1000</v>
          </cell>
          <cell r="F101">
            <v>62</v>
          </cell>
          <cell r="G101">
            <v>45</v>
          </cell>
          <cell r="H101">
            <v>3.0543677458766036E-3</v>
          </cell>
        </row>
        <row r="102">
          <cell r="B102" t="str">
            <v>G9303NC</v>
          </cell>
          <cell r="C102" t="str">
            <v>O-Ring for zero adjust screw</v>
          </cell>
          <cell r="D102" t="str">
            <v>C</v>
          </cell>
          <cell r="E102">
            <v>1000</v>
          </cell>
          <cell r="F102">
            <v>66</v>
          </cell>
          <cell r="G102">
            <v>14702</v>
          </cell>
          <cell r="H102">
            <v>0.99789587999728502</v>
          </cell>
        </row>
        <row r="103">
          <cell r="B103" t="str">
            <v>F9900GV</v>
          </cell>
          <cell r="C103" t="str">
            <v>O-Ring for zero adjust screw when /HE</v>
          </cell>
          <cell r="D103" t="str">
            <v>C</v>
          </cell>
          <cell r="E103">
            <v>2000</v>
          </cell>
          <cell r="F103">
            <v>62</v>
          </cell>
          <cell r="G103">
            <v>45</v>
          </cell>
          <cell r="H103">
            <v>3.0543677458766036E-3</v>
          </cell>
        </row>
        <row r="104">
          <cell r="B104" t="str">
            <v>Y9812PS</v>
          </cell>
          <cell r="C104" t="str">
            <v>Pin for Zero adjust screw</v>
          </cell>
          <cell r="D104" t="str">
            <v>C</v>
          </cell>
          <cell r="E104">
            <v>10000</v>
          </cell>
          <cell r="F104">
            <v>62</v>
          </cell>
          <cell r="G104">
            <v>14747</v>
          </cell>
          <cell r="H104">
            <v>1.0009502477431615</v>
          </cell>
        </row>
        <row r="105">
          <cell r="B105" t="str">
            <v>F9940WF</v>
          </cell>
          <cell r="C105" t="str">
            <v>Pipe Assy.  for EJA530 - A or B or C</v>
          </cell>
          <cell r="D105" t="str">
            <v>C</v>
          </cell>
          <cell r="E105">
            <v>1000</v>
          </cell>
          <cell r="F105">
            <v>62</v>
          </cell>
          <cell r="G105">
            <v>6572</v>
          </cell>
          <cell r="H105">
            <v>0.44607344057557863</v>
          </cell>
        </row>
        <row r="106">
          <cell r="B106" t="str">
            <v>F9340WX</v>
          </cell>
          <cell r="C106" t="str">
            <v xml:space="preserve">Process Connector -  Hastelloy 1/2 NPT </v>
          </cell>
          <cell r="D106" t="str">
            <v>A</v>
          </cell>
          <cell r="E106">
            <v>1</v>
          </cell>
          <cell r="F106">
            <v>76</v>
          </cell>
          <cell r="G106">
            <v>78</v>
          </cell>
          <cell r="H106">
            <v>5.2942374261861127E-3</v>
          </cell>
        </row>
        <row r="107">
          <cell r="B107" t="str">
            <v>F9340TX</v>
          </cell>
          <cell r="C107" t="str">
            <v>Process Connector - Monel 1/2 NPT</v>
          </cell>
          <cell r="D107" t="str">
            <v>A</v>
          </cell>
          <cell r="E107">
            <v>1</v>
          </cell>
          <cell r="F107">
            <v>76</v>
          </cell>
          <cell r="G107">
            <v>12</v>
          </cell>
          <cell r="H107">
            <v>8.1449806556709427E-4</v>
          </cell>
        </row>
        <row r="108">
          <cell r="B108" t="str">
            <v>F9340TZ</v>
          </cell>
          <cell r="C108" t="str">
            <v>Process Connector - Monel 1/4 NPT</v>
          </cell>
          <cell r="D108" t="str">
            <v>A</v>
          </cell>
          <cell r="E108">
            <v>1</v>
          </cell>
          <cell r="F108">
            <v>118</v>
          </cell>
          <cell r="G108">
            <v>0</v>
          </cell>
          <cell r="H108">
            <v>0</v>
          </cell>
        </row>
        <row r="109">
          <cell r="B109" t="str">
            <v>F9340XX</v>
          </cell>
          <cell r="C109" t="str">
            <v xml:space="preserve">Process Connector - SS 1/2 NPT </v>
          </cell>
          <cell r="D109" t="str">
            <v>B</v>
          </cell>
          <cell r="E109">
            <v>56</v>
          </cell>
          <cell r="F109">
            <v>55</v>
          </cell>
          <cell r="G109">
            <v>4828</v>
          </cell>
          <cell r="H109">
            <v>0.32769972171316092</v>
          </cell>
        </row>
        <row r="110">
          <cell r="B110" t="str">
            <v>F9340XW</v>
          </cell>
          <cell r="C110" t="str">
            <v>Process Connector - SS 1/2 RC</v>
          </cell>
          <cell r="D110" t="str">
            <v>B</v>
          </cell>
          <cell r="E110">
            <v>1</v>
          </cell>
          <cell r="F110">
            <v>83</v>
          </cell>
          <cell r="G110">
            <v>2</v>
          </cell>
          <cell r="H110">
            <v>1.3574967759451571E-4</v>
          </cell>
        </row>
        <row r="111">
          <cell r="B111" t="str">
            <v>F9340XZ</v>
          </cell>
          <cell r="C111" t="str">
            <v>Process Connector - SS 1/4 NPT</v>
          </cell>
          <cell r="D111" t="str">
            <v>B</v>
          </cell>
          <cell r="E111">
            <v>1</v>
          </cell>
          <cell r="F111">
            <v>62</v>
          </cell>
          <cell r="G111">
            <v>5</v>
          </cell>
          <cell r="H111">
            <v>3.3937419398628931E-4</v>
          </cell>
        </row>
        <row r="112">
          <cell r="B112" t="str">
            <v>F9340XY</v>
          </cell>
          <cell r="C112" t="str">
            <v>Process Connector - SS 1/4 RC</v>
          </cell>
          <cell r="D112" t="str">
            <v>B</v>
          </cell>
          <cell r="E112">
            <v>1</v>
          </cell>
          <cell r="F112">
            <v>83</v>
          </cell>
          <cell r="G112">
            <v>0</v>
          </cell>
          <cell r="H112">
            <v>0</v>
          </cell>
        </row>
        <row r="113">
          <cell r="B113" t="str">
            <v>F9900AU</v>
          </cell>
          <cell r="C113" t="str">
            <v>Process Connector Bolt - B7 Carbon Steel (Code-J)</v>
          </cell>
          <cell r="D113" t="str">
            <v>C</v>
          </cell>
          <cell r="E113">
            <v>100</v>
          </cell>
          <cell r="F113">
            <v>72</v>
          </cell>
          <cell r="G113">
            <v>6330</v>
          </cell>
          <cell r="H113">
            <v>0.42964772958664221</v>
          </cell>
        </row>
        <row r="114">
          <cell r="B114" t="str">
            <v>F9900AS</v>
          </cell>
          <cell r="C114" t="str">
            <v>Process Connector Bolt - SS316L (Code-G)</v>
          </cell>
          <cell r="D114" t="str">
            <v>C</v>
          </cell>
          <cell r="E114">
            <v>100</v>
          </cell>
          <cell r="F114">
            <v>58</v>
          </cell>
          <cell r="G114">
            <v>3578</v>
          </cell>
          <cell r="H114">
            <v>0.24285617321658862</v>
          </cell>
        </row>
        <row r="115">
          <cell r="B115" t="str">
            <v>F9921AE</v>
          </cell>
          <cell r="C115" t="str">
            <v xml:space="preserve">Profi bus - Amp. </v>
          </cell>
          <cell r="D115" t="str">
            <v>A</v>
          </cell>
          <cell r="E115">
            <v>10</v>
          </cell>
          <cell r="F115">
            <v>62</v>
          </cell>
          <cell r="G115">
            <v>0</v>
          </cell>
          <cell r="H115">
            <v>0</v>
          </cell>
        </row>
        <row r="116">
          <cell r="B116" t="str">
            <v>F9200CS</v>
          </cell>
          <cell r="C116" t="str">
            <v>RC Drain Plug for Inst. 8,9,U.</v>
          </cell>
          <cell r="D116" t="str">
            <v>C</v>
          </cell>
          <cell r="E116">
            <v>50</v>
          </cell>
          <cell r="F116">
            <v>50</v>
          </cell>
          <cell r="G116">
            <v>10</v>
          </cell>
          <cell r="H116">
            <v>6.7874838797257861E-4</v>
          </cell>
        </row>
        <row r="117">
          <cell r="B117" t="str">
            <v>F9900TA</v>
          </cell>
          <cell r="C117" t="str">
            <v>RC Flange for Inst. 8 or 9.</v>
          </cell>
          <cell r="D117" t="str">
            <v>A</v>
          </cell>
          <cell r="E117">
            <v>21</v>
          </cell>
          <cell r="F117">
            <v>48</v>
          </cell>
          <cell r="G117">
            <v>10</v>
          </cell>
          <cell r="H117">
            <v>6.7874838797257861E-4</v>
          </cell>
        </row>
        <row r="118">
          <cell r="B118" t="str">
            <v>F9340SA</v>
          </cell>
          <cell r="C118" t="str">
            <v>RC Vent plug for Inst. 8,9,B,U.</v>
          </cell>
          <cell r="D118" t="str">
            <v>C</v>
          </cell>
          <cell r="E118">
            <v>50</v>
          </cell>
          <cell r="F118">
            <v>50</v>
          </cell>
          <cell r="G118">
            <v>10</v>
          </cell>
          <cell r="H118">
            <v>6.7874838797257861E-4</v>
          </cell>
        </row>
        <row r="119">
          <cell r="B119" t="str">
            <v>G9330DB</v>
          </cell>
          <cell r="C119" t="str">
            <v>Red cap for EC (EJA110 or 430 or 530) &amp; Process connection (EJA530 - 4)</v>
          </cell>
          <cell r="D119" t="str">
            <v>C</v>
          </cell>
          <cell r="E119">
            <v>10000</v>
          </cell>
          <cell r="F119">
            <v>62</v>
          </cell>
          <cell r="G119">
            <v>34621</v>
          </cell>
          <cell r="H119">
            <v>2.3498947939998645</v>
          </cell>
        </row>
        <row r="120">
          <cell r="B120" t="str">
            <v>Y9400ET</v>
          </cell>
          <cell r="C120" t="str">
            <v>Ret ring for /K series</v>
          </cell>
          <cell r="D120" t="str">
            <v>C</v>
          </cell>
          <cell r="E120">
            <v>200</v>
          </cell>
          <cell r="F120">
            <v>48</v>
          </cell>
          <cell r="G120">
            <v>722</v>
          </cell>
          <cell r="H120">
            <v>4.9005633611620171E-2</v>
          </cell>
        </row>
        <row r="121">
          <cell r="B121" t="str">
            <v>F9341JE</v>
          </cell>
          <cell r="C121" t="str">
            <v>Ring for Meter cover</v>
          </cell>
          <cell r="D121" t="str">
            <v>C</v>
          </cell>
          <cell r="E121">
            <v>5000</v>
          </cell>
          <cell r="F121">
            <v>62</v>
          </cell>
          <cell r="G121">
            <v>14956</v>
          </cell>
          <cell r="H121">
            <v>1.0151360890517884</v>
          </cell>
        </row>
        <row r="122">
          <cell r="B122" t="str">
            <v>F9900GG</v>
          </cell>
          <cell r="C122" t="str">
            <v>Ring for Tag plate when /N4</v>
          </cell>
          <cell r="D122" t="str">
            <v>C</v>
          </cell>
          <cell r="E122">
            <v>100</v>
          </cell>
          <cell r="F122">
            <v>48</v>
          </cell>
          <cell r="G122">
            <v>46</v>
          </cell>
          <cell r="H122">
            <v>3.1222425846738613E-3</v>
          </cell>
        </row>
        <row r="123">
          <cell r="B123" t="str">
            <v>F9900GE</v>
          </cell>
          <cell r="C123" t="str">
            <v>Rotation Stopper Plate</v>
          </cell>
          <cell r="D123" t="str">
            <v>C</v>
          </cell>
          <cell r="E123">
            <v>200</v>
          </cell>
          <cell r="F123">
            <v>62</v>
          </cell>
          <cell r="G123">
            <v>13533</v>
          </cell>
          <cell r="H123">
            <v>0.91855019344329059</v>
          </cell>
        </row>
        <row r="124">
          <cell r="B124" t="str">
            <v>F9900GD</v>
          </cell>
          <cell r="C124" t="str">
            <v>Rotation Stopper Plate for  EJA110E 'F' cap or Wetted part other than 'S' for EJA110E &amp; EJA430E</v>
          </cell>
          <cell r="D124" t="str">
            <v>C</v>
          </cell>
          <cell r="E124">
            <v>100</v>
          </cell>
          <cell r="F124">
            <v>55</v>
          </cell>
          <cell r="G124">
            <v>714</v>
          </cell>
          <cell r="H124">
            <v>4.8462634901242106E-2</v>
          </cell>
        </row>
        <row r="125">
          <cell r="B125" t="str">
            <v>F9940WG</v>
          </cell>
          <cell r="C125" t="str">
            <v>Rotation Stopper Plate for EJA530 'D' cap</v>
          </cell>
          <cell r="D125" t="str">
            <v>C</v>
          </cell>
          <cell r="E125">
            <v>50</v>
          </cell>
          <cell r="F125">
            <v>62</v>
          </cell>
          <cell r="G125">
            <v>500</v>
          </cell>
          <cell r="H125">
            <v>3.3937419398628925E-2</v>
          </cell>
        </row>
        <row r="126">
          <cell r="B126" t="str">
            <v>F9900RJ</v>
          </cell>
          <cell r="C126" t="str">
            <v>Rotation Stopper Screw</v>
          </cell>
          <cell r="D126" t="str">
            <v>C</v>
          </cell>
          <cell r="E126">
            <v>4000</v>
          </cell>
          <cell r="F126">
            <v>45</v>
          </cell>
          <cell r="G126">
            <v>14747</v>
          </cell>
          <cell r="H126">
            <v>1.0009502477431615</v>
          </cell>
        </row>
        <row r="127">
          <cell r="B127" t="str">
            <v>F9900RG</v>
          </cell>
          <cell r="C127" t="str">
            <v>Screw - Name Plate, Tag Plate &amp; Cert. Tag Plate for Case-1 or 3</v>
          </cell>
          <cell r="D127" t="str">
            <v>C</v>
          </cell>
          <cell r="E127">
            <v>6000</v>
          </cell>
          <cell r="F127">
            <v>45</v>
          </cell>
          <cell r="G127">
            <v>74350</v>
          </cell>
          <cell r="H127">
            <v>5.0464942645761219</v>
          </cell>
        </row>
        <row r="128">
          <cell r="B128" t="str">
            <v>F9900RR</v>
          </cell>
          <cell r="C128" t="str">
            <v>Screw - Name Plate, Tag Plate &amp; Cert. Tag Plate for Case-2</v>
          </cell>
          <cell r="D128" t="str">
            <v>C</v>
          </cell>
          <cell r="E128">
            <v>500</v>
          </cell>
          <cell r="F128">
            <v>48</v>
          </cell>
          <cell r="G128">
            <v>1186</v>
          </cell>
          <cell r="H128">
            <v>8.0499558813547811E-2</v>
          </cell>
        </row>
        <row r="129">
          <cell r="B129" t="str">
            <v>F9913MA</v>
          </cell>
          <cell r="C129" t="str">
            <v>Screw for fixing zero screw cover for Case 3</v>
          </cell>
          <cell r="D129" t="str">
            <v>C</v>
          </cell>
          <cell r="E129">
            <v>1000</v>
          </cell>
          <cell r="F129">
            <v>48</v>
          </cell>
          <cell r="G129">
            <v>460</v>
          </cell>
          <cell r="H129">
            <v>3.1222425846738615E-2</v>
          </cell>
        </row>
        <row r="130">
          <cell r="B130" t="str">
            <v>F9900GZ</v>
          </cell>
          <cell r="C130" t="str">
            <v>Screw for fixing zero screw cover, Ext. Gr., Int. Gr. &amp; Back board for Case 1 or 2 or Int. Gr. &amp; Back board for Case 3</v>
          </cell>
          <cell r="D130" t="str">
            <v>C</v>
          </cell>
          <cell r="E130">
            <v>28000</v>
          </cell>
          <cell r="F130">
            <v>62</v>
          </cell>
          <cell r="G130">
            <v>50050</v>
          </cell>
          <cell r="H130">
            <v>3.3971356818027556</v>
          </cell>
        </row>
        <row r="131">
          <cell r="B131" t="str">
            <v>F9270BJ</v>
          </cell>
          <cell r="C131" t="str">
            <v>Shaft - Zero adjust Screw</v>
          </cell>
          <cell r="D131" t="str">
            <v>C</v>
          </cell>
          <cell r="E131">
            <v>200</v>
          </cell>
          <cell r="F131">
            <v>62</v>
          </cell>
          <cell r="G131">
            <v>14495</v>
          </cell>
          <cell r="H131">
            <v>0.98384578836625258</v>
          </cell>
        </row>
        <row r="132">
          <cell r="B132" t="str">
            <v>F9900RL</v>
          </cell>
          <cell r="C132" t="str">
            <v>Shaft - Zero adjust Screw for Case-2 or when /HC option</v>
          </cell>
          <cell r="D132" t="str">
            <v>C</v>
          </cell>
          <cell r="E132">
            <v>500</v>
          </cell>
          <cell r="F132">
            <v>48</v>
          </cell>
          <cell r="G132">
            <v>252</v>
          </cell>
          <cell r="H132">
            <v>1.7104459376908979E-2</v>
          </cell>
        </row>
        <row r="133">
          <cell r="B133" t="str">
            <v>F9900SS</v>
          </cell>
          <cell r="C133" t="str">
            <v>Special mounting bracket for Bottom process connection, EJA110E&amp;EJA430E. not listed in latest FE0-R57</v>
          </cell>
          <cell r="D133" t="str">
            <v>A</v>
          </cell>
          <cell r="E133">
            <v>500</v>
          </cell>
          <cell r="F133">
            <v>69</v>
          </cell>
          <cell r="G133">
            <v>12</v>
          </cell>
          <cell r="H133">
            <v>8.1449806556709427E-4</v>
          </cell>
        </row>
        <row r="134">
          <cell r="B134" t="str">
            <v>F9341JD</v>
          </cell>
          <cell r="C134" t="str">
            <v>Spring for Meter cover</v>
          </cell>
          <cell r="D134" t="str">
            <v>C</v>
          </cell>
          <cell r="E134">
            <v>2000</v>
          </cell>
          <cell r="F134">
            <v>62</v>
          </cell>
          <cell r="G134">
            <v>14956</v>
          </cell>
          <cell r="H134">
            <v>1.0151360890517884</v>
          </cell>
        </row>
        <row r="135">
          <cell r="B135" t="str">
            <v>F9900RM</v>
          </cell>
          <cell r="C135" t="str">
            <v>SS316 Tag plate when /N4</v>
          </cell>
          <cell r="D135" t="str">
            <v>C</v>
          </cell>
          <cell r="E135">
            <v>2000</v>
          </cell>
          <cell r="F135">
            <v>55</v>
          </cell>
          <cell r="G135">
            <v>46</v>
          </cell>
          <cell r="H135">
            <v>3.1222425846738613E-3</v>
          </cell>
        </row>
        <row r="136">
          <cell r="B136" t="str">
            <v>F9900RE</v>
          </cell>
          <cell r="C136" t="str">
            <v>Tag Plate</v>
          </cell>
          <cell r="D136" t="str">
            <v>C</v>
          </cell>
          <cell r="E136">
            <v>1000</v>
          </cell>
          <cell r="F136">
            <v>62</v>
          </cell>
          <cell r="G136">
            <v>14799</v>
          </cell>
          <cell r="H136">
            <v>1.0044797393606191</v>
          </cell>
        </row>
        <row r="137">
          <cell r="B137" t="str">
            <v>F9910LS</v>
          </cell>
          <cell r="C137" t="str">
            <v>Terminal Block</v>
          </cell>
          <cell r="D137" t="str">
            <v>C</v>
          </cell>
          <cell r="E137">
            <v>560</v>
          </cell>
          <cell r="F137">
            <v>90</v>
          </cell>
          <cell r="G137">
            <v>14747</v>
          </cell>
          <cell r="H137">
            <v>1.0009502477431615</v>
          </cell>
        </row>
        <row r="138">
          <cell r="B138" t="str">
            <v>Y9308JY</v>
          </cell>
          <cell r="C138" t="str">
            <v>Terminal Block holding Screw</v>
          </cell>
          <cell r="D138" t="str">
            <v>C</v>
          </cell>
          <cell r="E138">
            <v>10000</v>
          </cell>
          <cell r="F138">
            <v>65</v>
          </cell>
          <cell r="G138">
            <v>29494</v>
          </cell>
          <cell r="H138">
            <v>2.0019004954863231</v>
          </cell>
        </row>
        <row r="139">
          <cell r="B139" t="str">
            <v>D0117XL-A</v>
          </cell>
          <cell r="C139" t="str">
            <v>U - Bolt Assy for Bracket - SS304 (Code B or D)</v>
          </cell>
          <cell r="D139" t="str">
            <v>C</v>
          </cell>
          <cell r="E139">
            <v>600</v>
          </cell>
          <cell r="F139">
            <v>55</v>
          </cell>
          <cell r="G139">
            <v>6998</v>
          </cell>
          <cell r="H139">
            <v>0.47498812190321049</v>
          </cell>
        </row>
        <row r="140">
          <cell r="B140" t="str">
            <v>F9900SN</v>
          </cell>
          <cell r="C140" t="str">
            <v>U Bolt Assy - SS316 U bolt for EJA110 or 430 or 530 (Big)</v>
          </cell>
          <cell r="D140" t="str">
            <v>C</v>
          </cell>
          <cell r="E140">
            <v>800</v>
          </cell>
          <cell r="F140">
            <v>48</v>
          </cell>
          <cell r="G140">
            <v>6275</v>
          </cell>
          <cell r="H140">
            <v>0.42591461345279302</v>
          </cell>
        </row>
        <row r="141">
          <cell r="B141" t="str">
            <v>F9350ER</v>
          </cell>
          <cell r="C141" t="str">
            <v>Vent Plug for Mtl code 'L'</v>
          </cell>
          <cell r="D141" t="str">
            <v>C</v>
          </cell>
          <cell r="E141">
            <v>10</v>
          </cell>
          <cell r="F141">
            <v>76</v>
          </cell>
          <cell r="G141">
            <v>52</v>
          </cell>
          <cell r="H141">
            <v>3.5294916174574086E-3</v>
          </cell>
        </row>
        <row r="142">
          <cell r="B142" t="str">
            <v>F9275ED</v>
          </cell>
          <cell r="C142" t="str">
            <v>Vent plug for all /K series</v>
          </cell>
          <cell r="D142" t="str">
            <v>B</v>
          </cell>
          <cell r="E142">
            <v>50</v>
          </cell>
          <cell r="F142">
            <v>46</v>
          </cell>
          <cell r="G142">
            <v>719</v>
          </cell>
          <cell r="H142">
            <v>4.8802009095228402E-2</v>
          </cell>
        </row>
        <row r="143">
          <cell r="B143" t="str">
            <v>F9340SD</v>
          </cell>
          <cell r="C143" t="str">
            <v>Vent plug for Inst. 3,7.</v>
          </cell>
          <cell r="D143" t="str">
            <v>C</v>
          </cell>
          <cell r="E143">
            <v>50</v>
          </cell>
          <cell r="F143">
            <v>55</v>
          </cell>
          <cell r="G143">
            <v>236</v>
          </cell>
          <cell r="H143">
            <v>1.6018461956152853E-2</v>
          </cell>
        </row>
        <row r="144">
          <cell r="B144" t="str">
            <v>F9340SB</v>
          </cell>
          <cell r="C144" t="str">
            <v>Vent plug for Inst. 8,9,B,U.</v>
          </cell>
          <cell r="D144" t="str">
            <v>C</v>
          </cell>
          <cell r="E144">
            <v>50</v>
          </cell>
          <cell r="F144">
            <v>62</v>
          </cell>
          <cell r="G144">
            <v>10115</v>
          </cell>
          <cell r="H144">
            <v>0.68655399443426324</v>
          </cell>
        </row>
        <row r="145">
          <cell r="B145" t="str">
            <v>F9275EG</v>
          </cell>
          <cell r="C145" t="str">
            <v>Vent plug needle for all /K series</v>
          </cell>
          <cell r="D145" t="str">
            <v>C</v>
          </cell>
          <cell r="E145">
            <v>50</v>
          </cell>
          <cell r="F145">
            <v>48</v>
          </cell>
          <cell r="G145">
            <v>722</v>
          </cell>
          <cell r="H145">
            <v>4.9005633611620171E-2</v>
          </cell>
        </row>
        <row r="146">
          <cell r="B146" t="str">
            <v>F9350KZ</v>
          </cell>
          <cell r="C146" t="str">
            <v>Vent Screw for Mtl Code 'L'</v>
          </cell>
          <cell r="D146" t="str">
            <v>B</v>
          </cell>
          <cell r="E146">
            <v>1</v>
          </cell>
          <cell r="F146">
            <v>62</v>
          </cell>
          <cell r="G146">
            <v>52</v>
          </cell>
          <cell r="H146">
            <v>3.5294916174574086E-3</v>
          </cell>
        </row>
        <row r="147">
          <cell r="B147" t="str">
            <v>F9275EF</v>
          </cell>
          <cell r="C147" t="str">
            <v>Vent screw for all /K series</v>
          </cell>
          <cell r="D147" t="str">
            <v>B</v>
          </cell>
          <cell r="E147">
            <v>50</v>
          </cell>
          <cell r="F147">
            <v>48</v>
          </cell>
          <cell r="G147">
            <v>722</v>
          </cell>
          <cell r="H147">
            <v>4.9005633611620171E-2</v>
          </cell>
        </row>
        <row r="148">
          <cell r="B148" t="str">
            <v>F9270HE</v>
          </cell>
          <cell r="C148" t="str">
            <v>Vent screw for Inst. 3,7.</v>
          </cell>
          <cell r="D148" t="str">
            <v>C</v>
          </cell>
          <cell r="E148">
            <v>50</v>
          </cell>
          <cell r="F148">
            <v>76</v>
          </cell>
          <cell r="G148">
            <v>236</v>
          </cell>
          <cell r="H148">
            <v>1.6018461956152853E-2</v>
          </cell>
        </row>
        <row r="149">
          <cell r="B149" t="str">
            <v>D0114PB</v>
          </cell>
          <cell r="C149" t="str">
            <v>Vent screw for Inst. 8,9,B,U.</v>
          </cell>
          <cell r="D149" t="str">
            <v>C</v>
          </cell>
          <cell r="E149">
            <v>50</v>
          </cell>
          <cell r="F149">
            <v>48</v>
          </cell>
          <cell r="G149">
            <v>10088</v>
          </cell>
          <cell r="H149">
            <v>0.68472137378673725</v>
          </cell>
        </row>
        <row r="150">
          <cell r="B150" t="str">
            <v>Y9501WL</v>
          </cell>
          <cell r="C150" t="str">
            <v>Washer for feed through capcitor</v>
          </cell>
          <cell r="D150" t="str">
            <v>C</v>
          </cell>
          <cell r="E150">
            <v>20000</v>
          </cell>
          <cell r="F150">
            <v>38</v>
          </cell>
          <cell r="G150">
            <v>44241</v>
          </cell>
          <cell r="H150">
            <v>3.0028507432294846</v>
          </cell>
        </row>
        <row r="151">
          <cell r="B151" t="str">
            <v>F9203ZA</v>
          </cell>
          <cell r="C151" t="str">
            <v>White Cap for flange cover incase of /K1 or /K2 or /K5 or /K6</v>
          </cell>
          <cell r="D151" t="str">
            <v>C</v>
          </cell>
          <cell r="E151">
            <v>2000</v>
          </cell>
          <cell r="F151">
            <v>55</v>
          </cell>
          <cell r="G151">
            <v>814</v>
          </cell>
          <cell r="H151">
            <v>5.5250118780967895E-2</v>
          </cell>
        </row>
        <row r="152">
          <cell r="B152" t="str">
            <v>G9330CB</v>
          </cell>
          <cell r="C152" t="str">
            <v>White cap for Process connection (EJA530 - 7 or 8)</v>
          </cell>
          <cell r="D152" t="str">
            <v>C</v>
          </cell>
          <cell r="E152">
            <v>5000</v>
          </cell>
          <cell r="F152">
            <v>62</v>
          </cell>
          <cell r="G152">
            <v>1301</v>
          </cell>
          <cell r="H152">
            <v>8.8305165275232467E-2</v>
          </cell>
        </row>
        <row r="153">
          <cell r="B153" t="str">
            <v>F9341JS</v>
          </cell>
          <cell r="C153" t="str">
            <v>Zero Screw Cover</v>
          </cell>
          <cell r="D153" t="str">
            <v>C</v>
          </cell>
          <cell r="E153">
            <v>1000</v>
          </cell>
          <cell r="F153">
            <v>55</v>
          </cell>
          <cell r="G153">
            <v>14747</v>
          </cell>
          <cell r="H153">
            <v>1.0009502477431615</v>
          </cell>
        </row>
        <row r="154">
          <cell r="B154" t="str">
            <v>F9903BD</v>
          </cell>
          <cell r="C154" t="str">
            <v>Vent Plug</v>
          </cell>
          <cell r="D154" t="str">
            <v>C</v>
          </cell>
          <cell r="E154">
            <v>50</v>
          </cell>
          <cell r="F154">
            <v>50</v>
          </cell>
          <cell r="G154">
            <v>621</v>
          </cell>
          <cell r="H154">
            <v>4.2150274893097125E-2</v>
          </cell>
        </row>
        <row r="155">
          <cell r="B155" t="str">
            <v>F9903CM</v>
          </cell>
          <cell r="C155" t="str">
            <v>Vent Screw</v>
          </cell>
          <cell r="D155" t="str">
            <v>C</v>
          </cell>
          <cell r="E155">
            <v>50</v>
          </cell>
          <cell r="F155">
            <v>50</v>
          </cell>
          <cell r="G155">
            <v>605</v>
          </cell>
          <cell r="H155">
            <v>4.1064277472341003E-2</v>
          </cell>
        </row>
        <row r="156">
          <cell r="B156" t="str">
            <v>F9903CZ</v>
          </cell>
          <cell r="C156" t="str">
            <v>Drain Plug</v>
          </cell>
          <cell r="D156" t="str">
            <v>C</v>
          </cell>
          <cell r="E156">
            <v>50</v>
          </cell>
          <cell r="F156">
            <v>50</v>
          </cell>
          <cell r="G156">
            <v>605</v>
          </cell>
          <cell r="H156">
            <v>4.1064277472341003E-2</v>
          </cell>
        </row>
        <row r="157">
          <cell r="B157" t="str">
            <v>F9900TL</v>
          </cell>
          <cell r="C157" t="str">
            <v>Flange for option /U1</v>
          </cell>
          <cell r="D157" t="str">
            <v>A</v>
          </cell>
          <cell r="E157">
            <v>21</v>
          </cell>
          <cell r="F157">
            <v>55</v>
          </cell>
          <cell r="G157">
            <v>34</v>
          </cell>
          <cell r="H157">
            <v>2.3077445191067671E-3</v>
          </cell>
        </row>
        <row r="158">
          <cell r="B158" t="str">
            <v>F9913ME</v>
          </cell>
          <cell r="C158" t="str">
            <v>Capacitor for /HE option</v>
          </cell>
          <cell r="D158" t="str">
            <v>C</v>
          </cell>
          <cell r="E158">
            <v>50</v>
          </cell>
          <cell r="F158">
            <v>118</v>
          </cell>
          <cell r="G158">
            <v>39</v>
          </cell>
          <cell r="H158">
            <v>2.6471187130930563E-3</v>
          </cell>
        </row>
        <row r="159">
          <cell r="B159" t="str">
            <v>F9900BE</v>
          </cell>
          <cell r="C159" t="str">
            <v>Nut for "C"</v>
          </cell>
          <cell r="D159" t="str">
            <v>C</v>
          </cell>
          <cell r="E159">
            <v>50</v>
          </cell>
          <cell r="F159">
            <v>37</v>
          </cell>
          <cell r="G159">
            <v>16</v>
          </cell>
          <cell r="H159">
            <v>1.0859974207561257E-3</v>
          </cell>
        </row>
        <row r="160">
          <cell r="B160" t="str">
            <v>F9900AE</v>
          </cell>
          <cell r="C160" t="str">
            <v>Bolt for "C"</v>
          </cell>
          <cell r="D160" t="str">
            <v>C</v>
          </cell>
          <cell r="E160">
            <v>50</v>
          </cell>
          <cell r="F160">
            <v>48</v>
          </cell>
          <cell r="G160">
            <v>16</v>
          </cell>
          <cell r="H160">
            <v>1.0859974207561257E-3</v>
          </cell>
        </row>
        <row r="161">
          <cell r="B161" t="str">
            <v>F9900GU</v>
          </cell>
          <cell r="C161" t="str">
            <v>Meter Cover Assy. O-ring for /HE</v>
          </cell>
          <cell r="D161" t="str">
            <v>C</v>
          </cell>
          <cell r="E161">
            <v>50</v>
          </cell>
          <cell r="F161">
            <v>62</v>
          </cell>
          <cell r="G161">
            <v>70</v>
          </cell>
          <cell r="H161">
            <v>4.7512387158080496E-3</v>
          </cell>
        </row>
        <row r="162">
          <cell r="B162" t="str">
            <v>F9340AZ</v>
          </cell>
          <cell r="C162" t="str">
            <v>P.C bolt for "C"</v>
          </cell>
          <cell r="D162" t="str">
            <v>C</v>
          </cell>
          <cell r="E162">
            <v>50</v>
          </cell>
          <cell r="F162">
            <v>83</v>
          </cell>
          <cell r="G162">
            <v>0</v>
          </cell>
          <cell r="H1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"/>
  <sheetViews>
    <sheetView tabSelected="1" zoomScaleNormal="100" workbookViewId="0">
      <selection activeCell="I56" sqref="I56:I204"/>
    </sheetView>
  </sheetViews>
  <sheetFormatPr defaultRowHeight="14.5" x14ac:dyDescent="0.35"/>
  <cols>
    <col min="1" max="1" width="8.54296875" customWidth="1"/>
    <col min="2" max="2" width="33.26953125" customWidth="1"/>
    <col min="3" max="3" width="38.1796875" customWidth="1"/>
    <col min="4" max="5" width="8.54296875" customWidth="1"/>
    <col min="6" max="6" width="11.1796875" bestFit="1" customWidth="1"/>
    <col min="7" max="7" width="14.26953125" bestFit="1" customWidth="1"/>
    <col min="8" max="8" width="13.1796875" customWidth="1"/>
    <col min="9" max="9" width="13" customWidth="1"/>
    <col min="10" max="10" width="28.81640625" customWidth="1"/>
    <col min="11" max="11" width="14.26953125" customWidth="1"/>
    <col min="12" max="12" width="11" customWidth="1"/>
    <col min="13" max="1025" width="8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2" ht="15.5" x14ac:dyDescent="0.35">
      <c r="K3" s="1">
        <v>2400</v>
      </c>
      <c r="L3" s="2" t="s">
        <v>10</v>
      </c>
    </row>
    <row r="4" spans="1:12" x14ac:dyDescent="0.35">
      <c r="A4">
        <v>1</v>
      </c>
      <c r="B4" t="s">
        <v>455</v>
      </c>
      <c r="C4" t="s">
        <v>11</v>
      </c>
      <c r="D4" s="5">
        <v>64</v>
      </c>
      <c r="E4">
        <v>10</v>
      </c>
      <c r="F4">
        <v>8</v>
      </c>
      <c r="G4">
        <v>72</v>
      </c>
      <c r="H4">
        <f>F4*G4</f>
        <v>576</v>
      </c>
      <c r="I4" s="3">
        <f>VLOOKUP($B4,'[1]Back up '!$B:$H,7,)</f>
        <v>7.9142062037602656E-2</v>
      </c>
      <c r="J4">
        <f t="shared" ref="J4:J33" si="0">$K$3*I4</f>
        <v>189.94094889024637</v>
      </c>
    </row>
    <row r="5" spans="1:12" x14ac:dyDescent="0.35">
      <c r="A5">
        <v>2</v>
      </c>
      <c r="B5" t="s">
        <v>12</v>
      </c>
      <c r="C5" t="s">
        <v>13</v>
      </c>
      <c r="D5" s="5">
        <v>57</v>
      </c>
      <c r="E5">
        <v>10</v>
      </c>
      <c r="F5">
        <v>10</v>
      </c>
      <c r="G5">
        <v>1</v>
      </c>
      <c r="H5">
        <f t="shared" ref="H5:H68" si="1">F5*G5</f>
        <v>10</v>
      </c>
      <c r="I5" s="3">
        <f>VLOOKUP($B5,'[1]Back up '!$B:$H,7,)</f>
        <v>0</v>
      </c>
      <c r="J5">
        <f t="shared" si="0"/>
        <v>0</v>
      </c>
    </row>
    <row r="6" spans="1:12" x14ac:dyDescent="0.35">
      <c r="A6">
        <v>6</v>
      </c>
      <c r="B6" t="s">
        <v>14</v>
      </c>
      <c r="C6" t="s">
        <v>15</v>
      </c>
      <c r="D6" s="5">
        <v>64</v>
      </c>
      <c r="E6">
        <v>10</v>
      </c>
      <c r="F6">
        <v>10</v>
      </c>
      <c r="G6">
        <v>3</v>
      </c>
      <c r="H6">
        <f t="shared" si="1"/>
        <v>30</v>
      </c>
      <c r="I6" s="3">
        <f>VLOOKUP($B6,'[1]Back up '!$B:$H,7,)</f>
        <v>1.0859974207561257E-3</v>
      </c>
      <c r="J6">
        <f t="shared" si="0"/>
        <v>2.6063938098147017</v>
      </c>
    </row>
    <row r="7" spans="1:12" x14ac:dyDescent="0.35">
      <c r="A7">
        <v>7</v>
      </c>
      <c r="B7" t="s">
        <v>16</v>
      </c>
      <c r="C7" t="s">
        <v>17</v>
      </c>
      <c r="D7" s="5">
        <v>50</v>
      </c>
      <c r="E7">
        <v>36</v>
      </c>
      <c r="F7">
        <v>180</v>
      </c>
      <c r="G7">
        <v>12</v>
      </c>
      <c r="H7">
        <f t="shared" si="1"/>
        <v>2160</v>
      </c>
      <c r="I7" s="3">
        <f>VLOOKUP($B7,'[1]Back up '!$B:$H,7,)</f>
        <v>0.47559899545238582</v>
      </c>
      <c r="J7">
        <f t="shared" si="0"/>
        <v>1141.4375890857259</v>
      </c>
    </row>
    <row r="8" spans="1:12" x14ac:dyDescent="0.35">
      <c r="A8">
        <v>8</v>
      </c>
      <c r="B8" t="s">
        <v>18</v>
      </c>
      <c r="C8" t="s">
        <v>19</v>
      </c>
      <c r="D8" s="5">
        <v>50</v>
      </c>
      <c r="E8">
        <v>36</v>
      </c>
      <c r="F8">
        <v>180</v>
      </c>
      <c r="G8">
        <v>12</v>
      </c>
      <c r="H8">
        <f t="shared" si="1"/>
        <v>2160</v>
      </c>
      <c r="I8" s="3">
        <f>VLOOKUP($B8,'[1]Back up '!$B:$H,7,)</f>
        <v>0.44254394895812121</v>
      </c>
      <c r="J8">
        <f t="shared" si="0"/>
        <v>1062.1054774994909</v>
      </c>
    </row>
    <row r="9" spans="1:12" x14ac:dyDescent="0.35">
      <c r="A9">
        <v>10</v>
      </c>
      <c r="B9" t="s">
        <v>20</v>
      </c>
      <c r="C9" t="s">
        <v>21</v>
      </c>
      <c r="D9" s="5">
        <v>57</v>
      </c>
      <c r="E9">
        <v>30</v>
      </c>
      <c r="F9">
        <v>180</v>
      </c>
      <c r="G9">
        <v>12</v>
      </c>
      <c r="H9">
        <f t="shared" si="1"/>
        <v>2160</v>
      </c>
      <c r="I9" s="3">
        <f>VLOOKUP($B9,'[1]Back up '!$B:$H,7,)</f>
        <v>0.4195343786058508</v>
      </c>
      <c r="J9">
        <f t="shared" si="0"/>
        <v>1006.8825086540419</v>
      </c>
    </row>
    <row r="10" spans="1:12" x14ac:dyDescent="0.35">
      <c r="A10">
        <v>11</v>
      </c>
      <c r="B10" t="s">
        <v>22</v>
      </c>
      <c r="C10" t="s">
        <v>23</v>
      </c>
      <c r="D10" s="5">
        <v>50</v>
      </c>
      <c r="E10">
        <v>36</v>
      </c>
      <c r="F10">
        <v>180</v>
      </c>
      <c r="G10">
        <v>12</v>
      </c>
      <c r="H10">
        <f t="shared" si="1"/>
        <v>2160</v>
      </c>
      <c r="I10" s="3">
        <f>VLOOKUP($B10,'[1]Back up '!$B:$H,7,)</f>
        <v>0.43141247539537092</v>
      </c>
      <c r="J10">
        <f t="shared" si="0"/>
        <v>1035.3899409488902</v>
      </c>
    </row>
    <row r="11" spans="1:12" x14ac:dyDescent="0.35">
      <c r="A11">
        <v>13</v>
      </c>
      <c r="B11" t="s">
        <v>24</v>
      </c>
      <c r="C11" t="s">
        <v>25</v>
      </c>
      <c r="D11" s="5">
        <v>57</v>
      </c>
      <c r="E11">
        <v>30</v>
      </c>
      <c r="F11">
        <v>30</v>
      </c>
      <c r="G11">
        <v>12</v>
      </c>
      <c r="H11">
        <f t="shared" si="1"/>
        <v>360</v>
      </c>
      <c r="I11" s="3">
        <f>VLOOKUP($B11,'[1]Back up '!$B:$H,7,)</f>
        <v>5.660761555691305E-2</v>
      </c>
      <c r="J11">
        <f t="shared" si="0"/>
        <v>135.85827733659133</v>
      </c>
    </row>
    <row r="12" spans="1:12" x14ac:dyDescent="0.35">
      <c r="A12">
        <v>14</v>
      </c>
      <c r="B12" t="s">
        <v>26</v>
      </c>
      <c r="C12" t="s">
        <v>27</v>
      </c>
      <c r="D12" s="5">
        <v>50</v>
      </c>
      <c r="E12">
        <v>36</v>
      </c>
      <c r="F12">
        <v>90</v>
      </c>
      <c r="G12">
        <v>2</v>
      </c>
      <c r="H12">
        <f t="shared" si="1"/>
        <v>180</v>
      </c>
      <c r="I12" s="3">
        <f>VLOOKUP($B12,'[1]Back up '!$B:$H,7,)</f>
        <v>1.3167718726668024E-2</v>
      </c>
      <c r="J12">
        <f t="shared" si="0"/>
        <v>31.60252494400326</v>
      </c>
    </row>
    <row r="13" spans="1:12" x14ac:dyDescent="0.35">
      <c r="A13">
        <v>15</v>
      </c>
      <c r="B13" t="s">
        <v>456</v>
      </c>
      <c r="C13" t="s">
        <v>28</v>
      </c>
      <c r="D13" s="5">
        <v>57</v>
      </c>
      <c r="E13">
        <v>30</v>
      </c>
      <c r="F13">
        <v>90</v>
      </c>
      <c r="G13">
        <v>4</v>
      </c>
      <c r="H13">
        <f t="shared" si="1"/>
        <v>360</v>
      </c>
      <c r="I13" s="3">
        <f>VLOOKUP($B13,'[1]Back up '!$B:$H,7,)</f>
        <v>5.3145998778252899E-2</v>
      </c>
      <c r="J13">
        <f t="shared" si="0"/>
        <v>127.55039706780695</v>
      </c>
    </row>
    <row r="14" spans="1:12" x14ac:dyDescent="0.35">
      <c r="A14">
        <v>16</v>
      </c>
      <c r="B14" t="s">
        <v>457</v>
      </c>
      <c r="C14" t="s">
        <v>29</v>
      </c>
      <c r="D14" s="5">
        <v>57</v>
      </c>
      <c r="E14">
        <v>30</v>
      </c>
      <c r="F14">
        <v>90</v>
      </c>
      <c r="G14">
        <v>1</v>
      </c>
      <c r="H14">
        <f t="shared" si="1"/>
        <v>90</v>
      </c>
      <c r="I14" s="3">
        <f>VLOOKUP($B14,'[1]Back up '!$B:$H,7,)</f>
        <v>1.3031969049073508E-2</v>
      </c>
      <c r="J14">
        <f t="shared" si="0"/>
        <v>31.276725717776419</v>
      </c>
    </row>
    <row r="15" spans="1:12" x14ac:dyDescent="0.35">
      <c r="A15">
        <v>17</v>
      </c>
      <c r="B15" t="s">
        <v>458</v>
      </c>
      <c r="C15" t="s">
        <v>30</v>
      </c>
      <c r="D15" s="5">
        <v>57</v>
      </c>
      <c r="E15">
        <v>30</v>
      </c>
      <c r="F15">
        <v>30</v>
      </c>
      <c r="G15">
        <v>1</v>
      </c>
      <c r="H15">
        <f t="shared" si="1"/>
        <v>30</v>
      </c>
      <c r="I15" s="3">
        <f>VLOOKUP($B15,'[1]Back up '!$B:$H,7,)</f>
        <v>1.2149596144709156E-2</v>
      </c>
      <c r="J15">
        <f t="shared" si="0"/>
        <v>29.159030747301976</v>
      </c>
    </row>
    <row r="16" spans="1:12" x14ac:dyDescent="0.35">
      <c r="A16">
        <v>18</v>
      </c>
      <c r="B16" t="s">
        <v>459</v>
      </c>
      <c r="C16" t="s">
        <v>31</v>
      </c>
      <c r="D16" s="5">
        <v>57</v>
      </c>
      <c r="E16">
        <v>30</v>
      </c>
      <c r="F16">
        <v>90</v>
      </c>
      <c r="G16">
        <v>1</v>
      </c>
      <c r="H16">
        <f t="shared" si="1"/>
        <v>90</v>
      </c>
      <c r="I16" s="3">
        <f>VLOOKUP($B16,'[1]Back up '!$B:$H,7,)</f>
        <v>8.1449806556709427E-4</v>
      </c>
      <c r="J16">
        <f t="shared" si="0"/>
        <v>1.9547953573610262</v>
      </c>
    </row>
    <row r="17" spans="1:10" x14ac:dyDescent="0.35">
      <c r="A17">
        <v>19</v>
      </c>
      <c r="B17" t="s">
        <v>32</v>
      </c>
      <c r="C17" t="s">
        <v>33</v>
      </c>
      <c r="D17" s="5">
        <v>57</v>
      </c>
      <c r="E17">
        <v>36</v>
      </c>
      <c r="F17">
        <v>36</v>
      </c>
      <c r="G17">
        <v>1</v>
      </c>
      <c r="H17">
        <f t="shared" si="1"/>
        <v>36</v>
      </c>
      <c r="I17" s="3">
        <f>VLOOKUP($B17,'[1]Back up '!$B:$H,7,)</f>
        <v>1.0859974207561257E-3</v>
      </c>
      <c r="J17">
        <f t="shared" si="0"/>
        <v>2.6063938098147017</v>
      </c>
    </row>
    <row r="18" spans="1:10" x14ac:dyDescent="0.35">
      <c r="A18">
        <v>21</v>
      </c>
      <c r="B18" t="s">
        <v>34</v>
      </c>
      <c r="C18" t="s">
        <v>35</v>
      </c>
      <c r="D18" s="5">
        <v>57</v>
      </c>
      <c r="E18">
        <v>10</v>
      </c>
      <c r="F18">
        <v>420</v>
      </c>
      <c r="G18">
        <v>12</v>
      </c>
      <c r="H18">
        <f t="shared" si="1"/>
        <v>5040</v>
      </c>
      <c r="I18" s="3">
        <f>VLOOKUP($B18,'[1]Back up '!$B:$H,7,)</f>
        <v>0.87375279983710041</v>
      </c>
      <c r="J18">
        <f t="shared" si="0"/>
        <v>2097.0067196090408</v>
      </c>
    </row>
    <row r="19" spans="1:10" x14ac:dyDescent="0.35">
      <c r="A19">
        <v>22</v>
      </c>
      <c r="B19" t="s">
        <v>36</v>
      </c>
      <c r="C19" t="s">
        <v>37</v>
      </c>
      <c r="D19" s="5">
        <v>64</v>
      </c>
      <c r="E19">
        <v>10</v>
      </c>
      <c r="F19">
        <v>60</v>
      </c>
      <c r="G19">
        <v>12</v>
      </c>
      <c r="H19">
        <f t="shared" si="1"/>
        <v>720</v>
      </c>
      <c r="I19" s="3">
        <f>VLOOKUP($B19,'[1]Back up '!$B:$H,7,)</f>
        <v>0.11993484015475463</v>
      </c>
      <c r="J19">
        <f t="shared" si="0"/>
        <v>287.84361637141109</v>
      </c>
    </row>
    <row r="20" spans="1:10" x14ac:dyDescent="0.35">
      <c r="A20">
        <v>24</v>
      </c>
      <c r="B20" t="s">
        <v>38</v>
      </c>
      <c r="C20" t="s">
        <v>39</v>
      </c>
      <c r="D20" s="5">
        <v>57</v>
      </c>
      <c r="E20">
        <v>24</v>
      </c>
      <c r="F20">
        <v>0</v>
      </c>
      <c r="G20">
        <v>0</v>
      </c>
      <c r="H20">
        <f t="shared" si="1"/>
        <v>0</v>
      </c>
      <c r="I20" s="3"/>
      <c r="J20">
        <f t="shared" si="0"/>
        <v>0</v>
      </c>
    </row>
    <row r="21" spans="1:10" x14ac:dyDescent="0.35">
      <c r="A21">
        <v>25</v>
      </c>
      <c r="B21" t="s">
        <v>40</v>
      </c>
      <c r="C21" t="s">
        <v>41</v>
      </c>
      <c r="D21" s="5">
        <v>45</v>
      </c>
      <c r="E21">
        <v>24</v>
      </c>
      <c r="F21">
        <v>0</v>
      </c>
      <c r="G21">
        <v>0</v>
      </c>
      <c r="H21">
        <f t="shared" si="1"/>
        <v>0</v>
      </c>
      <c r="I21" s="3"/>
      <c r="J21">
        <f t="shared" si="0"/>
        <v>0</v>
      </c>
    </row>
    <row r="22" spans="1:10" x14ac:dyDescent="0.35">
      <c r="A22">
        <v>26</v>
      </c>
      <c r="B22" t="s">
        <v>42</v>
      </c>
      <c r="C22" t="s">
        <v>41</v>
      </c>
      <c r="D22" s="5">
        <v>57</v>
      </c>
      <c r="E22">
        <v>24</v>
      </c>
      <c r="F22">
        <v>0</v>
      </c>
      <c r="G22">
        <v>0</v>
      </c>
      <c r="H22">
        <f t="shared" si="1"/>
        <v>0</v>
      </c>
      <c r="I22" s="3"/>
      <c r="J22">
        <f t="shared" si="0"/>
        <v>0</v>
      </c>
    </row>
    <row r="23" spans="1:10" x14ac:dyDescent="0.35">
      <c r="A23">
        <v>28</v>
      </c>
      <c r="B23" t="s">
        <v>43</v>
      </c>
      <c r="C23" t="s">
        <v>44</v>
      </c>
      <c r="D23" s="5">
        <v>57</v>
      </c>
      <c r="E23">
        <v>24</v>
      </c>
      <c r="F23">
        <v>0</v>
      </c>
      <c r="G23">
        <v>0</v>
      </c>
      <c r="H23">
        <f t="shared" si="1"/>
        <v>0</v>
      </c>
      <c r="I23" s="3"/>
      <c r="J23">
        <f t="shared" si="0"/>
        <v>0</v>
      </c>
    </row>
    <row r="24" spans="1:10" x14ac:dyDescent="0.35">
      <c r="A24">
        <v>30</v>
      </c>
      <c r="B24" t="s">
        <v>45</v>
      </c>
      <c r="C24" t="s">
        <v>46</v>
      </c>
      <c r="D24" s="5">
        <v>57</v>
      </c>
      <c r="E24">
        <v>24</v>
      </c>
      <c r="F24">
        <v>0</v>
      </c>
      <c r="G24">
        <v>0</v>
      </c>
      <c r="H24">
        <f t="shared" si="1"/>
        <v>0</v>
      </c>
      <c r="I24" s="3"/>
      <c r="J24">
        <f t="shared" si="0"/>
        <v>0</v>
      </c>
    </row>
    <row r="25" spans="1:10" x14ac:dyDescent="0.35">
      <c r="A25">
        <v>31</v>
      </c>
      <c r="B25" t="s">
        <v>47</v>
      </c>
      <c r="C25" t="s">
        <v>48</v>
      </c>
      <c r="D25" s="5">
        <v>57</v>
      </c>
      <c r="E25">
        <v>24</v>
      </c>
      <c r="F25">
        <v>0</v>
      </c>
      <c r="G25">
        <v>0</v>
      </c>
      <c r="H25">
        <f t="shared" si="1"/>
        <v>0</v>
      </c>
      <c r="I25" s="3"/>
      <c r="J25">
        <f t="shared" si="0"/>
        <v>0</v>
      </c>
    </row>
    <row r="26" spans="1:10" x14ac:dyDescent="0.35">
      <c r="A26">
        <v>32</v>
      </c>
      <c r="B26" t="s">
        <v>49</v>
      </c>
      <c r="C26" t="s">
        <v>50</v>
      </c>
      <c r="D26" s="5">
        <v>57</v>
      </c>
      <c r="E26">
        <v>24</v>
      </c>
      <c r="F26">
        <v>0</v>
      </c>
      <c r="G26">
        <v>0</v>
      </c>
      <c r="H26">
        <f t="shared" si="1"/>
        <v>0</v>
      </c>
      <c r="I26" s="3"/>
      <c r="J26">
        <f t="shared" si="0"/>
        <v>0</v>
      </c>
    </row>
    <row r="27" spans="1:10" x14ac:dyDescent="0.35">
      <c r="A27">
        <v>33</v>
      </c>
      <c r="B27" t="s">
        <v>51</v>
      </c>
      <c r="C27" t="s">
        <v>52</v>
      </c>
      <c r="D27" s="5">
        <v>57</v>
      </c>
      <c r="E27">
        <v>24</v>
      </c>
      <c r="F27">
        <v>0</v>
      </c>
      <c r="G27">
        <v>0</v>
      </c>
      <c r="H27">
        <f t="shared" si="1"/>
        <v>0</v>
      </c>
      <c r="I27" s="3"/>
      <c r="J27">
        <f t="shared" si="0"/>
        <v>0</v>
      </c>
    </row>
    <row r="28" spans="1:10" x14ac:dyDescent="0.35">
      <c r="A28">
        <v>34</v>
      </c>
      <c r="B28" t="s">
        <v>53</v>
      </c>
      <c r="C28" t="s">
        <v>54</v>
      </c>
      <c r="D28" s="5">
        <v>57</v>
      </c>
      <c r="E28">
        <v>24</v>
      </c>
      <c r="F28">
        <v>0</v>
      </c>
      <c r="G28">
        <v>0</v>
      </c>
      <c r="H28">
        <f t="shared" si="1"/>
        <v>0</v>
      </c>
      <c r="I28" s="3"/>
      <c r="J28">
        <f t="shared" si="0"/>
        <v>0</v>
      </c>
    </row>
    <row r="29" spans="1:10" x14ac:dyDescent="0.35">
      <c r="A29">
        <v>35</v>
      </c>
      <c r="B29" t="s">
        <v>55</v>
      </c>
      <c r="C29" t="s">
        <v>56</v>
      </c>
      <c r="D29" s="5">
        <v>57</v>
      </c>
      <c r="E29">
        <v>24</v>
      </c>
      <c r="F29">
        <v>0</v>
      </c>
      <c r="G29">
        <v>0</v>
      </c>
      <c r="H29">
        <f t="shared" si="1"/>
        <v>0</v>
      </c>
      <c r="I29" s="3"/>
      <c r="J29">
        <f t="shared" si="0"/>
        <v>0</v>
      </c>
    </row>
    <row r="30" spans="1:10" x14ac:dyDescent="0.35">
      <c r="A30">
        <v>36</v>
      </c>
      <c r="B30" t="s">
        <v>57</v>
      </c>
      <c r="C30" t="s">
        <v>58</v>
      </c>
      <c r="D30" s="5">
        <v>57</v>
      </c>
      <c r="E30">
        <v>24</v>
      </c>
      <c r="F30">
        <v>0</v>
      </c>
      <c r="G30">
        <v>0</v>
      </c>
      <c r="H30">
        <f t="shared" si="1"/>
        <v>0</v>
      </c>
      <c r="I30" s="3"/>
      <c r="J30">
        <f t="shared" si="0"/>
        <v>0</v>
      </c>
    </row>
    <row r="31" spans="1:10" x14ac:dyDescent="0.35">
      <c r="A31">
        <v>37</v>
      </c>
      <c r="B31" t="s">
        <v>59</v>
      </c>
      <c r="C31" t="s">
        <v>60</v>
      </c>
      <c r="D31" s="5">
        <v>57</v>
      </c>
      <c r="E31">
        <v>24</v>
      </c>
      <c r="F31">
        <v>0</v>
      </c>
      <c r="G31">
        <v>0</v>
      </c>
      <c r="H31">
        <f t="shared" si="1"/>
        <v>0</v>
      </c>
      <c r="I31" s="3"/>
      <c r="J31">
        <f t="shared" si="0"/>
        <v>0</v>
      </c>
    </row>
    <row r="32" spans="1:10" x14ac:dyDescent="0.35">
      <c r="A32">
        <v>38</v>
      </c>
      <c r="B32" t="s">
        <v>61</v>
      </c>
      <c r="C32" t="s">
        <v>62</v>
      </c>
      <c r="D32" s="5">
        <v>57</v>
      </c>
      <c r="E32">
        <v>24</v>
      </c>
      <c r="F32">
        <v>0</v>
      </c>
      <c r="G32">
        <v>0</v>
      </c>
      <c r="H32">
        <f t="shared" si="1"/>
        <v>0</v>
      </c>
      <c r="I32" s="3"/>
      <c r="J32">
        <f t="shared" si="0"/>
        <v>0</v>
      </c>
    </row>
    <row r="33" spans="1:10" x14ac:dyDescent="0.35">
      <c r="A33">
        <v>39</v>
      </c>
      <c r="B33" t="s">
        <v>63</v>
      </c>
      <c r="C33" t="s">
        <v>64</v>
      </c>
      <c r="D33" s="5">
        <v>43</v>
      </c>
      <c r="E33">
        <v>24</v>
      </c>
      <c r="F33">
        <v>0</v>
      </c>
      <c r="G33">
        <v>0</v>
      </c>
      <c r="H33">
        <f t="shared" si="1"/>
        <v>0</v>
      </c>
      <c r="I33" s="3"/>
      <c r="J33">
        <f t="shared" si="0"/>
        <v>0</v>
      </c>
    </row>
    <row r="34" spans="1:10" x14ac:dyDescent="0.35">
      <c r="A34">
        <v>40</v>
      </c>
      <c r="B34" t="s">
        <v>65</v>
      </c>
      <c r="C34" t="s">
        <v>66</v>
      </c>
      <c r="D34" s="5">
        <v>50</v>
      </c>
      <c r="E34">
        <v>24</v>
      </c>
      <c r="F34">
        <v>0</v>
      </c>
      <c r="G34">
        <v>0</v>
      </c>
      <c r="H34">
        <f t="shared" si="1"/>
        <v>0</v>
      </c>
      <c r="I34" s="3"/>
      <c r="J34">
        <f t="shared" ref="J34:J64" si="2">$K$3*I34</f>
        <v>0</v>
      </c>
    </row>
    <row r="35" spans="1:10" x14ac:dyDescent="0.35">
      <c r="A35">
        <v>41</v>
      </c>
      <c r="B35" t="s">
        <v>67</v>
      </c>
      <c r="C35" t="s">
        <v>68</v>
      </c>
      <c r="D35" s="5">
        <v>57</v>
      </c>
      <c r="E35">
        <v>1</v>
      </c>
      <c r="F35">
        <v>0</v>
      </c>
      <c r="G35">
        <v>0</v>
      </c>
      <c r="H35">
        <f t="shared" si="1"/>
        <v>0</v>
      </c>
      <c r="I35" s="3"/>
      <c r="J35">
        <f t="shared" si="2"/>
        <v>0</v>
      </c>
    </row>
    <row r="36" spans="1:10" x14ac:dyDescent="0.35">
      <c r="A36">
        <v>42</v>
      </c>
      <c r="B36" t="s">
        <v>69</v>
      </c>
      <c r="C36" t="s">
        <v>70</v>
      </c>
      <c r="D36" s="5">
        <v>57</v>
      </c>
      <c r="E36">
        <v>1</v>
      </c>
      <c r="F36">
        <v>0</v>
      </c>
      <c r="G36">
        <v>0</v>
      </c>
      <c r="H36">
        <f t="shared" si="1"/>
        <v>0</v>
      </c>
      <c r="I36" s="3"/>
      <c r="J36">
        <f t="shared" si="2"/>
        <v>0</v>
      </c>
    </row>
    <row r="37" spans="1:10" x14ac:dyDescent="0.35">
      <c r="A37">
        <v>44</v>
      </c>
      <c r="B37" t="s">
        <v>71</v>
      </c>
      <c r="C37" t="s">
        <v>72</v>
      </c>
      <c r="D37" s="5">
        <v>57</v>
      </c>
      <c r="E37">
        <v>24</v>
      </c>
      <c r="F37">
        <v>0</v>
      </c>
      <c r="G37">
        <v>0</v>
      </c>
      <c r="H37">
        <f t="shared" si="1"/>
        <v>0</v>
      </c>
      <c r="I37" s="3"/>
      <c r="J37">
        <f t="shared" si="2"/>
        <v>0</v>
      </c>
    </row>
    <row r="38" spans="1:10" x14ac:dyDescent="0.35">
      <c r="A38">
        <v>46</v>
      </c>
      <c r="B38" t="s">
        <v>73</v>
      </c>
      <c r="C38" t="s">
        <v>74</v>
      </c>
      <c r="D38" s="5">
        <v>50</v>
      </c>
      <c r="E38">
        <v>24</v>
      </c>
      <c r="F38">
        <v>0</v>
      </c>
      <c r="G38">
        <v>0</v>
      </c>
      <c r="H38">
        <f t="shared" si="1"/>
        <v>0</v>
      </c>
      <c r="I38" s="3"/>
      <c r="J38">
        <f t="shared" si="2"/>
        <v>0</v>
      </c>
    </row>
    <row r="39" spans="1:10" x14ac:dyDescent="0.35">
      <c r="A39">
        <v>47</v>
      </c>
      <c r="B39" t="s">
        <v>75</v>
      </c>
      <c r="C39" t="s">
        <v>76</v>
      </c>
      <c r="D39" s="5">
        <v>57</v>
      </c>
      <c r="E39">
        <v>24</v>
      </c>
      <c r="F39">
        <v>0</v>
      </c>
      <c r="G39">
        <v>0</v>
      </c>
      <c r="H39">
        <f t="shared" si="1"/>
        <v>0</v>
      </c>
      <c r="I39" s="3"/>
      <c r="J39">
        <f t="shared" si="2"/>
        <v>0</v>
      </c>
    </row>
    <row r="40" spans="1:10" x14ac:dyDescent="0.35">
      <c r="A40">
        <v>48</v>
      </c>
      <c r="B40" t="s">
        <v>77</v>
      </c>
      <c r="C40" t="s">
        <v>78</v>
      </c>
      <c r="D40" s="5">
        <v>57</v>
      </c>
      <c r="E40">
        <v>24</v>
      </c>
      <c r="F40">
        <v>0</v>
      </c>
      <c r="G40">
        <v>0</v>
      </c>
      <c r="H40">
        <f t="shared" si="1"/>
        <v>0</v>
      </c>
      <c r="I40" s="3"/>
      <c r="J40">
        <f t="shared" si="2"/>
        <v>0</v>
      </c>
    </row>
    <row r="41" spans="1:10" x14ac:dyDescent="0.35">
      <c r="A41">
        <v>50</v>
      </c>
      <c r="B41" t="s">
        <v>79</v>
      </c>
      <c r="C41" t="s">
        <v>80</v>
      </c>
      <c r="D41" s="5">
        <v>57</v>
      </c>
      <c r="E41">
        <v>24</v>
      </c>
      <c r="F41">
        <v>0</v>
      </c>
      <c r="G41">
        <v>0</v>
      </c>
      <c r="H41">
        <f t="shared" si="1"/>
        <v>0</v>
      </c>
      <c r="I41" s="3"/>
      <c r="J41">
        <f t="shared" si="2"/>
        <v>0</v>
      </c>
    </row>
    <row r="42" spans="1:10" x14ac:dyDescent="0.35">
      <c r="A42">
        <v>52</v>
      </c>
      <c r="B42" t="s">
        <v>81</v>
      </c>
      <c r="C42" t="s">
        <v>82</v>
      </c>
      <c r="D42" s="5">
        <v>57</v>
      </c>
      <c r="E42">
        <v>24</v>
      </c>
      <c r="F42">
        <v>0</v>
      </c>
      <c r="G42">
        <v>0</v>
      </c>
      <c r="H42">
        <f t="shared" si="1"/>
        <v>0</v>
      </c>
      <c r="I42" s="3"/>
      <c r="J42">
        <f t="shared" si="2"/>
        <v>0</v>
      </c>
    </row>
    <row r="43" spans="1:10" x14ac:dyDescent="0.35">
      <c r="A43">
        <v>54</v>
      </c>
      <c r="B43" t="s">
        <v>83</v>
      </c>
      <c r="C43" t="s">
        <v>84</v>
      </c>
      <c r="D43" s="5">
        <v>40</v>
      </c>
      <c r="E43">
        <v>24</v>
      </c>
      <c r="F43">
        <v>60</v>
      </c>
      <c r="G43">
        <v>1</v>
      </c>
      <c r="H43">
        <f t="shared" si="1"/>
        <v>60</v>
      </c>
      <c r="I43" s="3">
        <f>VLOOKUP($B43,'[1]Back up '!$B:$H,7,)</f>
        <v>7.1268580737120753E-3</v>
      </c>
      <c r="J43">
        <f t="shared" si="2"/>
        <v>17.104459376908981</v>
      </c>
    </row>
    <row r="44" spans="1:10" x14ac:dyDescent="0.35">
      <c r="A44">
        <v>56</v>
      </c>
      <c r="B44" t="s">
        <v>85</v>
      </c>
      <c r="C44" t="s">
        <v>86</v>
      </c>
      <c r="D44" s="5">
        <v>57</v>
      </c>
      <c r="E44">
        <v>24</v>
      </c>
      <c r="F44">
        <v>0</v>
      </c>
      <c r="G44">
        <v>0</v>
      </c>
      <c r="H44">
        <f t="shared" si="1"/>
        <v>0</v>
      </c>
      <c r="I44" s="3">
        <f>VLOOKUP($B44,'[1]Back up '!$B:$H,7,)</f>
        <v>1.3574967759451571E-4</v>
      </c>
      <c r="J44">
        <f t="shared" si="2"/>
        <v>0.32579922622683771</v>
      </c>
    </row>
    <row r="45" spans="1:10" x14ac:dyDescent="0.35">
      <c r="A45">
        <v>57</v>
      </c>
      <c r="B45" t="s">
        <v>87</v>
      </c>
      <c r="C45" t="s">
        <v>88</v>
      </c>
      <c r="D45" s="5">
        <v>57</v>
      </c>
      <c r="E45">
        <v>24</v>
      </c>
      <c r="F45">
        <v>0</v>
      </c>
      <c r="G45">
        <v>0</v>
      </c>
      <c r="H45">
        <f t="shared" si="1"/>
        <v>0</v>
      </c>
      <c r="I45" s="3"/>
      <c r="J45">
        <f t="shared" si="2"/>
        <v>0</v>
      </c>
    </row>
    <row r="46" spans="1:10" x14ac:dyDescent="0.35">
      <c r="A46">
        <v>58</v>
      </c>
      <c r="B46" t="s">
        <v>89</v>
      </c>
      <c r="C46" t="s">
        <v>90</v>
      </c>
      <c r="D46" s="5">
        <v>57</v>
      </c>
      <c r="E46">
        <v>24</v>
      </c>
      <c r="F46">
        <v>0</v>
      </c>
      <c r="G46">
        <v>0</v>
      </c>
      <c r="H46">
        <f t="shared" si="1"/>
        <v>0</v>
      </c>
      <c r="I46" s="3"/>
      <c r="J46">
        <f t="shared" si="2"/>
        <v>0</v>
      </c>
    </row>
    <row r="47" spans="1:10" x14ac:dyDescent="0.35">
      <c r="A47">
        <v>59</v>
      </c>
      <c r="B47" t="s">
        <v>91</v>
      </c>
      <c r="C47" t="s">
        <v>92</v>
      </c>
      <c r="D47" s="5">
        <v>57</v>
      </c>
      <c r="E47">
        <v>24</v>
      </c>
      <c r="F47">
        <v>0</v>
      </c>
      <c r="G47">
        <v>0</v>
      </c>
      <c r="H47">
        <f t="shared" si="1"/>
        <v>0</v>
      </c>
      <c r="I47" s="3"/>
      <c r="J47">
        <f t="shared" si="2"/>
        <v>0</v>
      </c>
    </row>
    <row r="48" spans="1:10" x14ac:dyDescent="0.35">
      <c r="A48">
        <v>60</v>
      </c>
      <c r="B48" t="s">
        <v>93</v>
      </c>
      <c r="C48" t="s">
        <v>94</v>
      </c>
      <c r="D48" s="5">
        <v>57</v>
      </c>
      <c r="E48">
        <v>24</v>
      </c>
      <c r="F48">
        <v>0</v>
      </c>
      <c r="G48">
        <v>0</v>
      </c>
      <c r="H48">
        <f t="shared" si="1"/>
        <v>0</v>
      </c>
      <c r="I48" s="3"/>
      <c r="J48">
        <f t="shared" si="2"/>
        <v>0</v>
      </c>
    </row>
    <row r="49" spans="1:10" x14ac:dyDescent="0.35">
      <c r="A49">
        <v>61</v>
      </c>
      <c r="B49" t="s">
        <v>95</v>
      </c>
      <c r="C49" t="s">
        <v>96</v>
      </c>
      <c r="D49" s="5">
        <v>57</v>
      </c>
      <c r="E49">
        <v>1</v>
      </c>
      <c r="F49">
        <v>0</v>
      </c>
      <c r="G49">
        <v>0</v>
      </c>
      <c r="H49">
        <f t="shared" si="1"/>
        <v>0</v>
      </c>
      <c r="I49" s="3"/>
      <c r="J49">
        <f t="shared" si="2"/>
        <v>0</v>
      </c>
    </row>
    <row r="50" spans="1:10" x14ac:dyDescent="0.35">
      <c r="A50">
        <v>62</v>
      </c>
      <c r="B50" t="s">
        <v>97</v>
      </c>
      <c r="C50" t="s">
        <v>98</v>
      </c>
      <c r="D50" s="5">
        <v>57</v>
      </c>
      <c r="E50">
        <v>24</v>
      </c>
      <c r="F50">
        <v>0</v>
      </c>
      <c r="G50">
        <v>0</v>
      </c>
      <c r="H50">
        <f t="shared" si="1"/>
        <v>0</v>
      </c>
      <c r="I50" s="3"/>
      <c r="J50">
        <f t="shared" si="2"/>
        <v>0</v>
      </c>
    </row>
    <row r="51" spans="1:10" x14ac:dyDescent="0.35">
      <c r="A51">
        <v>64</v>
      </c>
      <c r="B51" t="s">
        <v>99</v>
      </c>
      <c r="C51" t="s">
        <v>100</v>
      </c>
      <c r="D51" s="5">
        <v>57</v>
      </c>
      <c r="E51">
        <v>24</v>
      </c>
      <c r="F51">
        <v>0</v>
      </c>
      <c r="G51">
        <v>0</v>
      </c>
      <c r="H51">
        <f t="shared" si="1"/>
        <v>0</v>
      </c>
      <c r="I51" s="3"/>
      <c r="J51">
        <f t="shared" si="2"/>
        <v>0</v>
      </c>
    </row>
    <row r="52" spans="1:10" x14ac:dyDescent="0.35">
      <c r="A52">
        <v>66</v>
      </c>
      <c r="B52" t="s">
        <v>101</v>
      </c>
      <c r="C52" t="s">
        <v>102</v>
      </c>
      <c r="D52" s="5">
        <v>57</v>
      </c>
      <c r="E52">
        <v>24</v>
      </c>
      <c r="F52">
        <v>0</v>
      </c>
      <c r="G52">
        <v>0</v>
      </c>
      <c r="H52">
        <f t="shared" si="1"/>
        <v>0</v>
      </c>
      <c r="I52" s="3"/>
      <c r="J52">
        <f t="shared" si="2"/>
        <v>0</v>
      </c>
    </row>
    <row r="53" spans="1:10" x14ac:dyDescent="0.35">
      <c r="A53">
        <v>69</v>
      </c>
      <c r="B53" t="s">
        <v>103</v>
      </c>
      <c r="C53" t="s">
        <v>104</v>
      </c>
      <c r="D53" s="5">
        <v>64</v>
      </c>
      <c r="E53">
        <v>24</v>
      </c>
      <c r="F53">
        <v>660</v>
      </c>
      <c r="G53">
        <v>8</v>
      </c>
      <c r="H53">
        <f t="shared" si="1"/>
        <v>5280</v>
      </c>
      <c r="I53" s="3">
        <f>VLOOKUP($B53,'[1]Back up '!$B:$H,7,)</f>
        <v>0.90239598180954317</v>
      </c>
      <c r="J53">
        <f t="shared" si="2"/>
        <v>2165.7503563429036</v>
      </c>
    </row>
    <row r="54" spans="1:10" x14ac:dyDescent="0.35">
      <c r="A54">
        <v>70</v>
      </c>
      <c r="B54" t="s">
        <v>105</v>
      </c>
      <c r="C54" t="s">
        <v>106</v>
      </c>
      <c r="D54" s="5">
        <v>45</v>
      </c>
      <c r="E54">
        <v>24</v>
      </c>
      <c r="F54">
        <v>0</v>
      </c>
      <c r="G54">
        <v>0</v>
      </c>
      <c r="H54">
        <f t="shared" si="1"/>
        <v>0</v>
      </c>
      <c r="I54" s="3">
        <v>0</v>
      </c>
      <c r="J54">
        <f t="shared" si="2"/>
        <v>0</v>
      </c>
    </row>
    <row r="55" spans="1:10" x14ac:dyDescent="0.35">
      <c r="A55">
        <v>71</v>
      </c>
      <c r="B55" t="s">
        <v>107</v>
      </c>
      <c r="C55" t="s">
        <v>106</v>
      </c>
      <c r="D55" s="5">
        <v>57</v>
      </c>
      <c r="E55">
        <v>24</v>
      </c>
      <c r="F55">
        <v>60</v>
      </c>
      <c r="G55">
        <v>3</v>
      </c>
      <c r="H55">
        <f t="shared" si="1"/>
        <v>180</v>
      </c>
      <c r="I55" s="3">
        <f>VLOOKUP($B55,'[1]Back up '!$B:$H,7,)</f>
        <v>4.5883391026946309E-2</v>
      </c>
      <c r="J55">
        <f t="shared" si="2"/>
        <v>110.12013846467114</v>
      </c>
    </row>
    <row r="56" spans="1:10" x14ac:dyDescent="0.35">
      <c r="A56">
        <v>72</v>
      </c>
      <c r="B56" t="s">
        <v>108</v>
      </c>
      <c r="C56" t="s">
        <v>109</v>
      </c>
      <c r="D56" s="5">
        <v>57</v>
      </c>
      <c r="E56">
        <v>24</v>
      </c>
      <c r="F56">
        <v>0</v>
      </c>
      <c r="G56">
        <v>0</v>
      </c>
      <c r="H56">
        <f t="shared" si="1"/>
        <v>0</v>
      </c>
      <c r="I56" s="3">
        <v>0</v>
      </c>
      <c r="J56">
        <f t="shared" si="2"/>
        <v>0</v>
      </c>
    </row>
    <row r="57" spans="1:10" x14ac:dyDescent="0.35">
      <c r="A57">
        <v>73</v>
      </c>
      <c r="B57" t="s">
        <v>110</v>
      </c>
      <c r="C57" t="s">
        <v>111</v>
      </c>
      <c r="D57" s="5">
        <v>43</v>
      </c>
      <c r="E57">
        <v>24</v>
      </c>
      <c r="F57">
        <v>24</v>
      </c>
      <c r="G57">
        <v>3</v>
      </c>
      <c r="H57">
        <f t="shared" si="1"/>
        <v>72</v>
      </c>
      <c r="I57" s="3">
        <f>VLOOKUP($B57,'[1]Back up '!$B:$H,7,)</f>
        <v>1.7104459376908979E-2</v>
      </c>
      <c r="J57">
        <f t="shared" si="2"/>
        <v>41.050702504581551</v>
      </c>
    </row>
    <row r="58" spans="1:10" x14ac:dyDescent="0.35">
      <c r="A58">
        <v>74</v>
      </c>
      <c r="B58" t="s">
        <v>112</v>
      </c>
      <c r="C58" t="s">
        <v>113</v>
      </c>
      <c r="D58" s="5">
        <v>57</v>
      </c>
      <c r="E58">
        <v>1</v>
      </c>
      <c r="F58">
        <v>0</v>
      </c>
      <c r="G58">
        <v>0</v>
      </c>
      <c r="H58">
        <f t="shared" si="1"/>
        <v>0</v>
      </c>
      <c r="I58" s="3">
        <v>0</v>
      </c>
      <c r="J58">
        <f t="shared" si="2"/>
        <v>0</v>
      </c>
    </row>
    <row r="59" spans="1:10" x14ac:dyDescent="0.35">
      <c r="A59">
        <v>76</v>
      </c>
      <c r="B59" t="s">
        <v>114</v>
      </c>
      <c r="C59" t="s">
        <v>115</v>
      </c>
      <c r="D59" s="5">
        <v>57</v>
      </c>
      <c r="E59">
        <v>24</v>
      </c>
      <c r="F59">
        <v>30</v>
      </c>
      <c r="G59">
        <v>5</v>
      </c>
      <c r="H59">
        <f t="shared" si="1"/>
        <v>150</v>
      </c>
      <c r="I59" s="3">
        <f>VLOOKUP($B59,'[1]Back up '!$B:$H,7,)</f>
        <v>3.0068553587185229E-2</v>
      </c>
      <c r="J59">
        <f t="shared" si="2"/>
        <v>72.164528609244556</v>
      </c>
    </row>
    <row r="60" spans="1:10" x14ac:dyDescent="0.35">
      <c r="A60">
        <v>77</v>
      </c>
      <c r="B60" t="s">
        <v>116</v>
      </c>
      <c r="C60" t="s">
        <v>117</v>
      </c>
      <c r="D60" s="5">
        <v>57</v>
      </c>
      <c r="E60">
        <v>24</v>
      </c>
      <c r="F60">
        <v>0</v>
      </c>
      <c r="G60">
        <v>0</v>
      </c>
      <c r="H60">
        <f t="shared" si="1"/>
        <v>0</v>
      </c>
      <c r="I60" s="3">
        <v>0</v>
      </c>
      <c r="J60">
        <f t="shared" si="2"/>
        <v>0</v>
      </c>
    </row>
    <row r="61" spans="1:10" x14ac:dyDescent="0.35">
      <c r="A61">
        <v>79</v>
      </c>
      <c r="B61" t="s">
        <v>118</v>
      </c>
      <c r="C61" t="s">
        <v>119</v>
      </c>
      <c r="D61" s="5">
        <v>57</v>
      </c>
      <c r="E61">
        <v>24</v>
      </c>
      <c r="F61">
        <v>0</v>
      </c>
      <c r="G61">
        <v>0</v>
      </c>
      <c r="H61">
        <f t="shared" si="1"/>
        <v>0</v>
      </c>
      <c r="I61" s="3">
        <v>0</v>
      </c>
      <c r="J61">
        <f t="shared" si="2"/>
        <v>0</v>
      </c>
    </row>
    <row r="62" spans="1:10" x14ac:dyDescent="0.35">
      <c r="A62">
        <v>81</v>
      </c>
      <c r="B62" t="s">
        <v>120</v>
      </c>
      <c r="C62" t="s">
        <v>121</v>
      </c>
      <c r="D62" s="5">
        <v>33</v>
      </c>
      <c r="E62">
        <v>16</v>
      </c>
      <c r="F62">
        <v>112</v>
      </c>
      <c r="G62">
        <v>12</v>
      </c>
      <c r="H62">
        <f t="shared" si="1"/>
        <v>1344</v>
      </c>
      <c r="I62" s="3">
        <f>VLOOKUP($B62,'[1]Back up '!$B:$H,7,)</f>
        <v>0.38844770243670673</v>
      </c>
      <c r="J62">
        <f t="shared" si="2"/>
        <v>932.27448584809611</v>
      </c>
    </row>
    <row r="63" spans="1:10" x14ac:dyDescent="0.35">
      <c r="A63">
        <v>83</v>
      </c>
      <c r="B63" t="s">
        <v>122</v>
      </c>
      <c r="C63" t="s">
        <v>123</v>
      </c>
      <c r="D63" s="5">
        <v>33</v>
      </c>
      <c r="E63">
        <v>16</v>
      </c>
      <c r="F63">
        <v>128</v>
      </c>
      <c r="G63">
        <v>12</v>
      </c>
      <c r="H63">
        <f t="shared" si="1"/>
        <v>1536</v>
      </c>
      <c r="I63" s="3">
        <f>VLOOKUP($B63,'[1]Back up '!$B:$H,7,)</f>
        <v>0.49141383289214691</v>
      </c>
      <c r="J63">
        <f t="shared" si="2"/>
        <v>1179.3931989411526</v>
      </c>
    </row>
    <row r="64" spans="1:10" x14ac:dyDescent="0.35">
      <c r="A64">
        <v>84</v>
      </c>
      <c r="B64" t="s">
        <v>124</v>
      </c>
      <c r="C64" t="s">
        <v>125</v>
      </c>
      <c r="D64" s="5">
        <v>45</v>
      </c>
      <c r="E64">
        <v>16</v>
      </c>
      <c r="F64">
        <v>0</v>
      </c>
      <c r="G64">
        <v>0</v>
      </c>
      <c r="H64">
        <f t="shared" si="1"/>
        <v>0</v>
      </c>
      <c r="I64" s="3">
        <v>0</v>
      </c>
      <c r="J64">
        <f t="shared" si="2"/>
        <v>0</v>
      </c>
    </row>
    <row r="65" spans="1:10" x14ac:dyDescent="0.35">
      <c r="A65">
        <v>85</v>
      </c>
      <c r="B65" t="s">
        <v>126</v>
      </c>
      <c r="C65" t="s">
        <v>127</v>
      </c>
      <c r="D65" s="5">
        <v>57</v>
      </c>
      <c r="E65">
        <v>16</v>
      </c>
      <c r="F65">
        <v>16</v>
      </c>
      <c r="G65">
        <v>2</v>
      </c>
      <c r="H65">
        <f t="shared" si="1"/>
        <v>32</v>
      </c>
      <c r="I65" s="3">
        <f>VLOOKUP($B65,'[1]Back up '!$B:$H,7,)</f>
        <v>4.1403651666327293E-3</v>
      </c>
      <c r="J65">
        <f t="shared" ref="J65:J128" si="3">$K$3*I65</f>
        <v>9.9368763999185497</v>
      </c>
    </row>
    <row r="66" spans="1:10" x14ac:dyDescent="0.35">
      <c r="A66">
        <v>87</v>
      </c>
      <c r="B66" t="s">
        <v>128</v>
      </c>
      <c r="C66" t="s">
        <v>129</v>
      </c>
      <c r="D66" s="5">
        <v>57</v>
      </c>
      <c r="E66">
        <v>16</v>
      </c>
      <c r="F66">
        <v>32</v>
      </c>
      <c r="G66">
        <v>6</v>
      </c>
      <c r="H66">
        <f t="shared" si="1"/>
        <v>192</v>
      </c>
      <c r="I66" s="3">
        <f>VLOOKUP($B66,'[1]Back up '!$B:$H,7,)</f>
        <v>4.0317654245571169E-2</v>
      </c>
      <c r="J66">
        <f t="shared" si="3"/>
        <v>96.762370189370799</v>
      </c>
    </row>
    <row r="67" spans="1:10" x14ac:dyDescent="0.35">
      <c r="A67">
        <v>89</v>
      </c>
      <c r="B67" t="s">
        <v>130</v>
      </c>
      <c r="C67" t="s">
        <v>131</v>
      </c>
      <c r="D67" s="5">
        <v>33</v>
      </c>
      <c r="E67">
        <v>16</v>
      </c>
      <c r="F67">
        <v>16</v>
      </c>
      <c r="G67">
        <v>8</v>
      </c>
      <c r="H67">
        <f t="shared" si="1"/>
        <v>128</v>
      </c>
      <c r="I67" s="3">
        <f>VLOOKUP($B67,'[1]Back up '!$B:$H,7,)</f>
        <v>2.2534446480689609E-2</v>
      </c>
      <c r="J67">
        <f t="shared" si="3"/>
        <v>54.082671553655061</v>
      </c>
    </row>
    <row r="68" spans="1:10" x14ac:dyDescent="0.35">
      <c r="A68">
        <v>90</v>
      </c>
      <c r="B68" t="s">
        <v>132</v>
      </c>
      <c r="C68" t="s">
        <v>133</v>
      </c>
      <c r="D68" s="5">
        <v>45</v>
      </c>
      <c r="E68">
        <v>16</v>
      </c>
      <c r="F68">
        <v>0</v>
      </c>
      <c r="G68">
        <v>0</v>
      </c>
      <c r="H68">
        <f t="shared" si="1"/>
        <v>0</v>
      </c>
      <c r="I68" s="3">
        <v>0</v>
      </c>
      <c r="J68">
        <f t="shared" si="3"/>
        <v>0</v>
      </c>
    </row>
    <row r="69" spans="1:10" x14ac:dyDescent="0.35">
      <c r="A69">
        <v>91</v>
      </c>
      <c r="B69" t="s">
        <v>134</v>
      </c>
      <c r="C69" t="s">
        <v>135</v>
      </c>
      <c r="D69" s="5">
        <v>57</v>
      </c>
      <c r="E69">
        <v>16</v>
      </c>
      <c r="F69">
        <v>16</v>
      </c>
      <c r="G69">
        <v>1</v>
      </c>
      <c r="H69">
        <f t="shared" ref="H69:H132" si="4">F69*G69</f>
        <v>16</v>
      </c>
      <c r="I69" s="3">
        <f>VLOOKUP($B69,'[1]Back up '!$B:$H,7,)</f>
        <v>1.2896219371478993E-3</v>
      </c>
      <c r="J69">
        <f t="shared" si="3"/>
        <v>3.0950926491549584</v>
      </c>
    </row>
    <row r="70" spans="1:10" x14ac:dyDescent="0.35">
      <c r="A70">
        <v>93</v>
      </c>
      <c r="B70" t="s">
        <v>136</v>
      </c>
      <c r="C70" t="s">
        <v>137</v>
      </c>
      <c r="D70" s="5">
        <v>57</v>
      </c>
      <c r="E70">
        <v>16</v>
      </c>
      <c r="F70">
        <v>0</v>
      </c>
      <c r="G70">
        <v>0</v>
      </c>
      <c r="H70">
        <f t="shared" si="4"/>
        <v>0</v>
      </c>
      <c r="I70" s="3">
        <v>0</v>
      </c>
      <c r="J70">
        <f t="shared" si="3"/>
        <v>0</v>
      </c>
    </row>
    <row r="71" spans="1:10" x14ac:dyDescent="0.35">
      <c r="A71">
        <v>95</v>
      </c>
      <c r="B71" t="s">
        <v>138</v>
      </c>
      <c r="C71" t="s">
        <v>139</v>
      </c>
      <c r="D71" s="5">
        <v>57</v>
      </c>
      <c r="E71">
        <v>16</v>
      </c>
      <c r="F71">
        <v>0</v>
      </c>
      <c r="G71">
        <v>0</v>
      </c>
      <c r="H71">
        <f t="shared" si="4"/>
        <v>0</v>
      </c>
      <c r="I71" s="3">
        <v>0</v>
      </c>
      <c r="J71">
        <f t="shared" si="3"/>
        <v>0</v>
      </c>
    </row>
    <row r="72" spans="1:10" x14ac:dyDescent="0.35">
      <c r="A72">
        <v>97</v>
      </c>
      <c r="B72" t="s">
        <v>140</v>
      </c>
      <c r="C72" t="s">
        <v>141</v>
      </c>
      <c r="D72" s="5">
        <v>57</v>
      </c>
      <c r="E72">
        <v>16</v>
      </c>
      <c r="F72">
        <v>0</v>
      </c>
      <c r="G72">
        <v>0</v>
      </c>
      <c r="H72">
        <f t="shared" si="4"/>
        <v>0</v>
      </c>
      <c r="I72" s="3">
        <v>0</v>
      </c>
      <c r="J72">
        <f t="shared" si="3"/>
        <v>0</v>
      </c>
    </row>
    <row r="73" spans="1:10" x14ac:dyDescent="0.35">
      <c r="A73">
        <v>99</v>
      </c>
      <c r="B73" t="s">
        <v>142</v>
      </c>
      <c r="C73" t="s">
        <v>143</v>
      </c>
      <c r="D73" s="5">
        <v>57</v>
      </c>
      <c r="E73">
        <v>16</v>
      </c>
      <c r="F73">
        <v>0</v>
      </c>
      <c r="G73">
        <v>0</v>
      </c>
      <c r="H73">
        <f t="shared" si="4"/>
        <v>0</v>
      </c>
      <c r="I73" s="3">
        <v>0</v>
      </c>
      <c r="J73">
        <f t="shared" si="3"/>
        <v>0</v>
      </c>
    </row>
    <row r="74" spans="1:10" x14ac:dyDescent="0.35">
      <c r="A74">
        <v>100</v>
      </c>
      <c r="B74" t="s">
        <v>144</v>
      </c>
      <c r="C74" t="s">
        <v>145</v>
      </c>
      <c r="D74" s="5">
        <v>57</v>
      </c>
      <c r="E74">
        <v>16</v>
      </c>
      <c r="F74">
        <v>16</v>
      </c>
      <c r="G74">
        <v>2</v>
      </c>
      <c r="H74">
        <f t="shared" si="4"/>
        <v>32</v>
      </c>
      <c r="I74" s="3">
        <f>VLOOKUP($B74,'[1]Back up '!$B:$H,7,)</f>
        <v>1.106359872395303E-2</v>
      </c>
      <c r="J74">
        <f t="shared" si="3"/>
        <v>26.552636937487271</v>
      </c>
    </row>
    <row r="75" spans="1:10" x14ac:dyDescent="0.35">
      <c r="A75">
        <v>101</v>
      </c>
      <c r="B75" t="s">
        <v>146</v>
      </c>
      <c r="C75" t="s">
        <v>147</v>
      </c>
      <c r="D75" s="5">
        <v>43</v>
      </c>
      <c r="E75">
        <v>16</v>
      </c>
      <c r="F75">
        <v>16</v>
      </c>
      <c r="G75">
        <v>4</v>
      </c>
      <c r="H75">
        <f t="shared" si="4"/>
        <v>64</v>
      </c>
      <c r="I75" s="3">
        <f>VLOOKUP($B75,'[1]Back up '!$B:$H,7,)</f>
        <v>3.0543677458766036E-3</v>
      </c>
      <c r="J75">
        <f t="shared" si="3"/>
        <v>7.3304825901038484</v>
      </c>
    </row>
    <row r="76" spans="1:10" x14ac:dyDescent="0.35">
      <c r="A76">
        <v>102</v>
      </c>
      <c r="B76" t="s">
        <v>148</v>
      </c>
      <c r="C76" t="s">
        <v>149</v>
      </c>
      <c r="D76" s="5">
        <v>43</v>
      </c>
      <c r="E76">
        <v>16</v>
      </c>
      <c r="F76">
        <v>16</v>
      </c>
      <c r="G76">
        <v>1</v>
      </c>
      <c r="H76">
        <f t="shared" si="4"/>
        <v>16</v>
      </c>
      <c r="I76" s="3">
        <f>VLOOKUP($B76,'[1]Back up '!$B:$H,7,)</f>
        <v>2.9864929070793455E-3</v>
      </c>
      <c r="J76">
        <f t="shared" si="3"/>
        <v>7.1675829769904293</v>
      </c>
    </row>
    <row r="77" spans="1:10" x14ac:dyDescent="0.35">
      <c r="A77">
        <v>103</v>
      </c>
      <c r="B77" t="s">
        <v>150</v>
      </c>
      <c r="C77" t="s">
        <v>151</v>
      </c>
      <c r="D77" s="5">
        <v>57</v>
      </c>
      <c r="E77">
        <v>16</v>
      </c>
      <c r="F77">
        <v>0</v>
      </c>
      <c r="G77">
        <v>0</v>
      </c>
      <c r="H77">
        <f t="shared" si="4"/>
        <v>0</v>
      </c>
      <c r="I77" s="3">
        <v>0</v>
      </c>
      <c r="J77">
        <f t="shared" si="3"/>
        <v>0</v>
      </c>
    </row>
    <row r="78" spans="1:10" x14ac:dyDescent="0.35">
      <c r="A78">
        <v>105</v>
      </c>
      <c r="B78" t="s">
        <v>152</v>
      </c>
      <c r="C78" t="s">
        <v>153</v>
      </c>
      <c r="D78" s="5">
        <v>57</v>
      </c>
      <c r="E78">
        <v>16</v>
      </c>
      <c r="F78">
        <v>16</v>
      </c>
      <c r="G78">
        <v>8</v>
      </c>
      <c r="H78">
        <f t="shared" si="4"/>
        <v>128</v>
      </c>
      <c r="I78" s="3">
        <f>VLOOKUP($B78,'[1]Back up '!$B:$H,7,)</f>
        <v>3.0068553587185229E-2</v>
      </c>
      <c r="J78">
        <f t="shared" si="3"/>
        <v>72.164528609244556</v>
      </c>
    </row>
    <row r="79" spans="1:10" x14ac:dyDescent="0.35">
      <c r="A79">
        <v>107</v>
      </c>
      <c r="B79" t="s">
        <v>154</v>
      </c>
      <c r="C79" t="s">
        <v>155</v>
      </c>
      <c r="D79" s="5">
        <v>57</v>
      </c>
      <c r="E79">
        <v>16</v>
      </c>
      <c r="F79">
        <v>0</v>
      </c>
      <c r="G79">
        <v>0</v>
      </c>
      <c r="H79">
        <f t="shared" si="4"/>
        <v>0</v>
      </c>
      <c r="I79" s="3">
        <v>0</v>
      </c>
      <c r="J79">
        <f t="shared" si="3"/>
        <v>0</v>
      </c>
    </row>
    <row r="80" spans="1:10" x14ac:dyDescent="0.35">
      <c r="A80">
        <v>109</v>
      </c>
      <c r="B80" t="s">
        <v>156</v>
      </c>
      <c r="C80" t="s">
        <v>157</v>
      </c>
      <c r="D80" s="5">
        <v>57</v>
      </c>
      <c r="E80">
        <v>16</v>
      </c>
      <c r="F80">
        <v>0</v>
      </c>
      <c r="G80">
        <v>0</v>
      </c>
      <c r="H80">
        <f t="shared" si="4"/>
        <v>0</v>
      </c>
      <c r="I80" s="3">
        <v>0</v>
      </c>
      <c r="J80">
        <f t="shared" si="3"/>
        <v>0</v>
      </c>
    </row>
    <row r="81" spans="1:10" x14ac:dyDescent="0.35">
      <c r="A81">
        <v>111</v>
      </c>
      <c r="B81" t="s">
        <v>158</v>
      </c>
      <c r="C81" t="s">
        <v>159</v>
      </c>
      <c r="D81" s="5">
        <v>57</v>
      </c>
      <c r="E81">
        <v>16</v>
      </c>
      <c r="F81">
        <v>0</v>
      </c>
      <c r="G81">
        <v>0</v>
      </c>
      <c r="H81">
        <f t="shared" si="4"/>
        <v>0</v>
      </c>
      <c r="I81" s="3">
        <v>0</v>
      </c>
      <c r="J81">
        <f t="shared" si="3"/>
        <v>0</v>
      </c>
    </row>
    <row r="82" spans="1:10" x14ac:dyDescent="0.35">
      <c r="A82">
        <v>112</v>
      </c>
      <c r="B82" t="s">
        <v>160</v>
      </c>
      <c r="C82" t="s">
        <v>161</v>
      </c>
      <c r="D82" s="5">
        <v>36</v>
      </c>
      <c r="E82">
        <v>10</v>
      </c>
      <c r="F82">
        <v>200</v>
      </c>
      <c r="G82">
        <v>8</v>
      </c>
      <c r="H82">
        <f t="shared" si="4"/>
        <v>1600</v>
      </c>
      <c r="I82" s="3">
        <f>VLOOKUP($B82,'[1]Back up '!$B:$H,7,)</f>
        <v>0.46317789995248759</v>
      </c>
      <c r="J82">
        <f t="shared" si="3"/>
        <v>1111.6269598859703</v>
      </c>
    </row>
    <row r="83" spans="1:10" x14ac:dyDescent="0.35">
      <c r="A83">
        <v>113</v>
      </c>
      <c r="B83" t="s">
        <v>162</v>
      </c>
      <c r="C83" t="s">
        <v>163</v>
      </c>
      <c r="D83" s="5">
        <v>71</v>
      </c>
      <c r="E83">
        <v>8</v>
      </c>
      <c r="F83">
        <v>16</v>
      </c>
      <c r="G83">
        <v>8</v>
      </c>
      <c r="H83">
        <f t="shared" si="4"/>
        <v>128</v>
      </c>
      <c r="I83" s="3">
        <f>VLOOKUP($B83,'[1]Back up '!$B:$H,7,)</f>
        <v>1.1810221950722868E-2</v>
      </c>
      <c r="J83">
        <f t="shared" si="3"/>
        <v>28.344532681734883</v>
      </c>
    </row>
    <row r="84" spans="1:10" x14ac:dyDescent="0.35">
      <c r="A84">
        <v>114</v>
      </c>
      <c r="B84" t="s">
        <v>164</v>
      </c>
      <c r="C84" t="s">
        <v>165</v>
      </c>
      <c r="D84" s="5">
        <v>57</v>
      </c>
      <c r="E84">
        <v>100</v>
      </c>
      <c r="F84">
        <v>3000</v>
      </c>
      <c r="G84">
        <v>4</v>
      </c>
      <c r="H84">
        <f t="shared" si="4"/>
        <v>12000</v>
      </c>
      <c r="I84" s="3">
        <f>VLOOKUP($B84,'[1]Back up '!$B:$H,7,)</f>
        <v>1.8986628656756941</v>
      </c>
      <c r="J84">
        <f t="shared" si="3"/>
        <v>4556.7908776216655</v>
      </c>
    </row>
    <row r="85" spans="1:10" x14ac:dyDescent="0.35">
      <c r="A85">
        <v>115</v>
      </c>
      <c r="B85" t="s">
        <v>166</v>
      </c>
      <c r="C85" t="s">
        <v>167</v>
      </c>
      <c r="D85" s="5">
        <v>50</v>
      </c>
      <c r="E85">
        <v>100</v>
      </c>
      <c r="F85">
        <v>500</v>
      </c>
      <c r="G85">
        <v>4</v>
      </c>
      <c r="H85">
        <f t="shared" si="4"/>
        <v>2000</v>
      </c>
      <c r="I85" s="3">
        <f>VLOOKUP($B85,'[1]Back up '!$B:$H,7,)</f>
        <v>0.47498812190321049</v>
      </c>
      <c r="J85">
        <f t="shared" si="3"/>
        <v>1139.9714925677051</v>
      </c>
    </row>
    <row r="86" spans="1:10" x14ac:dyDescent="0.35">
      <c r="A86">
        <v>116</v>
      </c>
      <c r="B86" t="s">
        <v>168</v>
      </c>
      <c r="C86" t="s">
        <v>169</v>
      </c>
      <c r="D86" s="5">
        <v>43</v>
      </c>
      <c r="E86">
        <v>500</v>
      </c>
      <c r="F86">
        <v>500</v>
      </c>
      <c r="G86">
        <v>1</v>
      </c>
      <c r="H86">
        <f t="shared" si="4"/>
        <v>500</v>
      </c>
      <c r="I86" s="3">
        <f>VLOOKUP($B86,'[1]Back up '!$B:$H,7,)</f>
        <v>2.7489309712889431E-2</v>
      </c>
      <c r="J86">
        <f t="shared" si="3"/>
        <v>65.974343310934643</v>
      </c>
    </row>
    <row r="87" spans="1:10" x14ac:dyDescent="0.35">
      <c r="A87">
        <v>117</v>
      </c>
      <c r="B87" t="s">
        <v>170</v>
      </c>
      <c r="C87" t="s">
        <v>171</v>
      </c>
      <c r="D87" s="5">
        <v>36</v>
      </c>
      <c r="E87">
        <v>90</v>
      </c>
      <c r="F87">
        <v>50</v>
      </c>
      <c r="G87">
        <v>1</v>
      </c>
      <c r="H87">
        <f t="shared" si="4"/>
        <v>50</v>
      </c>
      <c r="I87" s="3">
        <f>VLOOKUP($B87,'[1]Back up '!$B:$H,7,)</f>
        <v>2.1719948415122514E-3</v>
      </c>
      <c r="J87">
        <f t="shared" si="3"/>
        <v>5.2127876196294034</v>
      </c>
    </row>
    <row r="88" spans="1:10" x14ac:dyDescent="0.35">
      <c r="A88">
        <v>118</v>
      </c>
      <c r="B88" t="s">
        <v>172</v>
      </c>
      <c r="C88" t="s">
        <v>173</v>
      </c>
      <c r="D88" s="5">
        <v>43</v>
      </c>
      <c r="E88">
        <v>1000</v>
      </c>
      <c r="F88">
        <v>1000</v>
      </c>
      <c r="G88">
        <v>1</v>
      </c>
      <c r="H88">
        <f t="shared" si="4"/>
        <v>1000</v>
      </c>
      <c r="I88" s="3">
        <f>VLOOKUP($B88,'[1]Back up '!$B:$H,7,)</f>
        <v>0.12190321047987511</v>
      </c>
      <c r="J88">
        <f t="shared" si="3"/>
        <v>292.56770515170024</v>
      </c>
    </row>
    <row r="89" spans="1:10" x14ac:dyDescent="0.35">
      <c r="A89">
        <v>119</v>
      </c>
      <c r="B89" t="s">
        <v>174</v>
      </c>
      <c r="C89" t="s">
        <v>175</v>
      </c>
      <c r="D89" s="5">
        <v>43</v>
      </c>
      <c r="E89">
        <v>800</v>
      </c>
      <c r="F89">
        <v>800</v>
      </c>
      <c r="G89">
        <v>3</v>
      </c>
      <c r="H89">
        <f t="shared" si="4"/>
        <v>2400</v>
      </c>
      <c r="I89" s="3">
        <f>VLOOKUP($B89,'[1]Back up '!$B:$H,7,)</f>
        <v>0.42591461345279302</v>
      </c>
      <c r="J89">
        <f t="shared" si="3"/>
        <v>1022.1950722867033</v>
      </c>
    </row>
    <row r="90" spans="1:10" x14ac:dyDescent="0.35">
      <c r="A90">
        <v>120</v>
      </c>
      <c r="B90" t="s">
        <v>176</v>
      </c>
      <c r="C90" t="s">
        <v>177</v>
      </c>
      <c r="D90" s="5">
        <v>57</v>
      </c>
      <c r="E90">
        <v>50</v>
      </c>
      <c r="F90">
        <v>420</v>
      </c>
      <c r="G90">
        <v>8</v>
      </c>
      <c r="H90">
        <f t="shared" si="4"/>
        <v>3360</v>
      </c>
      <c r="I90" s="3">
        <f>VLOOKUP($B90,'[1]Back up '!$B:$H,7,)</f>
        <v>0.39482793728364896</v>
      </c>
      <c r="J90">
        <f t="shared" si="3"/>
        <v>947.58704948075751</v>
      </c>
    </row>
    <row r="91" spans="1:10" x14ac:dyDescent="0.35">
      <c r="A91">
        <v>121</v>
      </c>
      <c r="B91" t="s">
        <v>178</v>
      </c>
      <c r="C91" t="s">
        <v>179</v>
      </c>
      <c r="D91" s="5">
        <v>36</v>
      </c>
      <c r="E91">
        <v>100</v>
      </c>
      <c r="F91">
        <v>100</v>
      </c>
      <c r="G91">
        <v>1</v>
      </c>
      <c r="H91">
        <f t="shared" si="4"/>
        <v>100</v>
      </c>
      <c r="I91" s="3">
        <f>VLOOKUP($B91,'[1]Back up '!$B:$H,7,)</f>
        <v>1.4389465825018665E-2</v>
      </c>
      <c r="J91">
        <f t="shared" si="3"/>
        <v>34.534717980044796</v>
      </c>
    </row>
    <row r="92" spans="1:10" x14ac:dyDescent="0.35">
      <c r="A92">
        <v>122</v>
      </c>
      <c r="B92" t="s">
        <v>180</v>
      </c>
      <c r="C92" t="s">
        <v>181</v>
      </c>
      <c r="D92" s="5">
        <v>43</v>
      </c>
      <c r="E92">
        <v>2800</v>
      </c>
      <c r="F92">
        <v>2800</v>
      </c>
      <c r="G92">
        <v>1</v>
      </c>
      <c r="H92">
        <f t="shared" si="4"/>
        <v>2800</v>
      </c>
      <c r="I92" s="3">
        <f>VLOOKUP($B92,'[1]Back up '!$B:$H,7,)</f>
        <v>0.38824407792031496</v>
      </c>
      <c r="J92">
        <f t="shared" si="3"/>
        <v>931.78578700875585</v>
      </c>
    </row>
    <row r="93" spans="1:10" x14ac:dyDescent="0.35">
      <c r="A93">
        <v>123</v>
      </c>
      <c r="B93" s="4" t="s">
        <v>182</v>
      </c>
      <c r="C93" t="s">
        <v>183</v>
      </c>
      <c r="D93" s="5">
        <v>50</v>
      </c>
      <c r="E93">
        <v>56</v>
      </c>
      <c r="F93">
        <v>224</v>
      </c>
      <c r="G93">
        <v>8</v>
      </c>
      <c r="H93">
        <f t="shared" si="4"/>
        <v>1792</v>
      </c>
      <c r="I93" s="3">
        <f>VLOOKUP($B93,'[1]Back up '!$B:$H,7,)</f>
        <v>0.32769972171316092</v>
      </c>
      <c r="J93">
        <f t="shared" si="3"/>
        <v>786.47933211158625</v>
      </c>
    </row>
    <row r="94" spans="1:10" x14ac:dyDescent="0.35">
      <c r="A94">
        <v>124</v>
      </c>
      <c r="B94" s="4" t="s">
        <v>184</v>
      </c>
      <c r="C94" t="s">
        <v>185</v>
      </c>
      <c r="D94" s="5">
        <v>71</v>
      </c>
      <c r="E94">
        <v>1</v>
      </c>
      <c r="F94">
        <v>2</v>
      </c>
      <c r="G94">
        <v>10</v>
      </c>
      <c r="H94">
        <f t="shared" si="4"/>
        <v>20</v>
      </c>
      <c r="I94" s="3">
        <f>VLOOKUP($B94,'[1]Back up '!$B:$H,7,)</f>
        <v>8.1449806556709427E-4</v>
      </c>
      <c r="J94">
        <f t="shared" si="3"/>
        <v>1.9547953573610262</v>
      </c>
    </row>
    <row r="95" spans="1:10" x14ac:dyDescent="0.35">
      <c r="A95">
        <v>125</v>
      </c>
      <c r="B95" s="4" t="s">
        <v>186</v>
      </c>
      <c r="C95" t="s">
        <v>187</v>
      </c>
      <c r="D95" s="5">
        <v>113</v>
      </c>
      <c r="E95">
        <v>1</v>
      </c>
      <c r="F95">
        <v>0</v>
      </c>
      <c r="G95">
        <v>0</v>
      </c>
      <c r="H95">
        <f t="shared" si="4"/>
        <v>0</v>
      </c>
      <c r="I95" s="3">
        <v>0</v>
      </c>
      <c r="J95">
        <f t="shared" si="3"/>
        <v>0</v>
      </c>
    </row>
    <row r="96" spans="1:10" x14ac:dyDescent="0.35">
      <c r="A96">
        <v>126</v>
      </c>
      <c r="B96" s="4" t="s">
        <v>188</v>
      </c>
      <c r="C96" t="s">
        <v>189</v>
      </c>
      <c r="D96" s="5">
        <v>113</v>
      </c>
      <c r="E96">
        <v>1</v>
      </c>
      <c r="F96">
        <v>2</v>
      </c>
      <c r="G96">
        <v>6</v>
      </c>
      <c r="H96">
        <f t="shared" si="4"/>
        <v>12</v>
      </c>
      <c r="I96" s="3">
        <f>VLOOKUP($B96,'[1]Back up '!$B:$H,7,)</f>
        <v>0</v>
      </c>
      <c r="J96">
        <f t="shared" si="3"/>
        <v>0</v>
      </c>
    </row>
    <row r="97" spans="1:10" x14ac:dyDescent="0.35">
      <c r="A97">
        <v>127</v>
      </c>
      <c r="B97" s="4" t="s">
        <v>190</v>
      </c>
      <c r="C97" t="s">
        <v>191</v>
      </c>
      <c r="D97" s="5">
        <v>113</v>
      </c>
      <c r="E97">
        <v>1</v>
      </c>
      <c r="F97">
        <v>0</v>
      </c>
      <c r="G97">
        <v>0</v>
      </c>
      <c r="H97">
        <f t="shared" si="4"/>
        <v>0</v>
      </c>
      <c r="I97" s="3">
        <v>0</v>
      </c>
      <c r="J97">
        <f t="shared" si="3"/>
        <v>0</v>
      </c>
    </row>
    <row r="98" spans="1:10" x14ac:dyDescent="0.35">
      <c r="A98">
        <v>128</v>
      </c>
      <c r="B98" s="4" t="s">
        <v>192</v>
      </c>
      <c r="C98" t="s">
        <v>193</v>
      </c>
      <c r="D98" s="5">
        <v>71</v>
      </c>
      <c r="E98">
        <v>1</v>
      </c>
      <c r="F98">
        <v>0</v>
      </c>
      <c r="G98">
        <v>0</v>
      </c>
      <c r="H98">
        <f t="shared" si="4"/>
        <v>0</v>
      </c>
      <c r="I98" s="3">
        <v>0</v>
      </c>
      <c r="J98">
        <f t="shared" si="3"/>
        <v>0</v>
      </c>
    </row>
    <row r="99" spans="1:10" x14ac:dyDescent="0.35">
      <c r="A99">
        <v>129</v>
      </c>
      <c r="B99" s="4" t="s">
        <v>194</v>
      </c>
      <c r="C99" t="s">
        <v>195</v>
      </c>
      <c r="D99" s="5">
        <v>71</v>
      </c>
      <c r="E99">
        <v>1</v>
      </c>
      <c r="F99">
        <v>0</v>
      </c>
      <c r="G99">
        <v>0</v>
      </c>
      <c r="H99">
        <f t="shared" si="4"/>
        <v>0</v>
      </c>
      <c r="I99" s="3">
        <v>0</v>
      </c>
      <c r="J99">
        <f t="shared" si="3"/>
        <v>0</v>
      </c>
    </row>
    <row r="100" spans="1:10" x14ac:dyDescent="0.35">
      <c r="A100">
        <v>130</v>
      </c>
      <c r="B100" s="4" t="s">
        <v>196</v>
      </c>
      <c r="C100" t="s">
        <v>197</v>
      </c>
      <c r="D100" s="5">
        <v>71</v>
      </c>
      <c r="E100">
        <v>1</v>
      </c>
      <c r="F100">
        <v>0</v>
      </c>
      <c r="G100">
        <v>0</v>
      </c>
      <c r="H100">
        <f t="shared" si="4"/>
        <v>0</v>
      </c>
      <c r="I100" s="3">
        <v>0</v>
      </c>
      <c r="J100">
        <f t="shared" si="3"/>
        <v>0</v>
      </c>
    </row>
    <row r="101" spans="1:10" x14ac:dyDescent="0.35">
      <c r="A101">
        <v>131</v>
      </c>
      <c r="B101" s="4" t="s">
        <v>198</v>
      </c>
      <c r="C101" t="s">
        <v>199</v>
      </c>
      <c r="D101" s="5">
        <v>78</v>
      </c>
      <c r="E101">
        <v>1</v>
      </c>
      <c r="F101">
        <v>2</v>
      </c>
      <c r="G101">
        <v>4</v>
      </c>
      <c r="H101">
        <f t="shared" si="4"/>
        <v>8</v>
      </c>
      <c r="I101" s="3">
        <f>VLOOKUP($B101,'[1]Back up '!$B:$H,7,)</f>
        <v>1.3574967759451571E-4</v>
      </c>
      <c r="J101">
        <f t="shared" si="3"/>
        <v>0.32579922622683771</v>
      </c>
    </row>
    <row r="102" spans="1:10" x14ac:dyDescent="0.35">
      <c r="A102">
        <v>132</v>
      </c>
      <c r="B102" s="4" t="s">
        <v>200</v>
      </c>
      <c r="C102" t="s">
        <v>201</v>
      </c>
      <c r="D102" s="5">
        <v>71</v>
      </c>
      <c r="E102">
        <v>1</v>
      </c>
      <c r="F102">
        <v>4</v>
      </c>
      <c r="G102">
        <v>12</v>
      </c>
      <c r="H102">
        <f t="shared" si="4"/>
        <v>48</v>
      </c>
      <c r="I102" s="3">
        <f>VLOOKUP($B102,'[1]Back up '!$B:$H,7,)</f>
        <v>5.2942374261861127E-3</v>
      </c>
      <c r="J102">
        <f t="shared" si="3"/>
        <v>12.70616982284667</v>
      </c>
    </row>
    <row r="103" spans="1:10" x14ac:dyDescent="0.35">
      <c r="A103">
        <v>133</v>
      </c>
      <c r="B103" s="4" t="s">
        <v>202</v>
      </c>
      <c r="C103" t="s">
        <v>203</v>
      </c>
      <c r="D103" s="5">
        <v>78</v>
      </c>
      <c r="E103">
        <v>1</v>
      </c>
      <c r="F103">
        <v>2</v>
      </c>
      <c r="G103">
        <v>8</v>
      </c>
      <c r="H103">
        <f t="shared" si="4"/>
        <v>16</v>
      </c>
      <c r="I103" s="3">
        <f>VLOOKUP($B103,'[1]Back up '!$B:$H,7,)</f>
        <v>0</v>
      </c>
      <c r="J103">
        <f t="shared" si="3"/>
        <v>0</v>
      </c>
    </row>
    <row r="104" spans="1:10" x14ac:dyDescent="0.35">
      <c r="A104">
        <v>134</v>
      </c>
      <c r="B104" s="4" t="s">
        <v>204</v>
      </c>
      <c r="C104" t="s">
        <v>205</v>
      </c>
      <c r="D104" s="5">
        <v>57</v>
      </c>
      <c r="F104">
        <v>2</v>
      </c>
      <c r="G104">
        <v>8</v>
      </c>
      <c r="H104">
        <f t="shared" si="4"/>
        <v>16</v>
      </c>
      <c r="I104" s="3">
        <f>VLOOKUP($B104,'[1]Back up '!$B:$H,7,)</f>
        <v>3.3937419398628931E-4</v>
      </c>
      <c r="J104">
        <f t="shared" si="3"/>
        <v>0.81449806556709436</v>
      </c>
    </row>
    <row r="105" spans="1:10" x14ac:dyDescent="0.35">
      <c r="A105">
        <v>135</v>
      </c>
      <c r="B105" s="4" t="s">
        <v>206</v>
      </c>
      <c r="C105" t="s">
        <v>207</v>
      </c>
      <c r="D105" s="5">
        <v>39</v>
      </c>
      <c r="E105">
        <v>100</v>
      </c>
      <c r="F105">
        <v>700</v>
      </c>
      <c r="G105">
        <v>4</v>
      </c>
      <c r="H105">
        <f t="shared" si="4"/>
        <v>2800</v>
      </c>
      <c r="I105" s="3">
        <f>VLOOKUP($B105,'[1]Back up '!$B:$H,7,)</f>
        <v>0.42964772958664221</v>
      </c>
      <c r="J105">
        <f t="shared" si="3"/>
        <v>1031.1545510079413</v>
      </c>
    </row>
    <row r="106" spans="1:10" x14ac:dyDescent="0.35">
      <c r="A106">
        <v>136</v>
      </c>
      <c r="B106" s="4" t="s">
        <v>208</v>
      </c>
      <c r="C106" t="s">
        <v>209</v>
      </c>
      <c r="D106" s="5">
        <v>39</v>
      </c>
      <c r="E106">
        <v>100</v>
      </c>
      <c r="F106">
        <v>200</v>
      </c>
      <c r="G106">
        <v>6</v>
      </c>
      <c r="H106">
        <f t="shared" si="4"/>
        <v>1200</v>
      </c>
      <c r="I106" s="3">
        <f>VLOOKUP($B106,'[1]Back up '!$B:$H,7,)</f>
        <v>0.24285617321658862</v>
      </c>
      <c r="J106">
        <f t="shared" si="3"/>
        <v>582.85481571981268</v>
      </c>
    </row>
    <row r="107" spans="1:10" x14ac:dyDescent="0.35">
      <c r="A107">
        <v>137</v>
      </c>
      <c r="B107" s="4" t="s">
        <v>210</v>
      </c>
      <c r="C107" t="s">
        <v>211</v>
      </c>
      <c r="D107" s="5">
        <v>78</v>
      </c>
      <c r="E107">
        <v>80</v>
      </c>
      <c r="F107">
        <v>0</v>
      </c>
      <c r="G107">
        <v>0</v>
      </c>
      <c r="H107">
        <f t="shared" si="4"/>
        <v>0</v>
      </c>
      <c r="I107" s="3">
        <f>VLOOKUP($B107,'[1]Back up '!$B:$H,7,)</f>
        <v>0</v>
      </c>
      <c r="J107">
        <f t="shared" si="3"/>
        <v>0</v>
      </c>
    </row>
    <row r="108" spans="1:10" x14ac:dyDescent="0.35">
      <c r="A108">
        <v>138</v>
      </c>
      <c r="B108" t="s">
        <v>212</v>
      </c>
      <c r="C108" t="s">
        <v>213</v>
      </c>
      <c r="D108" s="5">
        <v>50</v>
      </c>
      <c r="E108">
        <v>1000</v>
      </c>
      <c r="F108">
        <v>1000</v>
      </c>
      <c r="G108">
        <v>2</v>
      </c>
      <c r="H108">
        <f t="shared" si="4"/>
        <v>2000</v>
      </c>
      <c r="I108" s="3">
        <f>VLOOKUP($B108,'[1]Back up '!$B:$H,7,)</f>
        <v>0.33394420688250864</v>
      </c>
      <c r="J108">
        <f t="shared" si="3"/>
        <v>801.46609651802078</v>
      </c>
    </row>
    <row r="109" spans="1:10" x14ac:dyDescent="0.35">
      <c r="A109">
        <v>139</v>
      </c>
      <c r="B109" t="s">
        <v>214</v>
      </c>
      <c r="C109" t="s">
        <v>215</v>
      </c>
      <c r="D109" s="5">
        <v>57</v>
      </c>
      <c r="E109">
        <v>10000</v>
      </c>
      <c r="F109">
        <v>10000</v>
      </c>
      <c r="G109">
        <v>1</v>
      </c>
      <c r="H109">
        <f t="shared" si="4"/>
        <v>10000</v>
      </c>
      <c r="I109" s="3">
        <f>VLOOKUP($B109,'[1]Back up '!$B:$H,7,)</f>
        <v>1.9873752799837101</v>
      </c>
      <c r="J109">
        <f t="shared" si="3"/>
        <v>4769.7006719609044</v>
      </c>
    </row>
    <row r="110" spans="1:10" x14ac:dyDescent="0.35">
      <c r="A110">
        <v>140</v>
      </c>
      <c r="B110" t="s">
        <v>216</v>
      </c>
      <c r="C110" t="s">
        <v>217</v>
      </c>
      <c r="D110" s="5">
        <v>61</v>
      </c>
      <c r="E110">
        <v>5000</v>
      </c>
      <c r="F110">
        <v>5000</v>
      </c>
      <c r="G110">
        <v>2</v>
      </c>
      <c r="H110">
        <f t="shared" si="4"/>
        <v>10000</v>
      </c>
      <c r="I110" s="3">
        <f>VLOOKUP($B110,'[1]Back up '!$B:$H,7,)</f>
        <v>0.99789587999728502</v>
      </c>
      <c r="J110">
        <f t="shared" si="3"/>
        <v>2394.9501119934839</v>
      </c>
    </row>
    <row r="111" spans="1:10" x14ac:dyDescent="0.35">
      <c r="A111">
        <v>141</v>
      </c>
      <c r="B111" t="s">
        <v>218</v>
      </c>
      <c r="C111" t="s">
        <v>219</v>
      </c>
      <c r="D111" s="5">
        <v>57</v>
      </c>
      <c r="E111">
        <v>3000</v>
      </c>
      <c r="F111">
        <v>0</v>
      </c>
      <c r="G111">
        <v>0</v>
      </c>
      <c r="H111">
        <f t="shared" si="4"/>
        <v>0</v>
      </c>
      <c r="I111" s="3">
        <f>VLOOKUP($B111,'[1]Back up '!$B:$H,7,)</f>
        <v>3.0543677458766036E-3</v>
      </c>
      <c r="J111">
        <f t="shared" si="3"/>
        <v>7.3304825901038484</v>
      </c>
    </row>
    <row r="112" spans="1:10" x14ac:dyDescent="0.35">
      <c r="A112">
        <v>142</v>
      </c>
      <c r="B112" t="s">
        <v>220</v>
      </c>
      <c r="C112" t="s">
        <v>221</v>
      </c>
      <c r="D112" s="5">
        <v>43</v>
      </c>
      <c r="E112">
        <v>5000</v>
      </c>
      <c r="F112">
        <v>5000</v>
      </c>
      <c r="G112">
        <v>1</v>
      </c>
      <c r="H112">
        <f t="shared" si="4"/>
        <v>5000</v>
      </c>
      <c r="I112" s="3">
        <f>VLOOKUP($B112,'[1]Back up '!$B:$H,7,)</f>
        <v>0.99789587999728502</v>
      </c>
      <c r="J112">
        <f t="shared" si="3"/>
        <v>2394.9501119934839</v>
      </c>
    </row>
    <row r="113" spans="1:10" x14ac:dyDescent="0.35">
      <c r="A113">
        <v>143</v>
      </c>
      <c r="B113" t="s">
        <v>222</v>
      </c>
      <c r="C113" t="s">
        <v>223</v>
      </c>
      <c r="D113" s="5">
        <v>57</v>
      </c>
      <c r="E113">
        <v>1000</v>
      </c>
      <c r="F113">
        <v>0</v>
      </c>
      <c r="G113">
        <v>0</v>
      </c>
      <c r="H113">
        <f t="shared" si="4"/>
        <v>0</v>
      </c>
      <c r="I113" s="3">
        <f>VLOOKUP($B113,'[1]Back up '!$B:$H,7,)</f>
        <v>3.0543677458766036E-3</v>
      </c>
      <c r="J113">
        <f t="shared" si="3"/>
        <v>7.3304825901038484</v>
      </c>
    </row>
    <row r="114" spans="1:10" x14ac:dyDescent="0.35">
      <c r="A114">
        <v>144</v>
      </c>
      <c r="B114" t="s">
        <v>224</v>
      </c>
      <c r="C114" t="s">
        <v>225</v>
      </c>
      <c r="D114" s="5">
        <v>43</v>
      </c>
      <c r="E114">
        <v>3000</v>
      </c>
      <c r="F114">
        <v>3000</v>
      </c>
      <c r="G114">
        <v>2</v>
      </c>
      <c r="H114">
        <f t="shared" si="4"/>
        <v>6000</v>
      </c>
      <c r="I114" s="3">
        <f>VLOOKUP($B114,'[1]Back up '!$B:$H,7,)</f>
        <v>0.99789587999728502</v>
      </c>
      <c r="J114">
        <f t="shared" si="3"/>
        <v>2394.9501119934839</v>
      </c>
    </row>
    <row r="115" spans="1:10" x14ac:dyDescent="0.35">
      <c r="A115">
        <v>145</v>
      </c>
      <c r="B115" t="s">
        <v>226</v>
      </c>
      <c r="C115" t="s">
        <v>227</v>
      </c>
      <c r="D115" s="5">
        <v>57</v>
      </c>
      <c r="E115">
        <v>1000</v>
      </c>
      <c r="F115">
        <v>0</v>
      </c>
      <c r="G115">
        <v>0</v>
      </c>
      <c r="H115">
        <f t="shared" si="4"/>
        <v>0</v>
      </c>
      <c r="I115" s="3">
        <f>VLOOKUP($B115,'[1]Back up '!$B:$H,7,)</f>
        <v>3.0543677458766036E-3</v>
      </c>
      <c r="J115">
        <f t="shared" si="3"/>
        <v>7.3304825901038484</v>
      </c>
    </row>
    <row r="116" spans="1:10" x14ac:dyDescent="0.35">
      <c r="A116">
        <v>146</v>
      </c>
      <c r="B116" t="s">
        <v>228</v>
      </c>
      <c r="C116" t="s">
        <v>229</v>
      </c>
      <c r="D116" s="5">
        <v>61</v>
      </c>
      <c r="E116">
        <v>1000</v>
      </c>
      <c r="F116">
        <v>2000</v>
      </c>
      <c r="G116">
        <v>4</v>
      </c>
      <c r="H116">
        <f t="shared" si="4"/>
        <v>8000</v>
      </c>
      <c r="I116" s="3">
        <f>VLOOKUP($B116,'[1]Back up '!$B:$H,7,)</f>
        <v>0.99789587999728502</v>
      </c>
      <c r="J116">
        <f t="shared" si="3"/>
        <v>2394.9501119934839</v>
      </c>
    </row>
    <row r="117" spans="1:10" x14ac:dyDescent="0.35">
      <c r="A117">
        <v>147</v>
      </c>
      <c r="B117" t="s">
        <v>230</v>
      </c>
      <c r="C117" t="s">
        <v>231</v>
      </c>
      <c r="D117" s="5">
        <v>57</v>
      </c>
      <c r="E117">
        <v>2000</v>
      </c>
      <c r="F117">
        <v>0</v>
      </c>
      <c r="G117">
        <v>0</v>
      </c>
      <c r="H117">
        <f t="shared" si="4"/>
        <v>0</v>
      </c>
      <c r="I117" s="3">
        <f>VLOOKUP($B117,'[1]Back up '!$B:$H,7,)</f>
        <v>3.0543677458766036E-3</v>
      </c>
      <c r="J117">
        <f t="shared" si="3"/>
        <v>7.3304825901038484</v>
      </c>
    </row>
    <row r="118" spans="1:10" x14ac:dyDescent="0.35">
      <c r="A118">
        <v>148</v>
      </c>
      <c r="B118" t="s">
        <v>232</v>
      </c>
      <c r="C118" t="s">
        <v>233</v>
      </c>
      <c r="D118" s="5">
        <v>43</v>
      </c>
      <c r="E118">
        <v>200</v>
      </c>
      <c r="F118">
        <v>1000</v>
      </c>
      <c r="G118">
        <v>6</v>
      </c>
      <c r="H118">
        <f t="shared" si="4"/>
        <v>6000</v>
      </c>
      <c r="I118" s="3">
        <f>VLOOKUP($B118,'[1]Back up '!$B:$H,7,)</f>
        <v>0.98384578836625258</v>
      </c>
      <c r="J118">
        <f t="shared" si="3"/>
        <v>2361.2298920790063</v>
      </c>
    </row>
    <row r="119" spans="1:10" x14ac:dyDescent="0.35">
      <c r="A119">
        <v>149</v>
      </c>
      <c r="B119" t="s">
        <v>234</v>
      </c>
      <c r="C119" t="s">
        <v>235</v>
      </c>
      <c r="D119" s="5">
        <v>43</v>
      </c>
      <c r="E119">
        <v>500</v>
      </c>
      <c r="F119">
        <v>500</v>
      </c>
      <c r="G119">
        <v>1</v>
      </c>
      <c r="H119">
        <f t="shared" si="4"/>
        <v>500</v>
      </c>
      <c r="I119" s="3">
        <f>VLOOKUP($B119,'[1]Back up '!$B:$H,7,)</f>
        <v>1.7104459376908979E-2</v>
      </c>
      <c r="J119">
        <f t="shared" si="3"/>
        <v>41.050702504581551</v>
      </c>
    </row>
    <row r="120" spans="1:10" x14ac:dyDescent="0.35">
      <c r="A120">
        <v>150</v>
      </c>
      <c r="B120" t="s">
        <v>236</v>
      </c>
      <c r="C120" t="s">
        <v>237</v>
      </c>
      <c r="D120" s="5">
        <v>57</v>
      </c>
      <c r="E120">
        <v>10000</v>
      </c>
      <c r="F120">
        <v>10000</v>
      </c>
      <c r="G120">
        <v>1</v>
      </c>
      <c r="H120">
        <f t="shared" si="4"/>
        <v>10000</v>
      </c>
      <c r="I120" s="3">
        <f>VLOOKUP($B120,'[1]Back up '!$B:$H,7,)</f>
        <v>1.0009502477431615</v>
      </c>
      <c r="J120">
        <f t="shared" si="3"/>
        <v>2402.2805945835876</v>
      </c>
    </row>
    <row r="121" spans="1:10" x14ac:dyDescent="0.35">
      <c r="A121">
        <v>151</v>
      </c>
      <c r="B121" t="s">
        <v>238</v>
      </c>
      <c r="C121" t="s">
        <v>239</v>
      </c>
      <c r="D121" s="5">
        <v>57</v>
      </c>
      <c r="E121">
        <v>1000</v>
      </c>
      <c r="F121">
        <v>2000</v>
      </c>
      <c r="G121">
        <v>4</v>
      </c>
      <c r="H121">
        <f t="shared" si="4"/>
        <v>8000</v>
      </c>
      <c r="I121" s="3">
        <f>VLOOKUP($B121,'[1]Back up '!$B:$H,7,)</f>
        <v>1.0009502477431615</v>
      </c>
      <c r="J121">
        <f t="shared" si="3"/>
        <v>2402.2805945835876</v>
      </c>
    </row>
    <row r="122" spans="1:10" x14ac:dyDescent="0.35">
      <c r="A122">
        <v>152</v>
      </c>
      <c r="B122" t="s">
        <v>240</v>
      </c>
      <c r="C122" t="s">
        <v>241</v>
      </c>
      <c r="D122" s="5">
        <v>50</v>
      </c>
      <c r="E122">
        <v>200</v>
      </c>
      <c r="F122">
        <v>1000</v>
      </c>
      <c r="G122">
        <v>8</v>
      </c>
      <c r="H122">
        <f t="shared" si="4"/>
        <v>8000</v>
      </c>
      <c r="I122" s="3">
        <f>VLOOKUP($B122,'[1]Back up '!$B:$H,7,)</f>
        <v>1.0009502477431615</v>
      </c>
      <c r="J122">
        <f t="shared" si="3"/>
        <v>2402.2805945835876</v>
      </c>
    </row>
    <row r="123" spans="1:10" x14ac:dyDescent="0.35">
      <c r="A123">
        <v>153</v>
      </c>
      <c r="B123" t="s">
        <v>242</v>
      </c>
      <c r="C123" t="s">
        <v>243</v>
      </c>
      <c r="D123" s="5">
        <v>57</v>
      </c>
      <c r="E123">
        <v>1000</v>
      </c>
      <c r="F123">
        <v>1000</v>
      </c>
      <c r="G123">
        <v>8</v>
      </c>
      <c r="H123">
        <f t="shared" si="4"/>
        <v>8000</v>
      </c>
      <c r="I123" s="3">
        <f>VLOOKUP($B123,'[1]Back up '!$B:$H,7,)</f>
        <v>1.0044797393606191</v>
      </c>
      <c r="J123">
        <f t="shared" si="3"/>
        <v>2410.7513744654857</v>
      </c>
    </row>
    <row r="124" spans="1:10" x14ac:dyDescent="0.35">
      <c r="A124">
        <v>154</v>
      </c>
      <c r="B124" t="s">
        <v>244</v>
      </c>
      <c r="C124" t="s">
        <v>245</v>
      </c>
      <c r="D124" s="5">
        <v>57</v>
      </c>
      <c r="E124">
        <v>1000</v>
      </c>
      <c r="F124">
        <v>1000</v>
      </c>
      <c r="G124">
        <v>8</v>
      </c>
      <c r="H124">
        <f t="shared" si="4"/>
        <v>8000</v>
      </c>
      <c r="I124" s="3">
        <f>VLOOKUP($B124,'[1]Back up '!$B:$H,7,)</f>
        <v>1.0044797393606191</v>
      </c>
      <c r="J124">
        <f t="shared" si="3"/>
        <v>2410.7513744654857</v>
      </c>
    </row>
    <row r="125" spans="1:10" x14ac:dyDescent="0.35">
      <c r="A125">
        <v>155</v>
      </c>
      <c r="B125" t="s">
        <v>246</v>
      </c>
      <c r="C125" t="s">
        <v>247</v>
      </c>
      <c r="D125" s="5">
        <v>57</v>
      </c>
      <c r="E125">
        <v>1000</v>
      </c>
      <c r="F125">
        <v>1000</v>
      </c>
      <c r="G125">
        <v>5</v>
      </c>
      <c r="H125">
        <f t="shared" si="4"/>
        <v>5000</v>
      </c>
      <c r="I125" s="3">
        <f>VLOOKUP($B125,'[1]Back up '!$B:$H,7,)</f>
        <v>0.56383628588882106</v>
      </c>
      <c r="J125">
        <f t="shared" si="3"/>
        <v>1353.2070861331706</v>
      </c>
    </row>
    <row r="126" spans="1:10" x14ac:dyDescent="0.35">
      <c r="A126">
        <v>156</v>
      </c>
      <c r="B126" t="s">
        <v>248</v>
      </c>
      <c r="C126" t="s">
        <v>249</v>
      </c>
      <c r="D126" s="5">
        <v>50</v>
      </c>
      <c r="E126">
        <v>2000</v>
      </c>
      <c r="F126">
        <v>2000</v>
      </c>
      <c r="G126">
        <v>1</v>
      </c>
      <c r="H126">
        <f t="shared" si="4"/>
        <v>2000</v>
      </c>
      <c r="I126" s="3">
        <f>VLOOKUP($B126,'[1]Back up '!$B:$H,7,)</f>
        <v>3.1222425846738613E-3</v>
      </c>
      <c r="J126">
        <f t="shared" si="3"/>
        <v>7.4933822032172674</v>
      </c>
    </row>
    <row r="127" spans="1:10" x14ac:dyDescent="0.35">
      <c r="A127">
        <v>157</v>
      </c>
      <c r="B127" t="s">
        <v>250</v>
      </c>
      <c r="C127" t="s">
        <v>251</v>
      </c>
      <c r="D127" s="5">
        <v>43</v>
      </c>
      <c r="E127">
        <v>100</v>
      </c>
      <c r="F127">
        <v>100</v>
      </c>
      <c r="G127">
        <v>1</v>
      </c>
      <c r="H127">
        <f t="shared" si="4"/>
        <v>100</v>
      </c>
      <c r="I127" s="3">
        <f>VLOOKUP($B127,'[1]Back up '!$B:$H,7,)</f>
        <v>3.1222425846738613E-3</v>
      </c>
      <c r="J127">
        <f t="shared" si="3"/>
        <v>7.4933822032172674</v>
      </c>
    </row>
    <row r="128" spans="1:10" x14ac:dyDescent="0.35">
      <c r="A128">
        <v>158</v>
      </c>
      <c r="B128" t="s">
        <v>252</v>
      </c>
      <c r="C128" t="s">
        <v>253</v>
      </c>
      <c r="D128" s="5">
        <v>85</v>
      </c>
      <c r="E128">
        <v>2800</v>
      </c>
      <c r="F128">
        <v>1120</v>
      </c>
      <c r="G128">
        <v>8</v>
      </c>
      <c r="H128">
        <f t="shared" si="4"/>
        <v>8960</v>
      </c>
      <c r="I128" s="3">
        <f>VLOOKUP($B128,'[1]Back up '!$B:$H,7,)</f>
        <v>1.0009502477431615</v>
      </c>
      <c r="J128">
        <f t="shared" si="3"/>
        <v>2402.2805945835876</v>
      </c>
    </row>
    <row r="129" spans="1:10" x14ac:dyDescent="0.35">
      <c r="A129">
        <v>159</v>
      </c>
      <c r="B129" t="s">
        <v>254</v>
      </c>
      <c r="C129" t="s">
        <v>255</v>
      </c>
      <c r="D129" s="5">
        <v>60</v>
      </c>
      <c r="E129">
        <v>10000</v>
      </c>
      <c r="F129">
        <v>10000</v>
      </c>
      <c r="G129">
        <v>2</v>
      </c>
      <c r="H129">
        <f t="shared" si="4"/>
        <v>20000</v>
      </c>
      <c r="I129" s="3">
        <f>VLOOKUP($B129,'[1]Back up '!$B:$H,7,)</f>
        <v>2.0019004954863231</v>
      </c>
      <c r="J129">
        <f t="shared" ref="J129:J192" si="5">$K$3*I129</f>
        <v>4804.5611891671751</v>
      </c>
    </row>
    <row r="130" spans="1:10" x14ac:dyDescent="0.35">
      <c r="A130">
        <v>160</v>
      </c>
      <c r="B130" t="s">
        <v>256</v>
      </c>
      <c r="C130" t="s">
        <v>257</v>
      </c>
      <c r="D130" s="5">
        <v>57</v>
      </c>
      <c r="E130">
        <v>600</v>
      </c>
      <c r="F130">
        <v>600</v>
      </c>
      <c r="G130">
        <v>12</v>
      </c>
      <c r="H130">
        <f t="shared" si="4"/>
        <v>7200</v>
      </c>
      <c r="I130" s="3">
        <f>VLOOKUP($B130,'[1]Back up '!$B:$H,7,)</f>
        <v>0.99986425032240545</v>
      </c>
      <c r="J130">
        <f t="shared" si="5"/>
        <v>2399.674200773773</v>
      </c>
    </row>
    <row r="131" spans="1:10" x14ac:dyDescent="0.35">
      <c r="A131">
        <v>161</v>
      </c>
      <c r="B131" t="s">
        <v>258</v>
      </c>
      <c r="C131" t="s">
        <v>259</v>
      </c>
      <c r="D131" s="5">
        <v>134</v>
      </c>
      <c r="E131">
        <v>10800</v>
      </c>
      <c r="F131">
        <v>10800</v>
      </c>
      <c r="G131">
        <v>3</v>
      </c>
      <c r="H131">
        <f t="shared" si="4"/>
        <v>32400</v>
      </c>
      <c r="I131" s="3">
        <f>VLOOKUP($B131,'[1]Back up '!$B:$H,7,)</f>
        <v>2.7562614538790471</v>
      </c>
      <c r="J131">
        <f t="shared" si="5"/>
        <v>6615.027489309713</v>
      </c>
    </row>
    <row r="132" spans="1:10" x14ac:dyDescent="0.35">
      <c r="A132">
        <v>162</v>
      </c>
      <c r="B132" t="s">
        <v>260</v>
      </c>
      <c r="C132" t="s">
        <v>261</v>
      </c>
      <c r="D132" s="5">
        <v>43</v>
      </c>
      <c r="E132">
        <v>600</v>
      </c>
      <c r="F132">
        <v>3600</v>
      </c>
      <c r="G132">
        <v>1</v>
      </c>
      <c r="H132">
        <f t="shared" si="4"/>
        <v>3600</v>
      </c>
      <c r="I132" s="3">
        <f>VLOOKUP($B132,'[1]Back up '!$B:$H,7,)</f>
        <v>0.23742618611280797</v>
      </c>
      <c r="J132">
        <f t="shared" si="5"/>
        <v>569.82284667073918</v>
      </c>
    </row>
    <row r="133" spans="1:10" x14ac:dyDescent="0.35">
      <c r="A133">
        <v>163</v>
      </c>
      <c r="B133" t="s">
        <v>262</v>
      </c>
      <c r="C133" t="s">
        <v>263</v>
      </c>
      <c r="D133" s="5">
        <v>92</v>
      </c>
      <c r="E133">
        <v>100</v>
      </c>
      <c r="F133">
        <v>0</v>
      </c>
      <c r="G133">
        <v>0</v>
      </c>
      <c r="H133">
        <f t="shared" ref="H133:H196" si="6">F133*G133</f>
        <v>0</v>
      </c>
      <c r="I133" s="3">
        <f>VLOOKUP($B133,'[1]Back up '!$B:$H,7,)</f>
        <v>6.5159845245367541E-3</v>
      </c>
      <c r="J133">
        <f t="shared" si="5"/>
        <v>15.638362858888209</v>
      </c>
    </row>
    <row r="134" spans="1:10" x14ac:dyDescent="0.35">
      <c r="A134">
        <v>164</v>
      </c>
      <c r="B134" t="s">
        <v>264</v>
      </c>
      <c r="C134" t="s">
        <v>265</v>
      </c>
      <c r="D134" s="5">
        <v>33</v>
      </c>
      <c r="E134">
        <v>20000</v>
      </c>
      <c r="F134">
        <v>20000</v>
      </c>
      <c r="G134">
        <v>1</v>
      </c>
      <c r="H134">
        <f t="shared" si="6"/>
        <v>20000</v>
      </c>
      <c r="I134" s="3">
        <f>VLOOKUP($B134,'[1]Back up '!$B:$H,7,)</f>
        <v>3.0028507432294846</v>
      </c>
      <c r="J134">
        <f t="shared" si="5"/>
        <v>7206.8417837507632</v>
      </c>
    </row>
    <row r="135" spans="1:10" x14ac:dyDescent="0.35">
      <c r="A135">
        <v>165</v>
      </c>
      <c r="B135" t="s">
        <v>266</v>
      </c>
      <c r="C135" t="s">
        <v>267</v>
      </c>
      <c r="D135" s="5">
        <v>40</v>
      </c>
      <c r="E135">
        <v>6000</v>
      </c>
      <c r="F135">
        <v>6000</v>
      </c>
      <c r="G135">
        <v>4</v>
      </c>
      <c r="H135">
        <f t="shared" si="6"/>
        <v>24000</v>
      </c>
      <c r="I135" s="3">
        <f>VLOOKUP($B135,'[1]Back up '!$B:$H,7,)</f>
        <v>5.0464942645761219</v>
      </c>
      <c r="J135">
        <f t="shared" si="5"/>
        <v>12111.586234982693</v>
      </c>
    </row>
    <row r="136" spans="1:10" x14ac:dyDescent="0.35">
      <c r="A136">
        <v>166</v>
      </c>
      <c r="B136" t="s">
        <v>268</v>
      </c>
      <c r="C136" t="s">
        <v>269</v>
      </c>
      <c r="D136" s="5">
        <v>43</v>
      </c>
      <c r="E136">
        <v>500</v>
      </c>
      <c r="F136">
        <v>500</v>
      </c>
      <c r="G136">
        <v>1</v>
      </c>
      <c r="H136">
        <f t="shared" si="6"/>
        <v>500</v>
      </c>
      <c r="I136" s="3">
        <f>VLOOKUP($B136,'[1]Back up '!$B:$H,7,)</f>
        <v>8.0499558813547811E-2</v>
      </c>
      <c r="J136">
        <f t="shared" si="5"/>
        <v>193.19894115251475</v>
      </c>
    </row>
    <row r="137" spans="1:10" x14ac:dyDescent="0.35">
      <c r="A137">
        <v>167</v>
      </c>
      <c r="B137" t="s">
        <v>270</v>
      </c>
      <c r="C137" t="s">
        <v>271</v>
      </c>
      <c r="D137" s="5">
        <v>43</v>
      </c>
      <c r="E137">
        <v>6000</v>
      </c>
      <c r="F137">
        <v>6000</v>
      </c>
      <c r="G137">
        <v>1</v>
      </c>
      <c r="H137">
        <f t="shared" si="6"/>
        <v>6000</v>
      </c>
      <c r="I137" s="3">
        <f>VLOOKUP($B137,'[1]Back up '!$B:$H,7,)</f>
        <v>0.87151293015679088</v>
      </c>
      <c r="J137">
        <f t="shared" si="5"/>
        <v>2091.6310323762982</v>
      </c>
    </row>
    <row r="138" spans="1:10" x14ac:dyDescent="0.35">
      <c r="A138">
        <v>168</v>
      </c>
      <c r="B138" t="s">
        <v>272</v>
      </c>
      <c r="C138" t="s">
        <v>273</v>
      </c>
      <c r="D138" s="5">
        <v>43</v>
      </c>
      <c r="E138">
        <v>1000</v>
      </c>
      <c r="F138">
        <v>1000</v>
      </c>
      <c r="G138">
        <v>1</v>
      </c>
      <c r="H138">
        <f t="shared" si="6"/>
        <v>1000</v>
      </c>
      <c r="I138" s="3">
        <f>VLOOKUP($B138,'[1]Back up '!$B:$H,7,)</f>
        <v>6.5159845245367541E-3</v>
      </c>
      <c r="J138">
        <f t="shared" si="5"/>
        <v>15.638362858888209</v>
      </c>
    </row>
    <row r="139" spans="1:10" x14ac:dyDescent="0.35">
      <c r="A139">
        <v>169</v>
      </c>
      <c r="B139" t="s">
        <v>274</v>
      </c>
      <c r="C139" t="s">
        <v>275</v>
      </c>
      <c r="D139" s="5">
        <v>36</v>
      </c>
      <c r="E139">
        <v>12000</v>
      </c>
      <c r="F139">
        <v>12000</v>
      </c>
      <c r="G139">
        <v>1</v>
      </c>
      <c r="H139">
        <f t="shared" si="6"/>
        <v>12000</v>
      </c>
      <c r="I139" s="3">
        <f>VLOOKUP($B139,'[1]Back up '!$B:$H,7,)</f>
        <v>1.9676915767325052</v>
      </c>
      <c r="J139">
        <f t="shared" si="5"/>
        <v>4722.4597841580126</v>
      </c>
    </row>
    <row r="140" spans="1:10" x14ac:dyDescent="0.35">
      <c r="A140">
        <v>170</v>
      </c>
      <c r="B140" t="s">
        <v>276</v>
      </c>
      <c r="C140" t="s">
        <v>277</v>
      </c>
      <c r="D140" s="5">
        <v>43</v>
      </c>
      <c r="E140">
        <v>500</v>
      </c>
      <c r="F140">
        <v>500</v>
      </c>
      <c r="G140">
        <v>1</v>
      </c>
      <c r="H140">
        <f t="shared" si="6"/>
        <v>500</v>
      </c>
      <c r="I140" s="3">
        <f>VLOOKUP($B140,'[1]Back up '!$B:$H,7,)</f>
        <v>3.4208918753817957E-2</v>
      </c>
      <c r="J140">
        <f t="shared" si="5"/>
        <v>82.101405009163102</v>
      </c>
    </row>
    <row r="141" spans="1:10" x14ac:dyDescent="0.35">
      <c r="A141">
        <v>171</v>
      </c>
      <c r="B141" t="s">
        <v>278</v>
      </c>
      <c r="C141" t="s">
        <v>279</v>
      </c>
      <c r="D141" s="5">
        <v>40</v>
      </c>
      <c r="E141">
        <v>4000</v>
      </c>
      <c r="F141">
        <v>4000</v>
      </c>
      <c r="G141">
        <v>1</v>
      </c>
      <c r="H141">
        <f t="shared" si="6"/>
        <v>4000</v>
      </c>
      <c r="I141" s="3">
        <f>VLOOKUP($B141,'[1]Back up '!$B:$H,7,)</f>
        <v>1.0009502477431615</v>
      </c>
      <c r="J141">
        <f t="shared" si="5"/>
        <v>2402.2805945835876</v>
      </c>
    </row>
    <row r="142" spans="1:10" x14ac:dyDescent="0.35">
      <c r="A142">
        <v>172</v>
      </c>
      <c r="B142" t="s">
        <v>280</v>
      </c>
      <c r="C142" t="s">
        <v>281</v>
      </c>
      <c r="D142" s="5">
        <v>50</v>
      </c>
      <c r="E142">
        <v>200</v>
      </c>
      <c r="F142">
        <v>1000</v>
      </c>
      <c r="G142">
        <v>5</v>
      </c>
      <c r="H142">
        <f t="shared" si="6"/>
        <v>5000</v>
      </c>
      <c r="I142" s="3">
        <f>VLOOKUP($B142,'[1]Back up '!$B:$H,7,)</f>
        <v>0.91855019344329059</v>
      </c>
      <c r="J142">
        <f t="shared" si="5"/>
        <v>2204.5204642638973</v>
      </c>
    </row>
    <row r="143" spans="1:10" x14ac:dyDescent="0.35">
      <c r="A143">
        <v>173</v>
      </c>
      <c r="B143" t="s">
        <v>282</v>
      </c>
      <c r="C143" t="s">
        <v>283</v>
      </c>
      <c r="D143" s="5">
        <v>50</v>
      </c>
      <c r="E143">
        <v>100</v>
      </c>
      <c r="F143">
        <v>100</v>
      </c>
      <c r="G143">
        <v>3</v>
      </c>
      <c r="H143">
        <f t="shared" si="6"/>
        <v>300</v>
      </c>
      <c r="I143" s="3">
        <f>VLOOKUP($B143,'[1]Back up '!$B:$H,7,)</f>
        <v>4.8462634901242106E-2</v>
      </c>
      <c r="J143">
        <f t="shared" si="5"/>
        <v>116.31032376298106</v>
      </c>
    </row>
    <row r="144" spans="1:10" x14ac:dyDescent="0.35">
      <c r="A144">
        <v>174</v>
      </c>
      <c r="B144" t="s">
        <v>284</v>
      </c>
      <c r="C144" t="s">
        <v>285</v>
      </c>
      <c r="D144" s="5">
        <v>57</v>
      </c>
      <c r="E144">
        <v>50</v>
      </c>
      <c r="F144">
        <v>100</v>
      </c>
      <c r="G144">
        <v>4</v>
      </c>
      <c r="H144">
        <f t="shared" si="6"/>
        <v>400</v>
      </c>
      <c r="I144" s="3">
        <f>VLOOKUP($B144,'[1]Back up '!$B:$H,7,)</f>
        <v>3.3937419398628925E-2</v>
      </c>
      <c r="J144">
        <f t="shared" si="5"/>
        <v>81.449806556709419</v>
      </c>
    </row>
    <row r="145" spans="1:10" x14ac:dyDescent="0.35">
      <c r="A145">
        <v>175</v>
      </c>
      <c r="B145" t="s">
        <v>286</v>
      </c>
      <c r="C145" t="s">
        <v>287</v>
      </c>
      <c r="D145" s="5">
        <v>43</v>
      </c>
      <c r="E145">
        <v>100</v>
      </c>
      <c r="F145">
        <v>100</v>
      </c>
      <c r="G145">
        <v>2</v>
      </c>
      <c r="H145">
        <f t="shared" si="6"/>
        <v>200</v>
      </c>
      <c r="I145" s="3">
        <f>VLOOKUP($B145,'[1]Back up '!$B:$H,7,)</f>
        <v>3.3937419398628925E-2</v>
      </c>
      <c r="J145">
        <f t="shared" si="5"/>
        <v>81.449806556709419</v>
      </c>
    </row>
    <row r="146" spans="1:10" x14ac:dyDescent="0.35">
      <c r="A146">
        <v>176</v>
      </c>
      <c r="B146" t="s">
        <v>288</v>
      </c>
      <c r="C146" t="s">
        <v>289</v>
      </c>
      <c r="D146" s="5">
        <v>57</v>
      </c>
      <c r="E146">
        <v>1000</v>
      </c>
      <c r="F146">
        <v>1000</v>
      </c>
      <c r="G146">
        <v>3</v>
      </c>
      <c r="H146">
        <f t="shared" si="6"/>
        <v>3000</v>
      </c>
      <c r="I146" s="3">
        <f>VLOOKUP($B146,'[1]Back up '!$B:$H,7,)</f>
        <v>0.44607344057557863</v>
      </c>
      <c r="J146">
        <f t="shared" si="5"/>
        <v>1070.5762573813888</v>
      </c>
    </row>
    <row r="147" spans="1:10" x14ac:dyDescent="0.35">
      <c r="A147">
        <v>177</v>
      </c>
      <c r="B147" t="s">
        <v>290</v>
      </c>
      <c r="C147" t="s">
        <v>291</v>
      </c>
      <c r="D147" s="5">
        <v>43</v>
      </c>
      <c r="E147">
        <v>1400</v>
      </c>
      <c r="F147">
        <v>2000</v>
      </c>
      <c r="G147">
        <v>5</v>
      </c>
      <c r="H147">
        <f t="shared" si="6"/>
        <v>10000</v>
      </c>
      <c r="I147" s="3">
        <f>VLOOKUP($B147,'[1]Back up '!$B:$H,7,)</f>
        <v>1.5132695309848638</v>
      </c>
      <c r="J147">
        <f t="shared" si="5"/>
        <v>3631.8468743636731</v>
      </c>
    </row>
    <row r="148" spans="1:10" x14ac:dyDescent="0.35">
      <c r="A148">
        <v>178</v>
      </c>
      <c r="B148" t="s">
        <v>292</v>
      </c>
      <c r="C148" t="s">
        <v>293</v>
      </c>
      <c r="D148" s="5">
        <v>64</v>
      </c>
      <c r="E148">
        <v>6000</v>
      </c>
      <c r="F148">
        <v>6000</v>
      </c>
      <c r="G148">
        <v>1</v>
      </c>
      <c r="H148">
        <f t="shared" si="6"/>
        <v>6000</v>
      </c>
      <c r="I148" s="3">
        <f>VLOOKUP($B148,'[1]Back up '!$B:$H,7,)</f>
        <v>1.0479875110296613</v>
      </c>
      <c r="J148">
        <f t="shared" si="5"/>
        <v>2515.1700264711872</v>
      </c>
    </row>
    <row r="149" spans="1:10" x14ac:dyDescent="0.35">
      <c r="A149">
        <v>179</v>
      </c>
      <c r="B149" t="s">
        <v>294</v>
      </c>
      <c r="C149" t="s">
        <v>295</v>
      </c>
      <c r="D149" s="5">
        <v>57</v>
      </c>
      <c r="E149">
        <v>28000</v>
      </c>
      <c r="F149">
        <v>28000</v>
      </c>
      <c r="G149">
        <v>1</v>
      </c>
      <c r="H149">
        <f t="shared" si="6"/>
        <v>28000</v>
      </c>
      <c r="I149" s="3">
        <f>VLOOKUP($B149,'[1]Back up '!$B:$H,7,)</f>
        <v>3.3971356818027556</v>
      </c>
      <c r="J149">
        <f t="shared" si="5"/>
        <v>8153.1256363266139</v>
      </c>
    </row>
    <row r="150" spans="1:10" x14ac:dyDescent="0.35">
      <c r="A150">
        <v>180</v>
      </c>
      <c r="B150" t="s">
        <v>296</v>
      </c>
      <c r="C150" t="s">
        <v>297</v>
      </c>
      <c r="D150" s="5">
        <v>99</v>
      </c>
      <c r="E150">
        <v>1000</v>
      </c>
      <c r="F150">
        <v>1000</v>
      </c>
      <c r="G150">
        <v>8</v>
      </c>
      <c r="H150">
        <f t="shared" si="6"/>
        <v>8000</v>
      </c>
      <c r="I150" s="3">
        <f>VLOOKUP($B150,'[1]Back up '!$B:$H,7,)</f>
        <v>0.54422045747641346</v>
      </c>
      <c r="J150">
        <f t="shared" si="5"/>
        <v>1306.1290979433923</v>
      </c>
    </row>
    <row r="151" spans="1:10" x14ac:dyDescent="0.35">
      <c r="A151">
        <v>181</v>
      </c>
      <c r="B151" t="s">
        <v>298</v>
      </c>
      <c r="C151" t="s">
        <v>299</v>
      </c>
      <c r="D151" s="5">
        <v>50</v>
      </c>
      <c r="E151">
        <v>2000</v>
      </c>
      <c r="F151">
        <v>2000</v>
      </c>
      <c r="G151">
        <v>2</v>
      </c>
      <c r="H151">
        <f t="shared" si="6"/>
        <v>4000</v>
      </c>
      <c r="I151" s="3">
        <f>VLOOKUP($B151,'[1]Back up '!$B:$H,7,)</f>
        <v>0.54761419941627643</v>
      </c>
      <c r="J151">
        <f t="shared" si="5"/>
        <v>1314.2740785990634</v>
      </c>
    </row>
    <row r="152" spans="1:10" x14ac:dyDescent="0.35">
      <c r="A152">
        <v>182</v>
      </c>
      <c r="B152" t="s">
        <v>300</v>
      </c>
      <c r="C152" t="s">
        <v>301</v>
      </c>
      <c r="D152" s="5">
        <v>43</v>
      </c>
      <c r="E152">
        <v>1000</v>
      </c>
      <c r="F152">
        <v>1000</v>
      </c>
      <c r="G152">
        <v>1</v>
      </c>
      <c r="H152">
        <f t="shared" si="6"/>
        <v>1000</v>
      </c>
      <c r="I152" s="3">
        <f>VLOOKUP($B152,'[1]Back up '!$B:$H,7,)</f>
        <v>3.1222425846738615E-2</v>
      </c>
      <c r="J152">
        <f t="shared" si="5"/>
        <v>74.933822032172671</v>
      </c>
    </row>
    <row r="153" spans="1:10" x14ac:dyDescent="0.35">
      <c r="A153">
        <v>183</v>
      </c>
      <c r="B153" t="s">
        <v>302</v>
      </c>
      <c r="C153" t="s">
        <v>303</v>
      </c>
      <c r="D153" s="5">
        <v>71</v>
      </c>
      <c r="E153">
        <v>5000</v>
      </c>
      <c r="F153">
        <v>5000</v>
      </c>
      <c r="G153">
        <v>1</v>
      </c>
      <c r="H153">
        <f t="shared" si="6"/>
        <v>5000</v>
      </c>
      <c r="I153" s="3">
        <f>VLOOKUP($B153,'[1]Back up '!$B:$H,7,)</f>
        <v>2.782868390687572E-2</v>
      </c>
      <c r="J153">
        <f t="shared" si="5"/>
        <v>66.788841376501722</v>
      </c>
    </row>
    <row r="154" spans="1:10" x14ac:dyDescent="0.35">
      <c r="A154">
        <v>184</v>
      </c>
      <c r="B154" t="s">
        <v>304</v>
      </c>
      <c r="C154" t="s">
        <v>305</v>
      </c>
      <c r="D154" s="5">
        <v>64</v>
      </c>
      <c r="E154">
        <v>5000</v>
      </c>
      <c r="F154">
        <v>5000</v>
      </c>
      <c r="G154">
        <v>1</v>
      </c>
      <c r="H154">
        <f t="shared" si="6"/>
        <v>5000</v>
      </c>
      <c r="I154" s="3">
        <f>VLOOKUP($B154,'[1]Back up '!$B:$H,7,)</f>
        <v>3.3937419398628928E-3</v>
      </c>
      <c r="J154">
        <f t="shared" si="5"/>
        <v>8.1449806556709436</v>
      </c>
    </row>
    <row r="155" spans="1:10" x14ac:dyDescent="0.35">
      <c r="A155">
        <v>185</v>
      </c>
      <c r="B155" t="s">
        <v>306</v>
      </c>
      <c r="C155" t="s">
        <v>307</v>
      </c>
      <c r="D155" s="5">
        <v>50</v>
      </c>
      <c r="E155">
        <v>50</v>
      </c>
      <c r="F155">
        <v>50</v>
      </c>
      <c r="G155">
        <v>4</v>
      </c>
      <c r="H155">
        <f t="shared" si="6"/>
        <v>200</v>
      </c>
      <c r="I155" s="3">
        <f>VLOOKUP($B155,'[1]Back up '!$B:$H,7,)</f>
        <v>4.2557523925880678E-2</v>
      </c>
      <c r="J155">
        <f t="shared" si="5"/>
        <v>102.13805742211363</v>
      </c>
    </row>
    <row r="156" spans="1:10" x14ac:dyDescent="0.35">
      <c r="A156">
        <v>186</v>
      </c>
      <c r="B156" t="s">
        <v>308</v>
      </c>
      <c r="C156" t="s">
        <v>309</v>
      </c>
      <c r="D156" s="5">
        <v>49</v>
      </c>
      <c r="E156">
        <v>50</v>
      </c>
      <c r="F156">
        <v>0</v>
      </c>
      <c r="G156">
        <v>0</v>
      </c>
      <c r="H156">
        <f t="shared" si="6"/>
        <v>0</v>
      </c>
      <c r="I156" s="3">
        <v>0</v>
      </c>
      <c r="J156">
        <f t="shared" si="5"/>
        <v>0</v>
      </c>
    </row>
    <row r="157" spans="1:10" x14ac:dyDescent="0.35">
      <c r="A157">
        <v>187</v>
      </c>
      <c r="B157" t="s">
        <v>310</v>
      </c>
      <c r="C157" t="s">
        <v>307</v>
      </c>
      <c r="D157" s="5">
        <v>64</v>
      </c>
      <c r="E157">
        <v>1000</v>
      </c>
      <c r="F157">
        <v>1000</v>
      </c>
      <c r="G157">
        <v>1</v>
      </c>
      <c r="H157">
        <f t="shared" si="6"/>
        <v>1000</v>
      </c>
      <c r="I157" s="3">
        <f>VLOOKUP($B157,'[1]Back up '!$B:$H,7,)</f>
        <v>4.2557523925880678E-2</v>
      </c>
      <c r="J157">
        <f t="shared" si="5"/>
        <v>102.13805742211363</v>
      </c>
    </row>
    <row r="158" spans="1:10" x14ac:dyDescent="0.35">
      <c r="A158">
        <v>188</v>
      </c>
      <c r="B158" t="s">
        <v>311</v>
      </c>
      <c r="C158" t="s">
        <v>312</v>
      </c>
      <c r="D158" s="5">
        <v>50</v>
      </c>
      <c r="E158">
        <v>2000</v>
      </c>
      <c r="F158">
        <v>2000</v>
      </c>
      <c r="G158">
        <v>1</v>
      </c>
      <c r="H158">
        <f t="shared" si="6"/>
        <v>2000</v>
      </c>
      <c r="I158" s="3">
        <f>VLOOKUP($B158,'[1]Back up '!$B:$H,7,)</f>
        <v>5.5250118780967895E-2</v>
      </c>
      <c r="J158">
        <f t="shared" si="5"/>
        <v>132.60028507432295</v>
      </c>
    </row>
    <row r="159" spans="1:10" x14ac:dyDescent="0.35">
      <c r="A159">
        <v>189</v>
      </c>
      <c r="B159" t="s">
        <v>313</v>
      </c>
      <c r="C159" t="s">
        <v>314</v>
      </c>
      <c r="D159" s="5">
        <v>57</v>
      </c>
      <c r="E159">
        <v>480</v>
      </c>
      <c r="F159">
        <v>480</v>
      </c>
      <c r="G159">
        <v>1</v>
      </c>
      <c r="H159">
        <f t="shared" si="6"/>
        <v>480</v>
      </c>
      <c r="I159" s="3">
        <f>VLOOKUP($B159,'[1]Back up '!$B:$H,7,)</f>
        <v>1.2217470983506415E-3</v>
      </c>
      <c r="J159">
        <f t="shared" si="5"/>
        <v>2.9321930360415394</v>
      </c>
    </row>
    <row r="160" spans="1:10" x14ac:dyDescent="0.35">
      <c r="A160">
        <v>190</v>
      </c>
      <c r="B160" t="s">
        <v>315</v>
      </c>
      <c r="C160" t="s">
        <v>316</v>
      </c>
      <c r="D160" s="5">
        <v>43</v>
      </c>
      <c r="E160">
        <v>1000</v>
      </c>
      <c r="F160">
        <v>0</v>
      </c>
      <c r="G160">
        <v>0</v>
      </c>
      <c r="H160">
        <f t="shared" si="6"/>
        <v>0</v>
      </c>
      <c r="I160" s="3">
        <v>0</v>
      </c>
      <c r="J160">
        <f t="shared" si="5"/>
        <v>0</v>
      </c>
    </row>
    <row r="161" spans="1:10" x14ac:dyDescent="0.35">
      <c r="A161">
        <v>191</v>
      </c>
      <c r="B161" t="s">
        <v>317</v>
      </c>
      <c r="C161" t="s">
        <v>318</v>
      </c>
      <c r="D161" s="5">
        <v>43</v>
      </c>
      <c r="E161">
        <v>800</v>
      </c>
      <c r="F161">
        <v>800</v>
      </c>
      <c r="G161">
        <v>1</v>
      </c>
      <c r="H161">
        <f t="shared" si="6"/>
        <v>800</v>
      </c>
      <c r="I161" s="3">
        <f>VLOOKUP($B161,'[1]Back up '!$B:$H,7,)</f>
        <v>2.0430326477974613E-2</v>
      </c>
      <c r="J161">
        <f t="shared" si="5"/>
        <v>49.032783547139076</v>
      </c>
    </row>
    <row r="162" spans="1:10" x14ac:dyDescent="0.35">
      <c r="A162">
        <v>192</v>
      </c>
      <c r="B162" t="s">
        <v>319</v>
      </c>
      <c r="C162" t="s">
        <v>320</v>
      </c>
      <c r="D162" s="5">
        <v>57</v>
      </c>
      <c r="E162">
        <v>100</v>
      </c>
      <c r="F162">
        <v>500</v>
      </c>
      <c r="G162">
        <v>1</v>
      </c>
      <c r="H162">
        <f t="shared" si="6"/>
        <v>500</v>
      </c>
      <c r="I162" s="3">
        <f>VLOOKUP($B162,'[1]Back up '!$B:$H,7,)</f>
        <v>1.6357836150139145E-2</v>
      </c>
      <c r="J162">
        <f t="shared" si="5"/>
        <v>39.258806760333947</v>
      </c>
    </row>
    <row r="163" spans="1:10" x14ac:dyDescent="0.35">
      <c r="A163">
        <v>193</v>
      </c>
      <c r="B163" t="s">
        <v>321</v>
      </c>
      <c r="C163" t="s">
        <v>322</v>
      </c>
      <c r="D163" s="5">
        <v>50</v>
      </c>
      <c r="E163">
        <v>500</v>
      </c>
      <c r="F163">
        <v>500</v>
      </c>
      <c r="G163">
        <v>1</v>
      </c>
      <c r="H163">
        <f t="shared" si="6"/>
        <v>500</v>
      </c>
      <c r="I163" s="3">
        <f>VLOOKUP($B163,'[1]Back up '!$B:$H,7,)</f>
        <v>2.7149935518903142E-4</v>
      </c>
      <c r="J163">
        <f t="shared" si="5"/>
        <v>0.65159845245367543</v>
      </c>
    </row>
    <row r="164" spans="1:10" x14ac:dyDescent="0.35">
      <c r="A164">
        <v>194</v>
      </c>
      <c r="B164" t="s">
        <v>323</v>
      </c>
      <c r="C164" t="s">
        <v>324</v>
      </c>
      <c r="D164" s="5">
        <v>57</v>
      </c>
      <c r="E164">
        <v>200</v>
      </c>
      <c r="F164">
        <v>0</v>
      </c>
      <c r="G164">
        <v>0</v>
      </c>
      <c r="H164">
        <f t="shared" si="6"/>
        <v>0</v>
      </c>
      <c r="I164" s="3">
        <v>0</v>
      </c>
      <c r="J164">
        <f t="shared" si="5"/>
        <v>0</v>
      </c>
    </row>
    <row r="165" spans="1:10" x14ac:dyDescent="0.35">
      <c r="A165">
        <v>195</v>
      </c>
      <c r="B165" t="s">
        <v>325</v>
      </c>
      <c r="C165" t="s">
        <v>326</v>
      </c>
      <c r="D165" s="5">
        <v>57</v>
      </c>
      <c r="E165">
        <v>640</v>
      </c>
      <c r="F165">
        <v>0</v>
      </c>
      <c r="G165">
        <v>0</v>
      </c>
      <c r="H165">
        <f t="shared" si="6"/>
        <v>0</v>
      </c>
      <c r="I165" s="3">
        <f>VLOOKUP($B165,'[1]Back up '!$B:$H,7,)</f>
        <v>4.6833638770107924E-3</v>
      </c>
      <c r="J165">
        <f t="shared" si="5"/>
        <v>11.240073304825902</v>
      </c>
    </row>
    <row r="166" spans="1:10" x14ac:dyDescent="0.35">
      <c r="A166">
        <v>196</v>
      </c>
      <c r="B166" t="s">
        <v>327</v>
      </c>
      <c r="C166" t="s">
        <v>328</v>
      </c>
      <c r="D166" s="5">
        <v>57</v>
      </c>
      <c r="E166">
        <v>3200</v>
      </c>
      <c r="F166">
        <v>0</v>
      </c>
      <c r="G166">
        <v>0</v>
      </c>
      <c r="H166">
        <f t="shared" si="6"/>
        <v>0</v>
      </c>
      <c r="I166" s="3">
        <f>VLOOKUP($B166,'[1]Back up '!$B:$H,7,)</f>
        <v>4.6833638770107924E-3</v>
      </c>
      <c r="J166">
        <f t="shared" si="5"/>
        <v>11.240073304825902</v>
      </c>
    </row>
    <row r="167" spans="1:10" x14ac:dyDescent="0.35">
      <c r="A167">
        <v>197</v>
      </c>
      <c r="B167" t="s">
        <v>329</v>
      </c>
      <c r="C167" t="s">
        <v>330</v>
      </c>
      <c r="D167" s="5">
        <v>57</v>
      </c>
      <c r="E167">
        <v>3200</v>
      </c>
      <c r="F167">
        <v>0</v>
      </c>
      <c r="G167">
        <v>0</v>
      </c>
      <c r="H167">
        <f t="shared" si="6"/>
        <v>0</v>
      </c>
      <c r="I167" s="3">
        <v>0</v>
      </c>
      <c r="J167">
        <f t="shared" si="5"/>
        <v>0</v>
      </c>
    </row>
    <row r="168" spans="1:10" x14ac:dyDescent="0.35">
      <c r="A168">
        <v>198</v>
      </c>
      <c r="B168" t="s">
        <v>331</v>
      </c>
      <c r="C168" t="s">
        <v>332</v>
      </c>
      <c r="D168" s="5">
        <v>50</v>
      </c>
      <c r="E168">
        <v>100</v>
      </c>
      <c r="F168">
        <v>0</v>
      </c>
      <c r="G168">
        <v>0</v>
      </c>
      <c r="H168">
        <f t="shared" si="6"/>
        <v>0</v>
      </c>
      <c r="I168" s="3">
        <f>VLOOKUP($B168,'[1]Back up '!$B:$H,7,)</f>
        <v>0</v>
      </c>
      <c r="J168">
        <f t="shared" si="5"/>
        <v>0</v>
      </c>
    </row>
    <row r="169" spans="1:10" x14ac:dyDescent="0.35">
      <c r="A169">
        <v>199</v>
      </c>
      <c r="B169" t="s">
        <v>333</v>
      </c>
      <c r="C169" t="s">
        <v>334</v>
      </c>
      <c r="D169" s="5">
        <v>57</v>
      </c>
      <c r="E169">
        <v>100</v>
      </c>
      <c r="F169">
        <v>0</v>
      </c>
      <c r="G169">
        <v>0</v>
      </c>
      <c r="H169">
        <f t="shared" si="6"/>
        <v>0</v>
      </c>
      <c r="I169" s="3">
        <v>0</v>
      </c>
      <c r="J169">
        <f t="shared" si="5"/>
        <v>0</v>
      </c>
    </row>
    <row r="170" spans="1:10" x14ac:dyDescent="0.35">
      <c r="A170">
        <v>200</v>
      </c>
      <c r="B170" t="s">
        <v>335</v>
      </c>
      <c r="C170" t="s">
        <v>336</v>
      </c>
      <c r="D170" s="5">
        <v>57</v>
      </c>
      <c r="E170">
        <v>64</v>
      </c>
      <c r="F170">
        <v>0</v>
      </c>
      <c r="G170">
        <v>0</v>
      </c>
      <c r="H170">
        <f t="shared" si="6"/>
        <v>0</v>
      </c>
      <c r="I170" s="3">
        <v>0</v>
      </c>
      <c r="J170">
        <f t="shared" si="5"/>
        <v>0</v>
      </c>
    </row>
    <row r="171" spans="1:10" x14ac:dyDescent="0.35">
      <c r="A171">
        <v>201</v>
      </c>
      <c r="B171" t="s">
        <v>337</v>
      </c>
      <c r="C171" t="s">
        <v>338</v>
      </c>
      <c r="D171" s="5">
        <v>57</v>
      </c>
      <c r="E171">
        <v>10000</v>
      </c>
      <c r="F171">
        <v>10000</v>
      </c>
      <c r="G171">
        <v>2</v>
      </c>
      <c r="H171">
        <f t="shared" si="6"/>
        <v>20000</v>
      </c>
      <c r="I171" s="3">
        <f>VLOOKUP($B171,'[1]Back up '!$B:$H,7,)</f>
        <v>2.3498947939998645</v>
      </c>
      <c r="J171">
        <f t="shared" si="5"/>
        <v>5639.7475055996747</v>
      </c>
    </row>
    <row r="172" spans="1:10" x14ac:dyDescent="0.35">
      <c r="A172">
        <v>202</v>
      </c>
      <c r="B172" t="s">
        <v>339</v>
      </c>
      <c r="C172" t="s">
        <v>340</v>
      </c>
      <c r="D172" s="5">
        <v>57</v>
      </c>
      <c r="E172">
        <v>200</v>
      </c>
      <c r="F172">
        <v>5000</v>
      </c>
      <c r="G172">
        <v>1</v>
      </c>
      <c r="H172">
        <f t="shared" si="6"/>
        <v>5000</v>
      </c>
      <c r="I172" s="3">
        <f>VLOOKUP($B172,'[1]Back up '!$B:$H,7,)</f>
        <v>8.8305165275232467E-2</v>
      </c>
      <c r="J172">
        <f t="shared" si="5"/>
        <v>211.93239666055791</v>
      </c>
    </row>
    <row r="173" spans="1:10" x14ac:dyDescent="0.35">
      <c r="A173">
        <v>203</v>
      </c>
      <c r="B173" t="s">
        <v>341</v>
      </c>
      <c r="C173" t="s">
        <v>342</v>
      </c>
      <c r="D173" s="5">
        <v>99</v>
      </c>
      <c r="E173">
        <v>3000</v>
      </c>
      <c r="F173">
        <v>0</v>
      </c>
      <c r="G173">
        <v>0</v>
      </c>
      <c r="H173">
        <f t="shared" si="6"/>
        <v>0</v>
      </c>
      <c r="I173" s="3">
        <v>0</v>
      </c>
      <c r="J173">
        <f t="shared" si="5"/>
        <v>0</v>
      </c>
    </row>
    <row r="174" spans="1:10" x14ac:dyDescent="0.35">
      <c r="A174">
        <v>204</v>
      </c>
      <c r="B174" t="s">
        <v>343</v>
      </c>
      <c r="C174" t="s">
        <v>344</v>
      </c>
      <c r="D174" s="5">
        <v>43</v>
      </c>
      <c r="E174">
        <v>50</v>
      </c>
      <c r="F174">
        <v>600</v>
      </c>
      <c r="G174">
        <v>5</v>
      </c>
      <c r="H174">
        <f t="shared" si="6"/>
        <v>3000</v>
      </c>
      <c r="I174" s="3">
        <f>VLOOKUP($B174,'[1]Back up '!$B:$H,7,)</f>
        <v>0.68472137378673725</v>
      </c>
      <c r="J174">
        <f t="shared" si="5"/>
        <v>1643.3312970881693</v>
      </c>
    </row>
    <row r="175" spans="1:10" x14ac:dyDescent="0.35">
      <c r="A175">
        <v>205</v>
      </c>
      <c r="B175" t="s">
        <v>345</v>
      </c>
      <c r="C175" t="s">
        <v>346</v>
      </c>
      <c r="D175" s="5">
        <v>36</v>
      </c>
      <c r="E175">
        <v>50</v>
      </c>
      <c r="F175">
        <v>600</v>
      </c>
      <c r="G175">
        <v>4</v>
      </c>
      <c r="H175">
        <f t="shared" si="6"/>
        <v>2400</v>
      </c>
      <c r="I175" s="3">
        <f>VLOOKUP($B175,'[1]Back up '!$B:$H,7,)</f>
        <v>0.72225615964162082</v>
      </c>
      <c r="J175">
        <f t="shared" si="5"/>
        <v>1733.41478313989</v>
      </c>
    </row>
    <row r="176" spans="1:10" x14ac:dyDescent="0.35">
      <c r="A176">
        <v>206</v>
      </c>
      <c r="B176" t="s">
        <v>347</v>
      </c>
      <c r="C176" t="s">
        <v>348</v>
      </c>
      <c r="D176" s="5">
        <v>57</v>
      </c>
      <c r="E176">
        <v>50</v>
      </c>
      <c r="F176">
        <v>700</v>
      </c>
      <c r="G176">
        <v>6</v>
      </c>
      <c r="H176">
        <f t="shared" si="6"/>
        <v>4200</v>
      </c>
      <c r="I176" s="3">
        <f>VLOOKUP($B176,'[1]Back up '!$B:$H,7,)</f>
        <v>0.68655399443426324</v>
      </c>
      <c r="J176">
        <f t="shared" si="5"/>
        <v>1647.7295866422319</v>
      </c>
    </row>
    <row r="177" spans="1:10" x14ac:dyDescent="0.35">
      <c r="A177">
        <v>207</v>
      </c>
      <c r="B177" t="s">
        <v>349</v>
      </c>
      <c r="C177" t="s">
        <v>350</v>
      </c>
      <c r="D177" s="5">
        <v>71</v>
      </c>
      <c r="E177">
        <v>50</v>
      </c>
      <c r="F177">
        <v>50</v>
      </c>
      <c r="G177">
        <v>3</v>
      </c>
      <c r="H177">
        <f t="shared" si="6"/>
        <v>150</v>
      </c>
      <c r="I177" s="3">
        <f>VLOOKUP($B177,'[1]Back up '!$B:$H,7,)</f>
        <v>1.6018461956152853E-2</v>
      </c>
      <c r="J177">
        <f t="shared" si="5"/>
        <v>38.444308694766846</v>
      </c>
    </row>
    <row r="178" spans="1:10" x14ac:dyDescent="0.35">
      <c r="A178">
        <v>208</v>
      </c>
      <c r="B178" t="s">
        <v>351</v>
      </c>
      <c r="C178" t="s">
        <v>352</v>
      </c>
      <c r="D178" s="5">
        <v>50</v>
      </c>
      <c r="E178">
        <v>50</v>
      </c>
      <c r="F178">
        <v>50</v>
      </c>
      <c r="G178">
        <v>2</v>
      </c>
      <c r="H178">
        <f t="shared" si="6"/>
        <v>100</v>
      </c>
      <c r="I178" s="3">
        <f>VLOOKUP($B178,'[1]Back up '!$B:$H,7,)</f>
        <v>1.6018461956152853E-2</v>
      </c>
      <c r="J178">
        <f t="shared" si="5"/>
        <v>38.444308694766846</v>
      </c>
    </row>
    <row r="179" spans="1:10" x14ac:dyDescent="0.35">
      <c r="A179">
        <v>209</v>
      </c>
      <c r="B179" t="s">
        <v>353</v>
      </c>
      <c r="C179" t="s">
        <v>354</v>
      </c>
      <c r="D179" s="5">
        <v>41</v>
      </c>
      <c r="E179">
        <v>50</v>
      </c>
      <c r="F179">
        <v>50</v>
      </c>
      <c r="G179">
        <v>4</v>
      </c>
      <c r="H179">
        <f t="shared" si="6"/>
        <v>200</v>
      </c>
      <c r="I179" s="3">
        <f>VLOOKUP($B179,'[1]Back up '!$B:$H,7,)</f>
        <v>4.8802009095228402E-2</v>
      </c>
      <c r="J179">
        <f t="shared" si="5"/>
        <v>117.12482182854816</v>
      </c>
    </row>
    <row r="180" spans="1:10" x14ac:dyDescent="0.35">
      <c r="A180">
        <v>210</v>
      </c>
      <c r="B180" t="s">
        <v>355</v>
      </c>
      <c r="C180" t="s">
        <v>356</v>
      </c>
      <c r="D180" s="5">
        <v>43</v>
      </c>
      <c r="E180">
        <v>50</v>
      </c>
      <c r="F180">
        <v>50</v>
      </c>
      <c r="G180">
        <v>4</v>
      </c>
      <c r="H180">
        <f t="shared" si="6"/>
        <v>200</v>
      </c>
      <c r="I180" s="3">
        <f>VLOOKUP($B180,'[1]Back up '!$B:$H,7,)</f>
        <v>4.9005633611620171E-2</v>
      </c>
      <c r="J180">
        <f t="shared" si="5"/>
        <v>117.61352066788841</v>
      </c>
    </row>
    <row r="181" spans="1:10" x14ac:dyDescent="0.35">
      <c r="A181">
        <v>211</v>
      </c>
      <c r="B181" t="s">
        <v>357</v>
      </c>
      <c r="C181" t="s">
        <v>358</v>
      </c>
      <c r="D181" s="5">
        <v>43</v>
      </c>
      <c r="E181">
        <v>50</v>
      </c>
      <c r="F181">
        <v>50</v>
      </c>
      <c r="G181">
        <v>4</v>
      </c>
      <c r="H181">
        <f t="shared" si="6"/>
        <v>200</v>
      </c>
      <c r="I181" s="3">
        <f>VLOOKUP($B181,'[1]Back up '!$B:$H,7,)</f>
        <v>4.9005633611620171E-2</v>
      </c>
      <c r="J181">
        <f t="shared" si="5"/>
        <v>117.61352066788841</v>
      </c>
    </row>
    <row r="182" spans="1:10" x14ac:dyDescent="0.35">
      <c r="A182">
        <v>212</v>
      </c>
      <c r="B182" t="s">
        <v>359</v>
      </c>
      <c r="C182" t="s">
        <v>360</v>
      </c>
      <c r="D182" s="5">
        <v>43</v>
      </c>
      <c r="E182">
        <v>50</v>
      </c>
      <c r="F182">
        <v>200</v>
      </c>
      <c r="G182">
        <v>1</v>
      </c>
      <c r="H182">
        <f t="shared" si="6"/>
        <v>200</v>
      </c>
      <c r="I182" s="3">
        <f>VLOOKUP($B182,'[1]Back up '!$B:$H,7,)</f>
        <v>4.9005633611620171E-2</v>
      </c>
      <c r="J182">
        <f t="shared" si="5"/>
        <v>117.61352066788841</v>
      </c>
    </row>
    <row r="183" spans="1:10" x14ac:dyDescent="0.35">
      <c r="A183">
        <v>213</v>
      </c>
      <c r="B183" t="s">
        <v>361</v>
      </c>
      <c r="C183" t="s">
        <v>362</v>
      </c>
      <c r="D183" s="5">
        <v>50</v>
      </c>
      <c r="E183">
        <v>50</v>
      </c>
      <c r="F183">
        <v>0</v>
      </c>
      <c r="G183">
        <v>0</v>
      </c>
      <c r="H183">
        <f t="shared" si="6"/>
        <v>0</v>
      </c>
      <c r="I183" s="3">
        <v>0</v>
      </c>
      <c r="J183">
        <f t="shared" si="5"/>
        <v>0</v>
      </c>
    </row>
    <row r="184" spans="1:10" x14ac:dyDescent="0.35">
      <c r="A184">
        <v>214</v>
      </c>
      <c r="B184" t="s">
        <v>363</v>
      </c>
      <c r="C184" t="s">
        <v>364</v>
      </c>
      <c r="D184" s="5">
        <v>57</v>
      </c>
      <c r="E184">
        <v>50</v>
      </c>
      <c r="F184">
        <v>0</v>
      </c>
      <c r="G184">
        <v>0</v>
      </c>
      <c r="H184">
        <f t="shared" si="6"/>
        <v>0</v>
      </c>
      <c r="I184" s="3">
        <v>0</v>
      </c>
      <c r="J184">
        <f t="shared" si="5"/>
        <v>0</v>
      </c>
    </row>
    <row r="185" spans="1:10" x14ac:dyDescent="0.35">
      <c r="A185">
        <v>215</v>
      </c>
      <c r="B185" t="s">
        <v>365</v>
      </c>
      <c r="C185" t="s">
        <v>366</v>
      </c>
      <c r="D185" s="5">
        <v>57</v>
      </c>
      <c r="E185">
        <v>10</v>
      </c>
      <c r="F185">
        <v>50</v>
      </c>
      <c r="G185">
        <v>1</v>
      </c>
      <c r="H185">
        <f t="shared" si="6"/>
        <v>50</v>
      </c>
      <c r="I185" s="3">
        <f>VLOOKUP($B185,'[1]Back up '!$B:$H,7,)</f>
        <v>2.3077445191067671E-3</v>
      </c>
      <c r="J185">
        <f t="shared" si="5"/>
        <v>5.5385868458562415</v>
      </c>
    </row>
    <row r="186" spans="1:10" x14ac:dyDescent="0.35">
      <c r="A186">
        <v>216</v>
      </c>
      <c r="B186" t="s">
        <v>367</v>
      </c>
      <c r="C186" t="s">
        <v>368</v>
      </c>
      <c r="D186" s="5">
        <v>43</v>
      </c>
      <c r="E186">
        <v>10</v>
      </c>
      <c r="F186">
        <v>0</v>
      </c>
      <c r="G186">
        <v>0</v>
      </c>
      <c r="H186">
        <f t="shared" si="6"/>
        <v>0</v>
      </c>
      <c r="I186" s="3">
        <v>0</v>
      </c>
      <c r="J186">
        <f t="shared" si="5"/>
        <v>0</v>
      </c>
    </row>
    <row r="187" spans="1:10" x14ac:dyDescent="0.35">
      <c r="A187">
        <v>217</v>
      </c>
      <c r="B187" t="s">
        <v>369</v>
      </c>
      <c r="C187" t="s">
        <v>370</v>
      </c>
      <c r="D187" s="5">
        <v>57</v>
      </c>
      <c r="E187">
        <v>50</v>
      </c>
      <c r="F187">
        <v>50</v>
      </c>
      <c r="G187">
        <v>1</v>
      </c>
      <c r="H187">
        <f t="shared" si="6"/>
        <v>50</v>
      </c>
      <c r="I187" s="3">
        <f>VLOOKUP($B187,'[1]Back up '!$B:$H,7,)</f>
        <v>2.3077445191067671E-3</v>
      </c>
      <c r="J187">
        <f t="shared" si="5"/>
        <v>5.5385868458562415</v>
      </c>
    </row>
    <row r="188" spans="1:10" x14ac:dyDescent="0.35">
      <c r="A188">
        <v>218</v>
      </c>
      <c r="B188" t="s">
        <v>371</v>
      </c>
      <c r="C188" t="s">
        <v>372</v>
      </c>
      <c r="D188" s="5">
        <v>50</v>
      </c>
      <c r="E188">
        <v>2</v>
      </c>
      <c r="F188">
        <v>0</v>
      </c>
      <c r="G188">
        <v>0</v>
      </c>
      <c r="H188">
        <f t="shared" si="6"/>
        <v>0</v>
      </c>
      <c r="I188" s="3">
        <v>0</v>
      </c>
      <c r="J188">
        <f t="shared" si="5"/>
        <v>0</v>
      </c>
    </row>
    <row r="189" spans="1:10" x14ac:dyDescent="0.35">
      <c r="A189">
        <v>219</v>
      </c>
      <c r="B189" t="s">
        <v>373</v>
      </c>
      <c r="C189" t="s">
        <v>374</v>
      </c>
      <c r="D189" s="5">
        <v>85</v>
      </c>
      <c r="E189">
        <v>1000</v>
      </c>
      <c r="F189">
        <v>1000</v>
      </c>
      <c r="G189">
        <v>8</v>
      </c>
      <c r="H189">
        <f t="shared" si="6"/>
        <v>8000</v>
      </c>
      <c r="I189" s="3">
        <f>VLOOKUP($B189,'[1]Back up '!$B:$H,7,)</f>
        <v>0.7501527183872938</v>
      </c>
      <c r="J189">
        <f t="shared" si="5"/>
        <v>1800.366524129505</v>
      </c>
    </row>
    <row r="190" spans="1:10" x14ac:dyDescent="0.35">
      <c r="A190">
        <v>220</v>
      </c>
      <c r="B190" t="s">
        <v>375</v>
      </c>
      <c r="C190" t="s">
        <v>376</v>
      </c>
      <c r="D190" s="5">
        <v>39</v>
      </c>
      <c r="E190">
        <v>100</v>
      </c>
      <c r="F190">
        <v>1700</v>
      </c>
      <c r="G190">
        <v>4</v>
      </c>
      <c r="H190">
        <f t="shared" si="6"/>
        <v>6800</v>
      </c>
      <c r="I190" s="3">
        <f>VLOOKUP($B190,'[1]Back up '!$B:$H,7,)</f>
        <v>1.1378537975972307</v>
      </c>
      <c r="J190">
        <f t="shared" si="5"/>
        <v>2730.8491142333537</v>
      </c>
    </row>
    <row r="191" spans="1:10" x14ac:dyDescent="0.35">
      <c r="A191">
        <v>221</v>
      </c>
      <c r="B191" t="s">
        <v>377</v>
      </c>
      <c r="C191" t="s">
        <v>378</v>
      </c>
      <c r="D191" s="5">
        <v>43</v>
      </c>
      <c r="E191">
        <v>20</v>
      </c>
      <c r="F191">
        <v>0</v>
      </c>
      <c r="G191">
        <v>0</v>
      </c>
      <c r="H191">
        <f t="shared" si="6"/>
        <v>0</v>
      </c>
      <c r="I191" s="3">
        <f>VLOOKUP($B191,'[1]Back up '!$B:$H,7,)</f>
        <v>1.0859974207561257E-3</v>
      </c>
      <c r="J191">
        <f t="shared" si="5"/>
        <v>2.6063938098147017</v>
      </c>
    </row>
    <row r="192" spans="1:10" x14ac:dyDescent="0.35">
      <c r="A192">
        <v>222</v>
      </c>
      <c r="B192" t="s">
        <v>379</v>
      </c>
      <c r="C192" t="s">
        <v>380</v>
      </c>
      <c r="D192" s="5">
        <v>57</v>
      </c>
      <c r="E192">
        <v>1000</v>
      </c>
      <c r="F192">
        <v>4000</v>
      </c>
      <c r="G192">
        <v>1</v>
      </c>
      <c r="H192">
        <f t="shared" si="6"/>
        <v>4000</v>
      </c>
      <c r="I192" s="3">
        <f>VLOOKUP($B192,'[1]Back up '!$B:$H,7,)</f>
        <v>0.7501527183872938</v>
      </c>
      <c r="J192">
        <f t="shared" si="5"/>
        <v>1800.366524129505</v>
      </c>
    </row>
    <row r="193" spans="1:10" x14ac:dyDescent="0.35">
      <c r="A193">
        <v>223</v>
      </c>
      <c r="B193" t="s">
        <v>381</v>
      </c>
      <c r="C193" t="s">
        <v>382</v>
      </c>
      <c r="D193" s="5">
        <v>32</v>
      </c>
      <c r="E193">
        <v>100</v>
      </c>
      <c r="F193">
        <v>1200</v>
      </c>
      <c r="G193">
        <v>4</v>
      </c>
      <c r="H193">
        <f t="shared" si="6"/>
        <v>4800</v>
      </c>
      <c r="I193" s="3">
        <f>VLOOKUP($B193,'[1]Back up '!$B:$H,7,)</f>
        <v>1.1378537975972307</v>
      </c>
      <c r="J193">
        <f t="shared" ref="J193:J223" si="7">$K$3*I193</f>
        <v>2730.8491142333537</v>
      </c>
    </row>
    <row r="194" spans="1:10" x14ac:dyDescent="0.35">
      <c r="A194">
        <v>224</v>
      </c>
      <c r="B194" t="s">
        <v>383</v>
      </c>
      <c r="C194" t="s">
        <v>384</v>
      </c>
      <c r="D194" s="5">
        <v>32</v>
      </c>
      <c r="E194">
        <v>100</v>
      </c>
      <c r="F194">
        <v>0</v>
      </c>
      <c r="G194">
        <v>0</v>
      </c>
      <c r="H194">
        <f t="shared" si="6"/>
        <v>0</v>
      </c>
      <c r="I194" s="3">
        <f>VLOOKUP($B194,'[1]Back up '!$B:$H,7,)</f>
        <v>1.0859974207561257E-3</v>
      </c>
      <c r="J194">
        <f t="shared" si="7"/>
        <v>2.6063938098147017</v>
      </c>
    </row>
    <row r="195" spans="1:10" x14ac:dyDescent="0.35">
      <c r="A195">
        <v>225</v>
      </c>
      <c r="B195" t="s">
        <v>385</v>
      </c>
      <c r="C195" t="s">
        <v>386</v>
      </c>
      <c r="D195" s="5">
        <v>39</v>
      </c>
      <c r="E195">
        <v>21</v>
      </c>
      <c r="F195">
        <v>336</v>
      </c>
      <c r="G195">
        <v>12</v>
      </c>
      <c r="H195">
        <f t="shared" si="6"/>
        <v>4032</v>
      </c>
      <c r="I195" s="3">
        <f>VLOOKUP($B195,'[1]Back up '!$B:$H,7,)</f>
        <v>0.76074119323966605</v>
      </c>
      <c r="J195">
        <f t="shared" si="7"/>
        <v>1825.7788637751985</v>
      </c>
    </row>
    <row r="196" spans="1:10" x14ac:dyDescent="0.35">
      <c r="A196">
        <v>226</v>
      </c>
      <c r="B196" t="s">
        <v>387</v>
      </c>
      <c r="C196" t="s">
        <v>388</v>
      </c>
      <c r="D196" s="5">
        <v>32</v>
      </c>
      <c r="E196">
        <v>21</v>
      </c>
      <c r="F196">
        <v>21</v>
      </c>
      <c r="G196">
        <v>5</v>
      </c>
      <c r="H196">
        <f t="shared" si="6"/>
        <v>105</v>
      </c>
      <c r="I196" s="3">
        <f>VLOOKUP($B196,'[1]Back up '!$B:$H,7,)</f>
        <v>1.873345550804317E-2</v>
      </c>
      <c r="J196">
        <f t="shared" si="7"/>
        <v>44.960293219303608</v>
      </c>
    </row>
    <row r="197" spans="1:10" x14ac:dyDescent="0.35">
      <c r="A197">
        <v>227</v>
      </c>
      <c r="B197" t="s">
        <v>389</v>
      </c>
      <c r="C197" t="s">
        <v>390</v>
      </c>
      <c r="D197" s="5">
        <v>32</v>
      </c>
      <c r="E197">
        <v>21</v>
      </c>
      <c r="F197">
        <v>21</v>
      </c>
      <c r="G197">
        <v>6</v>
      </c>
      <c r="H197">
        <f t="shared" ref="H197:H223" si="8">F197*G197</f>
        <v>126</v>
      </c>
      <c r="I197" s="3">
        <f>VLOOKUP($B197,'[1]Back up '!$B:$H,7,)</f>
        <v>3.6516663272924729E-2</v>
      </c>
      <c r="J197">
        <f t="shared" si="7"/>
        <v>87.639991855019346</v>
      </c>
    </row>
    <row r="198" spans="1:10" x14ac:dyDescent="0.35">
      <c r="A198">
        <v>228</v>
      </c>
      <c r="B198" t="s">
        <v>391</v>
      </c>
      <c r="C198" t="s">
        <v>392</v>
      </c>
      <c r="D198" s="5">
        <v>32</v>
      </c>
      <c r="E198">
        <v>21</v>
      </c>
      <c r="F198">
        <v>21</v>
      </c>
      <c r="G198">
        <v>1</v>
      </c>
      <c r="H198">
        <f t="shared" si="8"/>
        <v>21</v>
      </c>
      <c r="I198" s="3">
        <f>VLOOKUP($B198,'[1]Back up '!$B:$H,7,)</f>
        <v>1.3574967759451571E-4</v>
      </c>
      <c r="J198">
        <f t="shared" si="7"/>
        <v>0.32579922622683771</v>
      </c>
    </row>
    <row r="199" spans="1:10" x14ac:dyDescent="0.35">
      <c r="A199">
        <v>229</v>
      </c>
      <c r="B199" t="s">
        <v>393</v>
      </c>
      <c r="C199" t="s">
        <v>394</v>
      </c>
      <c r="D199" s="5">
        <v>43</v>
      </c>
      <c r="E199">
        <v>21</v>
      </c>
      <c r="F199">
        <v>21</v>
      </c>
      <c r="G199">
        <v>3</v>
      </c>
      <c r="H199">
        <f t="shared" si="8"/>
        <v>63</v>
      </c>
      <c r="I199" s="3">
        <f>VLOOKUP($B199,'[1]Back up '!$B:$H,7,)</f>
        <v>1.1470847756736577E-2</v>
      </c>
      <c r="J199">
        <f t="shared" si="7"/>
        <v>27.530034616167786</v>
      </c>
    </row>
    <row r="200" spans="1:10" x14ac:dyDescent="0.35">
      <c r="A200">
        <v>230</v>
      </c>
      <c r="B200" t="s">
        <v>395</v>
      </c>
      <c r="C200" t="s">
        <v>396</v>
      </c>
      <c r="D200" s="5">
        <v>50</v>
      </c>
      <c r="E200">
        <v>21</v>
      </c>
      <c r="F200">
        <v>0</v>
      </c>
      <c r="G200">
        <v>0</v>
      </c>
      <c r="H200">
        <f t="shared" si="8"/>
        <v>0</v>
      </c>
      <c r="I200" s="3">
        <f>VLOOKUP($B200,'[1]Back up '!$B:$H,7,)</f>
        <v>2.3077445191067671E-3</v>
      </c>
      <c r="J200">
        <f t="shared" si="7"/>
        <v>5.5385868458562415</v>
      </c>
    </row>
    <row r="201" spans="1:10" x14ac:dyDescent="0.35">
      <c r="A201">
        <v>231</v>
      </c>
      <c r="B201" t="s">
        <v>397</v>
      </c>
      <c r="C201" t="s">
        <v>398</v>
      </c>
      <c r="D201" s="5">
        <v>43</v>
      </c>
      <c r="E201">
        <v>21</v>
      </c>
      <c r="F201">
        <v>48</v>
      </c>
      <c r="G201">
        <v>12</v>
      </c>
      <c r="H201">
        <f t="shared" si="8"/>
        <v>576</v>
      </c>
      <c r="I201" s="3">
        <f>VLOOKUP($B201,'[1]Back up '!$B:$H,7,)</f>
        <v>0.10412000271499355</v>
      </c>
      <c r="J201">
        <f t="shared" si="7"/>
        <v>249.88800651598453</v>
      </c>
    </row>
    <row r="202" spans="1:10" x14ac:dyDescent="0.35">
      <c r="A202">
        <v>232</v>
      </c>
      <c r="B202" t="s">
        <v>399</v>
      </c>
      <c r="C202" t="s">
        <v>400</v>
      </c>
      <c r="D202" s="5">
        <v>43</v>
      </c>
      <c r="E202">
        <v>21</v>
      </c>
      <c r="F202">
        <v>21</v>
      </c>
      <c r="G202">
        <v>1</v>
      </c>
      <c r="H202">
        <f t="shared" si="8"/>
        <v>21</v>
      </c>
      <c r="I202" s="3">
        <f>VLOOKUP($B202,'[1]Back up '!$B:$H,7,)</f>
        <v>2.9186180682820879E-3</v>
      </c>
      <c r="J202">
        <f t="shared" si="7"/>
        <v>7.0046833638770112</v>
      </c>
    </row>
    <row r="203" spans="1:10" x14ac:dyDescent="0.35">
      <c r="A203">
        <v>233</v>
      </c>
      <c r="B203" t="s">
        <v>401</v>
      </c>
      <c r="C203" t="s">
        <v>402</v>
      </c>
      <c r="D203" s="5">
        <v>43</v>
      </c>
      <c r="E203">
        <v>21</v>
      </c>
      <c r="F203">
        <v>21</v>
      </c>
      <c r="G203">
        <v>2</v>
      </c>
      <c r="H203">
        <f t="shared" si="8"/>
        <v>42</v>
      </c>
      <c r="I203" s="3">
        <f>VLOOKUP($B203,'[1]Back up '!$B:$H,7,)</f>
        <v>1.2896219371478993E-3</v>
      </c>
      <c r="J203">
        <f t="shared" si="7"/>
        <v>3.0950926491549584</v>
      </c>
    </row>
    <row r="204" spans="1:10" x14ac:dyDescent="0.35">
      <c r="A204">
        <v>234</v>
      </c>
      <c r="B204" t="s">
        <v>403</v>
      </c>
      <c r="C204" t="s">
        <v>404</v>
      </c>
      <c r="D204" s="5">
        <v>43</v>
      </c>
      <c r="E204">
        <v>21</v>
      </c>
      <c r="F204">
        <v>0</v>
      </c>
      <c r="G204">
        <v>0</v>
      </c>
      <c r="H204">
        <f t="shared" si="8"/>
        <v>0</v>
      </c>
      <c r="I204" s="3">
        <v>0</v>
      </c>
      <c r="J204">
        <f t="shared" si="7"/>
        <v>0</v>
      </c>
    </row>
    <row r="205" spans="1:10" x14ac:dyDescent="0.35">
      <c r="A205">
        <v>235</v>
      </c>
      <c r="B205" t="s">
        <v>405</v>
      </c>
      <c r="C205" t="s">
        <v>406</v>
      </c>
      <c r="D205" s="5">
        <v>57</v>
      </c>
      <c r="E205">
        <v>3000</v>
      </c>
      <c r="F205">
        <v>3000</v>
      </c>
      <c r="G205">
        <v>2</v>
      </c>
      <c r="H205">
        <f t="shared" si="8"/>
        <v>6000</v>
      </c>
      <c r="I205" s="3">
        <f>VLOOKUP($B205,'[1]Back up '!$B:$H,7,)</f>
        <v>1.0154075884069775</v>
      </c>
      <c r="J205">
        <f t="shared" si="7"/>
        <v>2436.9782121767462</v>
      </c>
    </row>
    <row r="206" spans="1:10" x14ac:dyDescent="0.35">
      <c r="A206">
        <v>236</v>
      </c>
      <c r="B206" t="s">
        <v>407</v>
      </c>
      <c r="C206" t="s">
        <v>408</v>
      </c>
      <c r="D206" s="5">
        <v>57</v>
      </c>
      <c r="E206">
        <v>2000</v>
      </c>
      <c r="F206">
        <v>2000</v>
      </c>
      <c r="G206">
        <v>3</v>
      </c>
      <c r="H206">
        <f t="shared" si="8"/>
        <v>6000</v>
      </c>
      <c r="I206" s="3">
        <f>VLOOKUP($B206,'[1]Back up '!$B:$H,7,)</f>
        <v>1.0151360890517884</v>
      </c>
      <c r="J206">
        <f t="shared" si="7"/>
        <v>2436.3266137242922</v>
      </c>
    </row>
    <row r="207" spans="1:10" x14ac:dyDescent="0.35">
      <c r="A207">
        <v>237</v>
      </c>
      <c r="B207" t="s">
        <v>409</v>
      </c>
      <c r="C207" t="s">
        <v>410</v>
      </c>
      <c r="D207" s="5">
        <v>57</v>
      </c>
      <c r="E207">
        <v>5000</v>
      </c>
      <c r="F207">
        <v>5000</v>
      </c>
      <c r="G207">
        <v>2</v>
      </c>
      <c r="H207">
        <f t="shared" si="8"/>
        <v>10000</v>
      </c>
      <c r="I207" s="3">
        <f>VLOOKUP($B207,'[1]Back up '!$B:$H,7,)</f>
        <v>1.0151360890517884</v>
      </c>
      <c r="J207">
        <f t="shared" si="7"/>
        <v>2436.3266137242922</v>
      </c>
    </row>
    <row r="208" spans="1:10" x14ac:dyDescent="0.35">
      <c r="A208">
        <v>238</v>
      </c>
      <c r="B208" t="s">
        <v>411</v>
      </c>
      <c r="C208" t="s">
        <v>412</v>
      </c>
      <c r="D208" s="5">
        <v>61</v>
      </c>
      <c r="E208">
        <v>1000</v>
      </c>
      <c r="F208">
        <v>2000</v>
      </c>
      <c r="G208">
        <v>4</v>
      </c>
      <c r="H208">
        <f t="shared" si="8"/>
        <v>8000</v>
      </c>
      <c r="I208" s="3">
        <f>VLOOKUP($B208,'[1]Back up '!$B:$H,7,)</f>
        <v>1.0137785922758433</v>
      </c>
      <c r="J208">
        <f t="shared" si="7"/>
        <v>2433.0686214620241</v>
      </c>
    </row>
    <row r="209" spans="1:10" x14ac:dyDescent="0.35">
      <c r="A209">
        <v>239</v>
      </c>
      <c r="B209" t="s">
        <v>413</v>
      </c>
      <c r="C209" t="s">
        <v>414</v>
      </c>
      <c r="D209" s="5">
        <v>57</v>
      </c>
      <c r="E209">
        <v>50</v>
      </c>
      <c r="F209">
        <v>0</v>
      </c>
      <c r="G209">
        <v>0</v>
      </c>
      <c r="H209">
        <f t="shared" si="8"/>
        <v>0</v>
      </c>
      <c r="I209" s="3">
        <f>VLOOKUP($B209,'[1]Back up '!$B:$H,7,)</f>
        <v>4.7512387158080496E-3</v>
      </c>
      <c r="J209">
        <f t="shared" si="7"/>
        <v>11.402972917939319</v>
      </c>
    </row>
    <row r="210" spans="1:10" x14ac:dyDescent="0.35">
      <c r="A210">
        <v>241</v>
      </c>
      <c r="B210" t="s">
        <v>415</v>
      </c>
      <c r="C210" t="s">
        <v>416</v>
      </c>
      <c r="D210" s="5">
        <v>57</v>
      </c>
      <c r="E210">
        <v>24</v>
      </c>
      <c r="F210">
        <v>30</v>
      </c>
      <c r="G210">
        <v>4</v>
      </c>
      <c r="H210">
        <f t="shared" si="8"/>
        <v>120</v>
      </c>
      <c r="I210" s="3">
        <f>VLOOKUP($B210,'[1]Back up '!$B:$H,7,)</f>
        <v>3.257992262268377E-2</v>
      </c>
      <c r="J210">
        <f t="shared" si="7"/>
        <v>78.191814294441045</v>
      </c>
    </row>
    <row r="211" spans="1:10" x14ac:dyDescent="0.35">
      <c r="A211">
        <v>242</v>
      </c>
      <c r="B211" t="s">
        <v>417</v>
      </c>
      <c r="C211" t="s">
        <v>418</v>
      </c>
      <c r="D211" s="5">
        <v>57</v>
      </c>
      <c r="E211">
        <v>24</v>
      </c>
      <c r="F211">
        <v>60</v>
      </c>
      <c r="G211">
        <v>1</v>
      </c>
      <c r="H211">
        <f t="shared" si="8"/>
        <v>60</v>
      </c>
      <c r="I211" s="3">
        <f>VLOOKUP($B211,'[1]Back up '!$B:$H,7,)</f>
        <v>9.0952283988325524E-3</v>
      </c>
      <c r="J211">
        <f t="shared" si="7"/>
        <v>21.828548157198124</v>
      </c>
    </row>
    <row r="212" spans="1:10" x14ac:dyDescent="0.35">
      <c r="A212">
        <v>244</v>
      </c>
      <c r="B212" t="s">
        <v>419</v>
      </c>
      <c r="C212" t="s">
        <v>420</v>
      </c>
      <c r="D212" s="5">
        <v>57</v>
      </c>
      <c r="E212">
        <v>24</v>
      </c>
      <c r="F212">
        <v>600</v>
      </c>
      <c r="G212">
        <v>8</v>
      </c>
      <c r="H212">
        <f t="shared" si="8"/>
        <v>4800</v>
      </c>
      <c r="I212" s="3">
        <f>VLOOKUP($B212,'[1]Back up '!$B:$H,7,)</f>
        <v>0.92513405280662453</v>
      </c>
      <c r="J212">
        <f t="shared" si="7"/>
        <v>2220.3217267358987</v>
      </c>
    </row>
    <row r="213" spans="1:10" x14ac:dyDescent="0.35">
      <c r="A213">
        <v>246</v>
      </c>
      <c r="B213" t="s">
        <v>421</v>
      </c>
      <c r="C213" t="s">
        <v>422</v>
      </c>
      <c r="D213" s="5">
        <v>57</v>
      </c>
      <c r="E213">
        <v>24</v>
      </c>
      <c r="F213">
        <v>60</v>
      </c>
      <c r="G213">
        <v>3</v>
      </c>
      <c r="H213">
        <f t="shared" si="8"/>
        <v>180</v>
      </c>
      <c r="I213" s="3">
        <f>VLOOKUP($B213,'[1]Back up '!$B:$H,7,)</f>
        <v>4.5204642638973731E-2</v>
      </c>
      <c r="J213">
        <f t="shared" si="7"/>
        <v>108.49114233353696</v>
      </c>
    </row>
    <row r="214" spans="1:10" x14ac:dyDescent="0.35">
      <c r="A214">
        <v>247</v>
      </c>
      <c r="B214" t="s">
        <v>423</v>
      </c>
      <c r="C214" t="s">
        <v>424</v>
      </c>
      <c r="D214" s="5">
        <v>45</v>
      </c>
      <c r="E214">
        <v>24</v>
      </c>
      <c r="F214">
        <v>0</v>
      </c>
      <c r="G214">
        <v>0</v>
      </c>
      <c r="H214">
        <f t="shared" si="8"/>
        <v>0</v>
      </c>
      <c r="I214" s="3">
        <f>VLOOKUP($B214,'[1]Back up '!$B:$H,7,)</f>
        <v>6.7874838797257861E-4</v>
      </c>
      <c r="J214">
        <f t="shared" si="7"/>
        <v>1.6289961311341887</v>
      </c>
    </row>
    <row r="215" spans="1:10" x14ac:dyDescent="0.35">
      <c r="A215">
        <v>248</v>
      </c>
      <c r="B215" t="s">
        <v>425</v>
      </c>
      <c r="C215" t="s">
        <v>426</v>
      </c>
      <c r="D215" s="5">
        <v>45</v>
      </c>
      <c r="E215">
        <v>24</v>
      </c>
      <c r="F215">
        <v>0</v>
      </c>
      <c r="G215">
        <v>0</v>
      </c>
      <c r="H215">
        <f t="shared" si="8"/>
        <v>0</v>
      </c>
      <c r="I215" s="3">
        <f>VLOOKUP($B215,'[1]Back up '!$B:$H,7,)</f>
        <v>6.7874838797257861E-4</v>
      </c>
      <c r="J215">
        <f t="shared" si="7"/>
        <v>1.6289961311341887</v>
      </c>
    </row>
    <row r="216" spans="1:10" x14ac:dyDescent="0.35">
      <c r="A216">
        <v>249</v>
      </c>
      <c r="B216" t="s">
        <v>427</v>
      </c>
      <c r="C216" t="s">
        <v>426</v>
      </c>
      <c r="D216" s="5">
        <v>71</v>
      </c>
      <c r="E216">
        <v>10</v>
      </c>
      <c r="F216">
        <v>10</v>
      </c>
      <c r="G216">
        <v>4</v>
      </c>
      <c r="H216">
        <f t="shared" si="8"/>
        <v>40</v>
      </c>
      <c r="I216" s="3">
        <f>VLOOKUP($B216,'[1]Back up '!$B:$H,7,)</f>
        <v>3.5294916174574086E-3</v>
      </c>
      <c r="J216">
        <f t="shared" si="7"/>
        <v>8.47077988189778</v>
      </c>
    </row>
    <row r="217" spans="1:10" x14ac:dyDescent="0.35">
      <c r="A217">
        <v>250</v>
      </c>
      <c r="B217" t="s">
        <v>428</v>
      </c>
      <c r="C217" t="s">
        <v>429</v>
      </c>
      <c r="D217" s="5">
        <v>57</v>
      </c>
      <c r="E217">
        <v>24</v>
      </c>
      <c r="F217">
        <v>10</v>
      </c>
      <c r="G217">
        <v>4</v>
      </c>
      <c r="H217">
        <f t="shared" si="8"/>
        <v>40</v>
      </c>
      <c r="I217" s="3">
        <f>VLOOKUP($B217,'[1]Back up '!$B:$H,7,)</f>
        <v>5.5657367813751442E-3</v>
      </c>
      <c r="J217">
        <f t="shared" si="7"/>
        <v>13.357768275300346</v>
      </c>
    </row>
    <row r="218" spans="1:10" x14ac:dyDescent="0.35">
      <c r="A218">
        <v>251</v>
      </c>
      <c r="B218" t="s">
        <v>430</v>
      </c>
      <c r="C218" t="s">
        <v>424</v>
      </c>
      <c r="D218" s="5">
        <v>57</v>
      </c>
      <c r="E218">
        <v>1</v>
      </c>
      <c r="F218">
        <v>10</v>
      </c>
      <c r="G218">
        <v>4</v>
      </c>
      <c r="H218">
        <f t="shared" si="8"/>
        <v>40</v>
      </c>
      <c r="I218" s="3">
        <f>VLOOKUP($B218,'[1]Back up '!$B:$H,7,)</f>
        <v>3.5294916174574086E-3</v>
      </c>
      <c r="J218">
        <f t="shared" si="7"/>
        <v>8.47077988189778</v>
      </c>
    </row>
    <row r="219" spans="1:10" x14ac:dyDescent="0.35">
      <c r="A219">
        <v>252</v>
      </c>
      <c r="B219" t="s">
        <v>431</v>
      </c>
      <c r="C219" t="s">
        <v>432</v>
      </c>
      <c r="D219" s="5">
        <v>71</v>
      </c>
      <c r="E219">
        <v>1</v>
      </c>
      <c r="F219">
        <v>10</v>
      </c>
      <c r="G219">
        <v>4</v>
      </c>
      <c r="H219">
        <f t="shared" si="8"/>
        <v>40</v>
      </c>
      <c r="I219" s="3">
        <f>VLOOKUP($B219,'[1]Back up '!$B:$H,7,)</f>
        <v>3.5294916174574086E-3</v>
      </c>
      <c r="J219">
        <f t="shared" si="7"/>
        <v>8.47077988189778</v>
      </c>
    </row>
    <row r="220" spans="1:10" x14ac:dyDescent="0.35">
      <c r="A220">
        <v>253</v>
      </c>
      <c r="B220" t="s">
        <v>460</v>
      </c>
      <c r="C220" t="s">
        <v>461</v>
      </c>
      <c r="D220" s="5">
        <v>50</v>
      </c>
      <c r="E220">
        <v>50</v>
      </c>
      <c r="F220">
        <v>50</v>
      </c>
      <c r="G220">
        <v>1</v>
      </c>
      <c r="H220">
        <f t="shared" si="8"/>
        <v>50</v>
      </c>
      <c r="I220" s="3">
        <f>VLOOKUP($B220,'[1]Back up '!$B:$H,7,)</f>
        <v>4.2150274893097125E-2</v>
      </c>
    </row>
    <row r="221" spans="1:10" x14ac:dyDescent="0.35">
      <c r="A221">
        <v>254</v>
      </c>
      <c r="B221" t="s">
        <v>462</v>
      </c>
      <c r="C221" t="s">
        <v>463</v>
      </c>
      <c r="D221" s="5">
        <v>50</v>
      </c>
      <c r="E221">
        <v>50</v>
      </c>
      <c r="F221">
        <v>50</v>
      </c>
      <c r="G221">
        <v>1</v>
      </c>
      <c r="H221">
        <f t="shared" si="8"/>
        <v>50</v>
      </c>
      <c r="I221" s="3">
        <f>VLOOKUP($B221,'[1]Back up '!$B:$H,7,)</f>
        <v>4.1064277472341003E-2</v>
      </c>
    </row>
    <row r="222" spans="1:10" x14ac:dyDescent="0.35">
      <c r="A222">
        <v>255</v>
      </c>
      <c r="B222" t="s">
        <v>464</v>
      </c>
      <c r="C222" t="s">
        <v>465</v>
      </c>
      <c r="D222" s="5">
        <v>50</v>
      </c>
      <c r="E222">
        <v>50</v>
      </c>
      <c r="F222">
        <v>50</v>
      </c>
      <c r="G222">
        <v>1</v>
      </c>
      <c r="H222">
        <f t="shared" si="8"/>
        <v>50</v>
      </c>
      <c r="I222" s="3">
        <f>VLOOKUP($B222,'[1]Back up '!$B:$H,7,)</f>
        <v>4.1064277472341003E-2</v>
      </c>
    </row>
    <row r="223" spans="1:10" x14ac:dyDescent="0.35">
      <c r="A223">
        <v>253</v>
      </c>
      <c r="B223" t="s">
        <v>433</v>
      </c>
      <c r="C223" t="s">
        <v>429</v>
      </c>
      <c r="D223" s="5">
        <v>43</v>
      </c>
      <c r="E223">
        <v>21</v>
      </c>
      <c r="F223">
        <v>0</v>
      </c>
      <c r="G223">
        <v>0</v>
      </c>
      <c r="H223">
        <f t="shared" si="8"/>
        <v>0</v>
      </c>
      <c r="I223" s="3">
        <f>VLOOKUP($B223,'[1]Back up '!$B:$H,7,)</f>
        <v>6.7874838797257861E-4</v>
      </c>
      <c r="J223">
        <f t="shared" si="7"/>
        <v>1.6289961311341887</v>
      </c>
    </row>
    <row r="224" spans="1:10" x14ac:dyDescent="0.35">
      <c r="A224">
        <v>254</v>
      </c>
      <c r="B224" t="s">
        <v>434</v>
      </c>
      <c r="C224" t="s">
        <v>435</v>
      </c>
      <c r="D224" s="5">
        <v>40</v>
      </c>
      <c r="I224" s="3"/>
      <c r="J224">
        <v>930</v>
      </c>
    </row>
    <row r="225" spans="1:10" x14ac:dyDescent="0.35">
      <c r="A225">
        <v>255</v>
      </c>
      <c r="B225" t="s">
        <v>436</v>
      </c>
      <c r="C225" t="s">
        <v>435</v>
      </c>
      <c r="D225" s="5">
        <v>40</v>
      </c>
      <c r="I225" s="3"/>
      <c r="J225">
        <v>570</v>
      </c>
    </row>
    <row r="226" spans="1:10" x14ac:dyDescent="0.35">
      <c r="A226">
        <v>256</v>
      </c>
      <c r="B226" t="s">
        <v>437</v>
      </c>
      <c r="C226" t="s">
        <v>435</v>
      </c>
      <c r="D226" s="5">
        <v>40</v>
      </c>
      <c r="I226" s="3"/>
      <c r="J226">
        <v>280</v>
      </c>
    </row>
    <row r="227" spans="1:10" x14ac:dyDescent="0.35">
      <c r="A227">
        <v>257</v>
      </c>
      <c r="B227" t="s">
        <v>438</v>
      </c>
      <c r="C227" t="s">
        <v>435</v>
      </c>
      <c r="D227" s="5">
        <v>40</v>
      </c>
      <c r="I227" s="3"/>
      <c r="J227">
        <v>240</v>
      </c>
    </row>
    <row r="228" spans="1:10" x14ac:dyDescent="0.35">
      <c r="A228">
        <v>258</v>
      </c>
      <c r="B228" t="s">
        <v>439</v>
      </c>
      <c r="C228" t="s">
        <v>435</v>
      </c>
      <c r="D228" s="5">
        <v>40</v>
      </c>
      <c r="I228" s="3"/>
      <c r="J228">
        <v>96</v>
      </c>
    </row>
    <row r="229" spans="1:10" x14ac:dyDescent="0.35">
      <c r="A229">
        <v>259</v>
      </c>
      <c r="B229" t="s">
        <v>440</v>
      </c>
      <c r="C229" t="s">
        <v>435</v>
      </c>
      <c r="D229" s="5">
        <v>40</v>
      </c>
      <c r="I229" s="3"/>
      <c r="J229">
        <v>160</v>
      </c>
    </row>
    <row r="230" spans="1:10" x14ac:dyDescent="0.35">
      <c r="A230">
        <v>260</v>
      </c>
      <c r="B230" t="s">
        <v>441</v>
      </c>
      <c r="C230" t="s">
        <v>435</v>
      </c>
      <c r="D230" s="5">
        <v>40</v>
      </c>
      <c r="I230" s="3"/>
      <c r="J230">
        <v>138</v>
      </c>
    </row>
    <row r="231" spans="1:10" x14ac:dyDescent="0.35">
      <c r="A231">
        <v>261</v>
      </c>
      <c r="B231" t="s">
        <v>442</v>
      </c>
      <c r="C231" t="s">
        <v>435</v>
      </c>
      <c r="D231" s="5">
        <v>40</v>
      </c>
      <c r="I231" s="3"/>
      <c r="J231">
        <v>70</v>
      </c>
    </row>
    <row r="232" spans="1:10" x14ac:dyDescent="0.35">
      <c r="A232">
        <v>262</v>
      </c>
      <c r="B232" t="s">
        <v>443</v>
      </c>
      <c r="C232" t="s">
        <v>435</v>
      </c>
      <c r="D232" s="5">
        <v>40</v>
      </c>
      <c r="I232" s="3"/>
      <c r="J232">
        <v>84</v>
      </c>
    </row>
    <row r="233" spans="1:10" x14ac:dyDescent="0.35">
      <c r="A233">
        <v>263</v>
      </c>
      <c r="B233" t="s">
        <v>444</v>
      </c>
      <c r="C233" t="s">
        <v>435</v>
      </c>
      <c r="D233" s="5">
        <v>40</v>
      </c>
      <c r="I233" s="3"/>
      <c r="J233">
        <v>62</v>
      </c>
    </row>
    <row r="234" spans="1:10" x14ac:dyDescent="0.35">
      <c r="A234">
        <v>264</v>
      </c>
      <c r="B234" t="s">
        <v>445</v>
      </c>
      <c r="C234" t="s">
        <v>435</v>
      </c>
      <c r="D234" s="5">
        <v>40</v>
      </c>
      <c r="I234" s="3"/>
      <c r="J234">
        <v>30</v>
      </c>
    </row>
    <row r="235" spans="1:10" x14ac:dyDescent="0.35">
      <c r="A235">
        <v>265</v>
      </c>
      <c r="B235" t="s">
        <v>446</v>
      </c>
      <c r="C235" t="s">
        <v>435</v>
      </c>
      <c r="D235" s="5">
        <v>40</v>
      </c>
      <c r="I235" s="3"/>
      <c r="J235">
        <v>17</v>
      </c>
    </row>
    <row r="236" spans="1:10" x14ac:dyDescent="0.35">
      <c r="A236">
        <v>266</v>
      </c>
      <c r="B236" t="s">
        <v>447</v>
      </c>
      <c r="C236" t="s">
        <v>435</v>
      </c>
      <c r="D236" s="5">
        <v>40</v>
      </c>
      <c r="I236" s="3"/>
      <c r="J236">
        <v>15</v>
      </c>
    </row>
    <row r="237" spans="1:10" x14ac:dyDescent="0.35">
      <c r="A237">
        <v>267</v>
      </c>
      <c r="B237" t="s">
        <v>448</v>
      </c>
      <c r="C237" t="s">
        <v>435</v>
      </c>
      <c r="D237" s="5">
        <v>40</v>
      </c>
      <c r="I237" s="3"/>
      <c r="J237">
        <v>12</v>
      </c>
    </row>
    <row r="238" spans="1:10" x14ac:dyDescent="0.35">
      <c r="A238">
        <v>268</v>
      </c>
      <c r="B238" t="s">
        <v>449</v>
      </c>
      <c r="C238" t="s">
        <v>435</v>
      </c>
      <c r="D238" s="5">
        <v>40</v>
      </c>
      <c r="I238" s="3"/>
      <c r="J238">
        <v>48</v>
      </c>
    </row>
    <row r="239" spans="1:10" x14ac:dyDescent="0.35">
      <c r="A239">
        <v>269</v>
      </c>
      <c r="B239" t="s">
        <v>450</v>
      </c>
      <c r="C239" t="s">
        <v>435</v>
      </c>
      <c r="D239" s="5">
        <v>40</v>
      </c>
      <c r="I239" s="3"/>
      <c r="J239">
        <v>18</v>
      </c>
    </row>
    <row r="240" spans="1:10" x14ac:dyDescent="0.35">
      <c r="A240">
        <v>270</v>
      </c>
      <c r="B240" t="s">
        <v>451</v>
      </c>
      <c r="C240" t="s">
        <v>435</v>
      </c>
      <c r="D240" s="5">
        <v>40</v>
      </c>
      <c r="I240" s="3"/>
      <c r="J240">
        <v>22</v>
      </c>
    </row>
    <row r="241" spans="1:10" x14ac:dyDescent="0.35">
      <c r="A241">
        <v>271</v>
      </c>
      <c r="B241" t="s">
        <v>452</v>
      </c>
      <c r="C241" t="s">
        <v>435</v>
      </c>
      <c r="D241" s="5">
        <v>40</v>
      </c>
      <c r="I241" s="3"/>
      <c r="J241">
        <v>6</v>
      </c>
    </row>
    <row r="242" spans="1:10" x14ac:dyDescent="0.35">
      <c r="A242">
        <v>272</v>
      </c>
      <c r="B242" t="s">
        <v>453</v>
      </c>
      <c r="C242" t="s">
        <v>435</v>
      </c>
      <c r="D242" s="5">
        <v>40</v>
      </c>
      <c r="I242" s="3"/>
      <c r="J242">
        <v>4</v>
      </c>
    </row>
    <row r="243" spans="1:10" x14ac:dyDescent="0.35">
      <c r="A243">
        <v>273</v>
      </c>
      <c r="B243" t="s">
        <v>454</v>
      </c>
      <c r="C243" t="s">
        <v>435</v>
      </c>
      <c r="D243" s="5">
        <v>40</v>
      </c>
      <c r="I243" s="3"/>
      <c r="J243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Bhimisetty Raju Kumar</dc:creator>
  <dc:description/>
  <cp:lastModifiedBy>Bhimisetty Raju Kumar</cp:lastModifiedBy>
  <cp:revision>1</cp:revision>
  <dcterms:created xsi:type="dcterms:W3CDTF">2020-06-21T15:05:22Z</dcterms:created>
  <dcterms:modified xsi:type="dcterms:W3CDTF">2022-05-01T13:43:35Z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96 96 1920 1080</vt:lpwstr>
  </property>
</Properties>
</file>