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960A6C66-B022-4C98-80CF-AC3ADDD022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Зміст" sheetId="15" r:id="rId1"/>
    <sheet name="2" sheetId="1" r:id="rId2"/>
    <sheet name="3" sheetId="17" r:id="rId3"/>
    <sheet name="4" sheetId="2" r:id="rId4"/>
    <sheet name="5" sheetId="5" r:id="rId5"/>
    <sheet name="6" sheetId="3" r:id="rId6"/>
    <sheet name="7" sheetId="4" r:id="rId7"/>
    <sheet name="8" sheetId="14" r:id="rId8"/>
    <sheet name="9" sheetId="8" r:id="rId9"/>
    <sheet name="10" sheetId="11" r:id="rId10"/>
    <sheet name="11" sheetId="13" r:id="rId11"/>
    <sheet name="12" sheetId="6" r:id="rId12"/>
    <sheet name="13" sheetId="12" r:id="rId13"/>
    <sheet name="14" sheetId="7" r:id="rId14"/>
    <sheet name="15" sheetId="10" r:id="rId15"/>
  </sheets>
  <definedNames>
    <definedName name="_Hlk68598384" localSheetId="3">'4'!$A$5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7" i="3"/>
  <c r="D8" i="3"/>
  <c r="D9" i="3"/>
  <c r="D10" i="3"/>
  <c r="D11" i="3"/>
  <c r="D12" i="3"/>
  <c r="D13" i="3"/>
  <c r="D14" i="3"/>
</calcChain>
</file>

<file path=xl/sharedStrings.xml><?xml version="1.0" encoding="utf-8"?>
<sst xmlns="http://schemas.openxmlformats.org/spreadsheetml/2006/main" count="912" uniqueCount="498">
  <si>
    <t>Регіон</t>
  </si>
  <si>
    <t>Усього ДТП</t>
  </si>
  <si>
    <t>усього</t>
  </si>
  <si>
    <t>загинуло</t>
  </si>
  <si>
    <t>травмовано</t>
  </si>
  <si>
    <t>%</t>
  </si>
  <si>
    <t>АР Крим</t>
  </si>
  <si>
    <t>Вінницька</t>
  </si>
  <si>
    <t>Волинська</t>
  </si>
  <si>
    <t>Дніпропетровська</t>
  </si>
  <si>
    <t>Житомирська</t>
  </si>
  <si>
    <t>Закарпатська</t>
  </si>
  <si>
    <t>Івано-Франківська</t>
  </si>
  <si>
    <t>Київська</t>
  </si>
  <si>
    <t>Київ</t>
  </si>
  <si>
    <t>Кіровоградська</t>
  </si>
  <si>
    <t>Львівська</t>
  </si>
  <si>
    <t>Одеська</t>
  </si>
  <si>
    <t>Полтавська</t>
  </si>
  <si>
    <t>Рівненська</t>
  </si>
  <si>
    <t>Сумська</t>
  </si>
  <si>
    <t>Тернопільська</t>
  </si>
  <si>
    <t>Хмельницька</t>
  </si>
  <si>
    <t>Черкаська</t>
  </si>
  <si>
    <t>Чернігівська</t>
  </si>
  <si>
    <t>Чернівецька</t>
  </si>
  <si>
    <t>Севастополь</t>
  </si>
  <si>
    <t>ЗАГАЛОМ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</si>
  <si>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</si>
  <si>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</si>
  <si>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</si>
  <si>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</si>
  <si>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</si>
  <si>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</si>
  <si>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</si>
  <si>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Дорожньо-транспортнi пригоди  за видами</t>
  </si>
  <si>
    <t>Дорожньо-транспортнi пригоди  за днем тижня</t>
  </si>
  <si>
    <t>Дорожньо-транспортнi пригоди  за часом скоєння</t>
  </si>
  <si>
    <t>День тижня</t>
  </si>
  <si>
    <t>Час</t>
  </si>
  <si>
    <t>Причини</t>
  </si>
  <si>
    <t xml:space="preserve">Загинуло осіб </t>
  </si>
  <si>
    <t>Травмовано осіб</t>
  </si>
  <si>
    <t>ПОРУШЕННЯ ПРАВИЛ МАНЕВРУВАННЯ</t>
  </si>
  <si>
    <t>НЕДОТРИМАННЯ ДИСТАНЦІЇ</t>
  </si>
  <si>
    <t>ПОРУШЕННЯ ПРАВИЛ ПРОЇЗДУ ПІШОХІДНИХ ПЕРЕХОДІВ</t>
  </si>
  <si>
    <t>ВИЇЗД НА СМУГУ ЗУСТРІЧНОГО РУХУ</t>
  </si>
  <si>
    <t>ПОРУШЕННЯ ПРАВИЛ НАДАННЯ БЕЗПЕРЕШКОДНОГО ПРОЇЗДУ</t>
  </si>
  <si>
    <t>ПОРУШЕННЯ ПРАВИЛ ПЕРЕВЕЗЕННЯ ВАНТАЖІВ</t>
  </si>
  <si>
    <t>ПОРУШЕННЯ ПРАВИЛ ПРОЇЗДУ ЗУПИНОК ГРОМАДСЬКОГО ТРАНСПОРТУ</t>
  </si>
  <si>
    <t>ПОРУШЕННЯ ПРАВИЛ ПРОЇЗДУ ВЕЛИКОГАБАРИТНИХ ТА ВЕЛИКОВАГОВИХ ТРАНСПОРТНИХ ЗАСОБІВ</t>
  </si>
  <si>
    <t>Дорожньо-транспортнi пригоди  за причинами</t>
  </si>
  <si>
    <t>Вид автопригоди</t>
  </si>
  <si>
    <t>Загинуло осіб</t>
  </si>
  <si>
    <t>загинуло дітей</t>
  </si>
  <si>
    <t>травмовано дітей</t>
  </si>
  <si>
    <t>Дорога</t>
  </si>
  <si>
    <t>H-01 Київ - Знам`янка</t>
  </si>
  <si>
    <t>H-03 Житомир - Чернівці</t>
  </si>
  <si>
    <t>H-07 Київ - Суми - Юнаківка (на Курськ)</t>
  </si>
  <si>
    <t>H-08 Бориспіль - Дніпро - Запоріжжя (через Кременчук)</t>
  </si>
  <si>
    <t>H-10 Стрий - Івано-Франківськ - Чернівці - Мамалига (на Кишинів)</t>
  </si>
  <si>
    <t>H-10-01 Під`їзд до м. Івано-Франківськ</t>
  </si>
  <si>
    <t>H-11 Дніпро - Миколаїв (через Кривий Ріг)</t>
  </si>
  <si>
    <t>H-13 Львів - Самбір - Ужгород</t>
  </si>
  <si>
    <t>H-15 Запоріжжя - Донецьк</t>
  </si>
  <si>
    <t>H-16 Золотоноша - Черкаси - Сміла - Умань</t>
  </si>
  <si>
    <t>H-17 Львів - Радехів - Луцьк</t>
  </si>
  <si>
    <t>H-18 Івано-Франківськ - Бучач - Тернопіль</t>
  </si>
  <si>
    <t>H-20 Слов`янськ - Донецьк - Маріуполь</t>
  </si>
  <si>
    <t>H-21 Старобільськ - Луганськ - Красний Луч - Макіївка - Донецьк</t>
  </si>
  <si>
    <t>H-22 Устилуг - Луцьк - Рівне</t>
  </si>
  <si>
    <t>M-01 Київ - Чернігів - Нові Яриловичі (на Гомель)</t>
  </si>
  <si>
    <t>M-02 Кіпті - Глухів - Бачівськ (на Брянськ)</t>
  </si>
  <si>
    <t>M-03 Київ - Харків - Довжанський (на Ростов-на-Дону)</t>
  </si>
  <si>
    <t>M-05 Київ - Одеса</t>
  </si>
  <si>
    <t>M-06 Київ - Чоп (на Будапешт через Львів, Мукачеве, Ужгород)</t>
  </si>
  <si>
    <t>M-07 Київ - Ковель - Ягодин (на Люблін)</t>
  </si>
  <si>
    <t>M-10 Львів - Краковець (на Краків)</t>
  </si>
  <si>
    <t>M-10-01 Західний обхід м. Львів</t>
  </si>
  <si>
    <t>M-11 Львів - Шегині (на Краків)</t>
  </si>
  <si>
    <t>M-14 Одеса - Мелітополь - Новоазовськ (на Таганрог)</t>
  </si>
  <si>
    <t>M-15 Одеса - Рені (на Бухарест)</t>
  </si>
  <si>
    <t>M-16 Одеса - Кучурган (на Кишинів)</t>
  </si>
  <si>
    <t>M-17 Херсон - Джанкой - Феодосія - Керч</t>
  </si>
  <si>
    <t>M-18 Харків - Сімферополь - Алушта - Ялта</t>
  </si>
  <si>
    <t>M-19 Доманове (на Брест) - Ковель - Чернівці - Тереблече (на Бухарест)</t>
  </si>
  <si>
    <t>M-20 Харків - Щербаківка (на Бєлгород)</t>
  </si>
  <si>
    <t>M-22 Полтава - Олександрія</t>
  </si>
  <si>
    <t>M-23 Берегове - Виноградів - Велика Копаня</t>
  </si>
  <si>
    <t>P-01 Київ - Обухів</t>
  </si>
  <si>
    <t>P-02 Київ - Іванків - Овруч</t>
  </si>
  <si>
    <t>P-08 Hемирів - Ямпіль</t>
  </si>
  <si>
    <t>P-11 Полтава - Красноград</t>
  </si>
  <si>
    <t>P-14 Луцьк - Ківерці - Маневичі - Любешів - Дольськ</t>
  </si>
  <si>
    <t>P-15 Ковель - Володимир-Волинський - Червоноград - Жовква</t>
  </si>
  <si>
    <t>P-21 Долина - Хуст</t>
  </si>
  <si>
    <t>P-22 "Контрольно-пропускний пункт ""Красна Талівка"" - Луганськ"</t>
  </si>
  <si>
    <t>P-24 Татарів - Косів - Коломия - Борщів - Кам`янець-Подільський</t>
  </si>
  <si>
    <t>P-26 Острог - Кременець - Почаїв - Радивилів</t>
  </si>
  <si>
    <t>P-36 Hемирів - Могилів-Подільський</t>
  </si>
  <si>
    <t>P-38 Богородчани - Гута</t>
  </si>
  <si>
    <t>P-39 Броди - Тернопіль</t>
  </si>
  <si>
    <t>P-40 Pава-Руська - Яворів - Судова Вишня</t>
  </si>
  <si>
    <t>P-44 Суми - Путивль - Глухів</t>
  </si>
  <si>
    <t>P-45 Суми - Краснопілля - Богодухів</t>
  </si>
  <si>
    <t>P-46 Харків - Охтирка</t>
  </si>
  <si>
    <t>P-47 Херсон - Нова Каховка - Генічеськ</t>
  </si>
  <si>
    <t>P-49 Васьковичі - Шепетівка</t>
  </si>
  <si>
    <t>P-50 Ярмолинці - Сатанів</t>
  </si>
  <si>
    <t>P-56 "Чернігів - Пакуль - контрольно-пропускний пункт ""Славутич"" - Чорнобиль (з під`їздом до м. Славутич)"</t>
  </si>
  <si>
    <t>P-60 Кролевець - Конотоп - Ромни - Пирятин</t>
  </si>
  <si>
    <t>P-61 Батурин - Конотоп - Суми</t>
  </si>
  <si>
    <t>P-65 "КПП ""Миколаївка-Семенівка-Новгород-Сіверський-Глухів-КПП ""Катеринівка"""</t>
  </si>
  <si>
    <t>P-66 "КПП ""Демино-Олександівка""-Сватове-Лисичанськ-Луганськ"</t>
  </si>
  <si>
    <t>P-67 Чернігів-Ніжин-Прилуки-Пирятин</t>
  </si>
  <si>
    <t>P-67-01 Підїзд до м. Ніжин</t>
  </si>
  <si>
    <t>P-68 Талалаївка-Ічня-Тростянець-Сокиринці-до а/д Н-07</t>
  </si>
  <si>
    <t>P-69 Київ - Вишгород - Десна - Чернігів</t>
  </si>
  <si>
    <t>P-72 КПП "Старокозаче" - Білгород-Дністровський</t>
  </si>
  <si>
    <t>P-73 /Н-08/ - Нікополь</t>
  </si>
  <si>
    <t>P-74 П`ятихатки - Кривий Ріг - Широке</t>
  </si>
  <si>
    <t>P-75 КПП "Тимкове" - Балта - Первомайськ - Доманівка - Олександрівка</t>
  </si>
  <si>
    <t>P-76 КПП "Прикладники" - Зарічне - Дубровиця</t>
  </si>
  <si>
    <t>P-78 Харків - Зміїв - Балаклія - Гороховатка</t>
  </si>
  <si>
    <t>P-79 /М-18/ - Сахановщина - Ізюм - Куп`янськ - КПП "Піски"</t>
  </si>
  <si>
    <t xml:space="preserve"> ЗАГАЛОМ</t>
  </si>
  <si>
    <t>H-02 /М-06/ - Кременець - Біла Церква - Ржищів - Канів - Софіївка</t>
  </si>
  <si>
    <t>H-09 Мукачево - Рахів - Богородчани - Івано-Франківськ - Рогатин - Бібрка - Львів</t>
  </si>
  <si>
    <t>H-14 Олександрівка - Кропивницький - Миколаїв</t>
  </si>
  <si>
    <t>H-14-01 Південний обхід м. Кропивницького</t>
  </si>
  <si>
    <t>M-09 Тернопіль - Львів - Рава-Руська (на м. Люблін)</t>
  </si>
  <si>
    <t>M-13 Кропивницький - Платонове (на м. Кишинів)</t>
  </si>
  <si>
    <t>M-21 Виступовичі - Житомир - Могилів-Подільський (через м. Вінницю)</t>
  </si>
  <si>
    <t>M-24 Велика Добронь - Мукачево - Берегове - контрольно-пропускний пункт “Лужанка”</t>
  </si>
  <si>
    <t>M-27 Одеса - Чорноморськ</t>
  </si>
  <si>
    <t xml:space="preserve">P-03 Північно-східний обхід м. Київ </t>
  </si>
  <si>
    <t>P-04 Київ - Фастів - Біла Церква - Тараща - Звенигородка</t>
  </si>
  <si>
    <t>P-09 Mиронівка - Канів</t>
  </si>
  <si>
    <t>P-10 /Р-09/ - Черкаси - Чигирин - Кременчук</t>
  </si>
  <si>
    <t>P-19 Фастів - Митниця - Обухів - Ржищів</t>
  </si>
  <si>
    <t>P-33 Вінниця - Турбів - Гайсин - Балта - Велика Михайлівка - /М-16/</t>
  </si>
  <si>
    <t>P-37 Енергодар - Василівка</t>
  </si>
  <si>
    <t>P-43 /М-19/ - Ланівці - /Н-02/</t>
  </si>
  <si>
    <t>P-51 Мерефа - Лозова - Павлоград</t>
  </si>
  <si>
    <t>P-55 Одеса - Вознесенськ - Новий Буг</t>
  </si>
  <si>
    <t>P-62 Криворівня - Усть-Путила - Старі Кути - Вижниця - Сторожинець - Чернівці</t>
  </si>
  <si>
    <t>P-63 /Н-03/ - Вартиківці - контрольно-пропускний пункт “Сокиряни”</t>
  </si>
  <si>
    <t>Перелік</t>
  </si>
  <si>
    <t>форм статистичної звітності про дорожньо-транспортні пригоди</t>
  </si>
  <si>
    <t>Сторінка</t>
  </si>
  <si>
    <t>1. Дорожньо-транспортнi пригоди (за звітний період)</t>
  </si>
  <si>
    <t xml:space="preserve">Дорожньо-транспортнi пригоди </t>
  </si>
  <si>
    <t>3. ДТП за видами</t>
  </si>
  <si>
    <t>2. ДТП за місяць</t>
  </si>
  <si>
    <t>4. ДТП за причинами</t>
  </si>
  <si>
    <t>5. ДТП за днем тижня</t>
  </si>
  <si>
    <t>6. ДТП за часом скоєння</t>
  </si>
  <si>
    <t>НЕОЧІКУВАНИЙ ВИХІД НА ПРОЇЗНУ ЧАСТИНУ</t>
  </si>
  <si>
    <t>ПЕРЕХІД ПІШОХОДІВ У НЕВСТАНОВЛЕНОМУ МІСЦІ</t>
  </si>
  <si>
    <t>НЕВИКОНАННЯ ПІШОХОДАМИ ВИМОГ СИГНАЛІВ РЕГУЛЮВАННЯ</t>
  </si>
  <si>
    <t>ПОРУШЕННЯ ПРАВИЛ КОРИСТУВАННЯ ЗОВНІШНІМИ СВІТЛОВИМИ ПРИЛАДАМИ ТРАНСПОРТНИХ ЗАСОБІВ</t>
  </si>
  <si>
    <t>ДТП з загиблими та/або травмованими у населених пунктах</t>
  </si>
  <si>
    <t>КЕРУВАННЯ ТРАНСПОРТНИМ ЗАСОБОМ У СТАНІ СП’ЯНІННЯ</t>
  </si>
  <si>
    <t>ПОРУШЕННЯ ПДР ПІШОХОДАМИ У СТАНІ СП’ЯНІННЯ</t>
  </si>
  <si>
    <t>Н-24 Благовіщенське - Миколаїв (через м. Вознесенськ)</t>
  </si>
  <si>
    <t>Н-25 Городище - Рівне - Старокостянтинів</t>
  </si>
  <si>
    <t>Н-26 Чугуїв - Мілове (через м. Старобільськ)</t>
  </si>
  <si>
    <t>Н-27 Чернігів - Мена - Сосниця - Грем’яч</t>
  </si>
  <si>
    <t>Н-30 Василівка - Бердянськ</t>
  </si>
  <si>
    <t>Н-31 Дніпро - Царичанка - Кобеляки - Решетилівка</t>
  </si>
  <si>
    <t>Н-32 Покровськ - Бахмут - Михайлівка</t>
  </si>
  <si>
    <t>Н-33 Одеса - Білгород-Дністровський - Монаші - /М-15/ з під’їздом до порту Чорноморськ</t>
  </si>
  <si>
    <t>H-23 Кропивницький - Кривий Ріг - Запоріжжя</t>
  </si>
  <si>
    <t>ДТП з загиблими та/або травмованими  дітьми</t>
  </si>
  <si>
    <t>усього ДТП з загиблими та/або травмованими  дітьми</t>
  </si>
  <si>
    <t>ДТП з загиблими та/або травмованими</t>
  </si>
  <si>
    <t>Усього ДТП з загиблими та/або травмованими</t>
  </si>
  <si>
    <t xml:space="preserve"> ДТП з загиблими та/або травмованими  пішоходами</t>
  </si>
  <si>
    <t>ДТП з загиблими та/або травмованими, скоєнi з вини пішоходів</t>
  </si>
  <si>
    <t xml:space="preserve"> ДТП, скоєнi за учаcтю дітей (загиблі та/або травмовані діти віком до 18 років) </t>
  </si>
  <si>
    <t>ДТП з загиблими та/або травмованими, скоєнi з вини дітей</t>
  </si>
  <si>
    <t>М-25 Контрольно-пропускний пункт “Соломоново” - Велика Добронь - Яноші з під’їздом до контрольно-пропускного пункту “Косини”</t>
  </si>
  <si>
    <t>Р-03-01 Під’їзд до автомобільної дороги М-03</t>
  </si>
  <si>
    <t>Р-30 Під’їзд до м. Ірпеня</t>
  </si>
  <si>
    <t>P-47-02 Під’їзд до м. Каховки</t>
  </si>
  <si>
    <t>P-53 Контрольно-пропускний пункт “Малий Березний” - Малий Березний</t>
  </si>
  <si>
    <t>P-57-01 Під’їзд до м. Олешок</t>
  </si>
  <si>
    <t>P-64 Ківшовата - Шушківка - Лисянка - Моринці - Шевченкове - Тарасівка - /Н-16/</t>
  </si>
  <si>
    <t>P-68-01 Під’їзд до Державного історико-культурного заповідника “Качанівка”</t>
  </si>
  <si>
    <t>ДТП з загиблими та/або травмованими на автодорогах державного значення</t>
  </si>
  <si>
    <t>M-05-01 Під'їзд до м. Біла Церква</t>
  </si>
  <si>
    <t>М-07-01 Під’їзд до автотермінала на контрольно-пропускному пункті “Ягодин” № 2</t>
  </si>
  <si>
    <t>М-07-02 Під’їзд до автотермінала на контрольно-пропускному пункті “Ягодин” № 3</t>
  </si>
  <si>
    <t>M-08-01 Під’їзд до вантажного термінала</t>
  </si>
  <si>
    <t>M-22-01 Під’їзд до с. Козельщина</t>
  </si>
  <si>
    <t>М-26-01 Під’їзд до контрольно-пропускного пункту “Вилок”</t>
  </si>
  <si>
    <t>М-26-02 Під’їзд до контрольно-пропускного пункту “Велика Паладь”</t>
  </si>
  <si>
    <t>M-29-01 Під'їзд до М-18</t>
  </si>
  <si>
    <t>H-02-01 Під’їзд до м. Канева</t>
  </si>
  <si>
    <t>H-10-02 Під’їзд до м. Тисмениці</t>
  </si>
  <si>
    <t>H-23-01 Під’їзд до аеропорту “Кривий Ріг”</t>
  </si>
  <si>
    <t>Н-24-01 Під’їзд до Міжнародного аеропорту “Миколаїв”</t>
  </si>
  <si>
    <t>Н-25-01 Північний під’їзд до м. Рівного</t>
  </si>
  <si>
    <t>Н-25-02 Під’їзд до м. Нетішина</t>
  </si>
  <si>
    <t>P-02-02 Під'їзд до меморіального комплексу в с. Нові Петрівці</t>
  </si>
  <si>
    <t>P-02-01 Під`їзд до Чорнобильської АЕС (контрольно-пропускний пункт ""Дитятки"")</t>
  </si>
  <si>
    <t>P-04-01 Під’їзд до м. Фастова № 1</t>
  </si>
  <si>
    <t>P-04-02 Під’їзд до м. Фастова № 2</t>
  </si>
  <si>
    <t>P-10-01 Під’їзд до с. Суботів</t>
  </si>
  <si>
    <t>P-15-01 Під’їзд до м. Володимира-Волинського</t>
  </si>
  <si>
    <t>P-15-02 Об’їзд м. Володимира-Волинського</t>
  </si>
  <si>
    <t>P-47-01 Під’їзд до заповідника “Асканія-Нова”</t>
  </si>
  <si>
    <t>P-50-01 Під’їзд до смт Ярмолинці</t>
  </si>
  <si>
    <t>P-50-02 Під’їзд до державного курорту “Сатанів”</t>
  </si>
  <si>
    <t>P-61-01 Під’їзд до заповідника “Гетьманська Столиця”</t>
  </si>
  <si>
    <t>P-63-01 Під'їзд до КПП "Росошани"</t>
  </si>
  <si>
    <t>P-63-02 Під'їзд до КПП "Кельменці"</t>
  </si>
  <si>
    <t>P-69-01 Під’їзд до смт Гончарівське</t>
  </si>
  <si>
    <t>Р-80 Кам’янське - Миколаївка - Солоне - /Н-08/</t>
  </si>
  <si>
    <t>Р-81 Казанка - Снігурівка - Антонівка - /Р-47/</t>
  </si>
  <si>
    <t>Р-82 Сосниця - Короп - /М-02/</t>
  </si>
  <si>
    <t>Р-83 Славутич - Любеч - Ріпки - /М-01/ - Городня - /Н-28/ - Сновськ - Корюківка - Семенівка - Костобобрів - Чайкине - /Н-27/</t>
  </si>
  <si>
    <t>Р-83-01 Під’їзд до с. Бреч</t>
  </si>
  <si>
    <t>Р-83-02 Під’їзд до смт Березна</t>
  </si>
  <si>
    <t>H-12 Суми - Полтава  з обходом м. Сум</t>
  </si>
  <si>
    <t>Р-54 Краснопілка - Теплик - Бершадь - Саврань - Дубинове - /М-05/</t>
  </si>
  <si>
    <t>P-57 Олешки - Гола Пристань - Скадовськ</t>
  </si>
  <si>
    <t>P-71 Одеса - Іванівка - Ананьїв - Піщана - Хащувате - Колодисте - Рижавка - /М-05/</t>
  </si>
  <si>
    <t>7. ДТП з загиблими та/або травмованими у населених пунктах</t>
  </si>
  <si>
    <t>9. ДТП з загиблими та/або травмованими , скоєнi з участі пішоходів</t>
  </si>
  <si>
    <t>8. ДТП загиблими та/або травмованими на автодорогах</t>
  </si>
  <si>
    <t>10. ДТП з загиблими та/або травмованими , скоєнi з вини пішоходів</t>
  </si>
  <si>
    <t xml:space="preserve">11.  ДТП з загиблими та/або травмованими скоєнi за учаcтю дітей  (загиблі та травмовані в ДТП діти віком до 18 років) </t>
  </si>
  <si>
    <t xml:space="preserve">12.  ДТП, скоєнi з вини дітей (загиблі та/або травмовані в ДТП діти віком до 18 років) </t>
  </si>
  <si>
    <t>13. ДТП з загиблими та/або травмованими, скоєнi з вини водіїв автобусів</t>
  </si>
  <si>
    <t>ВСЬОГО по Україні</t>
  </si>
  <si>
    <t>М-30 Стрий — Умань — Дніпро — Ізварине (через мм. Вінницю, Кропивницький)</t>
  </si>
  <si>
    <t>M-01-01 Південний під`їзд до м. Чернігова</t>
  </si>
  <si>
    <t>M-01-02 Північний під`їзд до м. Чернігова</t>
  </si>
  <si>
    <t>M-01-03 Східний під`їзд до м. Бровари</t>
  </si>
  <si>
    <t>М-03-01 Південно-східний об'їзд м. Харкова</t>
  </si>
  <si>
    <t>М-03-02 Під’їзд до м. Полтави</t>
  </si>
  <si>
    <t>M-05-02 Під'їзд до Р-19</t>
  </si>
  <si>
    <t>M-06-01 Східний під`їзд до м. Житомир</t>
  </si>
  <si>
    <t>M-06-02 Західний під`їзд до м. Житомира</t>
  </si>
  <si>
    <t>M-06-03 Східний під`їзд до м. Новоград-Волинського</t>
  </si>
  <si>
    <t>M-06-04 Західний під`їзд до м. Новоград-Волинського</t>
  </si>
  <si>
    <t>M-06-05 Східний під`їзд до м. Львова</t>
  </si>
  <si>
    <t>M-06-06 Північний під`їзд до м. Ужгород</t>
  </si>
  <si>
    <t>M-06-07 Західний під`їзд до м. Рівного</t>
  </si>
  <si>
    <t>M-06-08 Південний підхід до м. Рівного</t>
  </si>
  <si>
    <t>M-14-01 Під`їзд до Р-47</t>
  </si>
  <si>
    <t>M-18-01 Південно-Західний об'їзд м. Харкова</t>
  </si>
  <si>
    <t>M-18-02 Об'їзд м. Сімферополя</t>
  </si>
  <si>
    <t>M-19-01 Південний під'їзд до м. Чернівців</t>
  </si>
  <si>
    <t>M-19-02 Північний під`їзд до м. Луцька</t>
  </si>
  <si>
    <t>M-21-01 Північний під`їзд до м. Бердичева</t>
  </si>
  <si>
    <t>M-21-03 Під`їзд до м. Калинівка</t>
  </si>
  <si>
    <t>M-24-01 Під’їзд до М-06</t>
  </si>
  <si>
    <t>M-26  Вилок - Неветленфолу - контрольно-пропускний пункт “Дякове”</t>
  </si>
  <si>
    <t>M-28-01 Об'їзд м. Одеси</t>
  </si>
  <si>
    <t>M-28-02 Східний під'їзд до порту “Південний”</t>
  </si>
  <si>
    <t>M-28-03 Північний під'їзд до порту “Південний”</t>
  </si>
  <si>
    <t>M-30-01 Східний під'їзд до м. Вінниці</t>
  </si>
  <si>
    <t>M-30-02 Західний під'їзд до м. Хмельницького</t>
  </si>
  <si>
    <t>M-30-03 Східний під'їзд до м. Хмельницького</t>
  </si>
  <si>
    <t>M-30-04 Під’їзд до аеропорту "Хмельницький"</t>
  </si>
  <si>
    <t>M-30-05 Об'їзд м. Дніпра</t>
  </si>
  <si>
    <t>M-30-06 Під’їзд до м. Знам'янки</t>
  </si>
  <si>
    <t>M-30-07 Під’їзд до м. Луганська</t>
  </si>
  <si>
    <t>H-03-01 Об'їзд м. Дунаївців</t>
  </si>
  <si>
    <t>H-03-02 Об'їзд м. Старокостянтинова</t>
  </si>
  <si>
    <t>H-07-01 Під’їзд до м. Броварів</t>
  </si>
  <si>
    <t>H-22-01 Об'їзд м. Устилуга</t>
  </si>
  <si>
    <t>Н-28 Н-27-Городня-КПП "Сеньківка"</t>
  </si>
  <si>
    <t>Р-05 КПП "Дитятки"- КПП "Прип'ять"</t>
  </si>
  <si>
    <t>P-05-01 Під’їзд до державного спеціалізованого підприємства "Чорнобильська АЕС"</t>
  </si>
  <si>
    <t>P-05-02 Під’їзд до с. Страхолісся</t>
  </si>
  <si>
    <t>P-05-03 Під’їзд до с. Старі Соколи</t>
  </si>
  <si>
    <t>Р-06 КПП "Чорнобиль"- КПП "Овруч"</t>
  </si>
  <si>
    <t>P-06-01 Під’їзд до м. Прип'яті</t>
  </si>
  <si>
    <t>P-06-02 Під’їзд до с. Буряківка</t>
  </si>
  <si>
    <t>P-06-03 Під’їзд до с. Мар'янівка</t>
  </si>
  <si>
    <t>P-06-04 Під’їзд до м. Чорнобиля</t>
  </si>
  <si>
    <t>P-16 Під’їзди до спецоб'єктів в Автономній Республіці Крим</t>
  </si>
  <si>
    <t>P-17 Біла Церква - Тетіїв - Липовець - Гуменне - М-30</t>
  </si>
  <si>
    <t>P-20 Снятин - Косів - Старі Кути</t>
  </si>
  <si>
    <t>P-21-01 Під’їзд до м. Хуста</t>
  </si>
  <si>
    <t>P-31 Бердичів - Хмільник - М-30</t>
  </si>
  <si>
    <t>P-41 Об'їзд м. Тернополя</t>
  </si>
  <si>
    <t>P-48 Р-24 - Сатанів - Війтівці - Білогір`я - Р-26</t>
  </si>
  <si>
    <t>Р-84 Бібрка - Кам'янка-Бузька - Жовква - Городок - Миколаїв - Жидачів - Калуш - Буштин</t>
  </si>
  <si>
    <t>M-08 Об'їзд м. Ужгород - контрольно-пропускний пункт ""Ужгород"""</t>
  </si>
  <si>
    <t>M-14-02 Під`їзд до м. Херсона</t>
  </si>
  <si>
    <t>M-14-03 Обхід м. Мелітополя</t>
  </si>
  <si>
    <t>M-21-02 Південний під`їзд до м. Бердичева</t>
  </si>
  <si>
    <t>H-05 Красноперекопськ - Сімферополь</t>
  </si>
  <si>
    <t>H-05-01 Під'їзд до Міжнародного аеропорту "Сімферополь"</t>
  </si>
  <si>
    <t>H-06 Сімферополь - Бахчисарай - Севастополь</t>
  </si>
  <si>
    <t>H-06-01 Під'їзд до Міжнародного аеропорту "Бельбек"</t>
  </si>
  <si>
    <t>H-08-01 Під`їзд до аеропорту "Дніпро"</t>
  </si>
  <si>
    <t>H-08-02 Під`їзд до о. Хортиця</t>
  </si>
  <si>
    <t>Р-23 Сімферополь-Феодосія</t>
  </si>
  <si>
    <t>Р-25 Сімферополь - Євпаторія</t>
  </si>
  <si>
    <t>P-18 Житомир - Попільня - Сквира - Володарка - Ставище</t>
  </si>
  <si>
    <t>P-27 Севастополь - Інкерман</t>
  </si>
  <si>
    <t>Р-29 Алушта - Судак Феодосія</t>
  </si>
  <si>
    <t>Р-34 Ялта - Алушта</t>
  </si>
  <si>
    <t>Р-35 Грушівка - Судак</t>
  </si>
  <si>
    <t>P-42 Лубни - Миргород - Опішня - Н-12</t>
  </si>
  <si>
    <t>P-56-01 Під'їзд до м. Славутича</t>
  </si>
  <si>
    <t>P-58 Севастополь-порт "Камишова бухта"</t>
  </si>
  <si>
    <t>P-59 Під’їзд до спецоб'єктів м. Севастополя</t>
  </si>
  <si>
    <t>P-77 Рівне - Тучин - Гоща - /Н-25/</t>
  </si>
  <si>
    <t xml:space="preserve">          </t>
  </si>
  <si>
    <t>14. ДТП з загиблими та/або травмованими , скоєні за умов незадовільного стану доріг та вулиць</t>
  </si>
  <si>
    <t>М-25-01 Під’їзд до контрольно-пропускного пункту “Косини”</t>
  </si>
  <si>
    <t>M-28 Одеса - Южне - М-14</t>
  </si>
  <si>
    <t>M-29 Харків - Красноград - Перещепине - Дніпро</t>
  </si>
  <si>
    <t>Н-19 Ялта - Севастополь</t>
  </si>
  <si>
    <t xml:space="preserve"> ДТП з загиблими та/або травмованими, через незадовільний стан доріг та вулиць</t>
  </si>
  <si>
    <r>
      <rPr>
        <sz val="16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Донецька</t>
    </r>
  </si>
  <si>
    <r>
      <rPr>
        <sz val="16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Запорізька</t>
    </r>
  </si>
  <si>
    <r>
      <rPr>
        <sz val="16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Луганська</t>
    </r>
  </si>
  <si>
    <r>
      <rPr>
        <sz val="16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Херсонська</t>
    </r>
  </si>
  <si>
    <t>Харківська</t>
  </si>
  <si>
    <r>
      <rPr>
        <sz val="12"/>
        <color rgb="FFFF0000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>Луганська</t>
    </r>
  </si>
  <si>
    <r>
      <rPr>
        <sz val="12"/>
        <color rgb="FFFF0000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>Херсонська</t>
    </r>
  </si>
  <si>
    <t>Наїзд на пішохода</t>
  </si>
  <si>
    <t>Зіткнення</t>
  </si>
  <si>
    <t>Наїзд на перешкоду</t>
  </si>
  <si>
    <t>Перекидання транспортного засобу</t>
  </si>
  <si>
    <t>Наїзд на велосипедиста</t>
  </si>
  <si>
    <t>Наїзд на транспортний засіб, що стоїть</t>
  </si>
  <si>
    <t>Падіння пасажира</t>
  </si>
  <si>
    <t>Наїзд на гужовий транспорт</t>
  </si>
  <si>
    <t>Падіння вантажу</t>
  </si>
  <si>
    <t>2023</t>
  </si>
  <si>
    <t>ДТП з загиблими та/або травмованими,                                                                                  скоєнi з вини водіїв автобусів</t>
  </si>
  <si>
    <t>Миколаївська</t>
  </si>
  <si>
    <t>2024</t>
  </si>
  <si>
    <r>
      <rPr>
        <sz val="12"/>
        <color rgb="FFFF0000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>Донецька</t>
    </r>
  </si>
  <si>
    <r>
      <t>*</t>
    </r>
    <r>
      <rPr>
        <sz val="14"/>
        <color rgb="FFFF0000"/>
        <rFont val="Times New Roman"/>
        <family val="1"/>
        <charset val="204"/>
      </rPr>
      <t xml:space="preserve"> – регіони тимчасово окуповані та де ведуться постійні бойові дії</t>
    </r>
  </si>
  <si>
    <r>
      <rPr>
        <sz val="12"/>
        <color rgb="FFFF0000"/>
        <rFont val="Times New Roman"/>
        <family val="1"/>
        <charset val="204"/>
      </rPr>
      <t>*</t>
    </r>
    <r>
      <rPr>
        <sz val="12"/>
        <color theme="1"/>
        <rFont val="Times New Roman"/>
        <family val="1"/>
        <charset val="204"/>
      </rPr>
      <t>Запорізька</t>
    </r>
  </si>
  <si>
    <r>
      <rPr>
        <sz val="11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Донецька</t>
    </r>
  </si>
  <si>
    <r>
      <rPr>
        <sz val="11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Запорізька</t>
    </r>
  </si>
  <si>
    <r>
      <rPr>
        <sz val="11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Херсонська</t>
    </r>
  </si>
  <si>
    <r>
      <rPr>
        <sz val="11"/>
        <color rgb="FFFF0000"/>
        <rFont val="Arial"/>
        <family val="2"/>
        <charset val="204"/>
      </rPr>
      <t>*</t>
    </r>
    <r>
      <rPr>
        <sz val="11"/>
        <rFont val="Arial"/>
        <family val="2"/>
        <charset val="204"/>
      </rPr>
      <t>Луганська</t>
    </r>
  </si>
  <si>
    <t xml:space="preserve">ПОРУШЕННЯ ПРАВИЛ ПРОЇЗДУ ПЕРЕХРЕСТЬ </t>
  </si>
  <si>
    <t xml:space="preserve">ПЕРЕВТОМА, СОН ЗА КЕРМОМ </t>
  </si>
  <si>
    <t xml:space="preserve">ПОРУШЕННЯ ПРАВИЛ ПРОЇЗДУ ЗАЛІЗНИЧНИХ ПЕРЕЇЗДІВ </t>
  </si>
  <si>
    <t xml:space="preserve">ПОРУШЕННЯ ВИМОГ ПДР ПОГОНИЧЕМ ТВАРИН </t>
  </si>
  <si>
    <t xml:space="preserve">ПОРУШЕННЯ ПРАВИЛ ОБГОНУ </t>
  </si>
  <si>
    <t xml:space="preserve">ПОРУШЕННЯ ТЕХНІКИ БЕЗПЕКИ ПАСАЖИРОМ </t>
  </si>
  <si>
    <t>ПОРУШЕННЯ ПРАВИЛ ПЕРЕВЕЗЕННЯ ПАСАЖИРІВ</t>
  </si>
  <si>
    <t xml:space="preserve">КЕРУВАННЯ НЕСПРАВНИМ ТРАНСПОРТНИМ ЗАСОБОМ </t>
  </si>
  <si>
    <t xml:space="preserve">ПОРУШЕННЯ ПРАВИЛ БУКСИРУВАННЯ </t>
  </si>
  <si>
    <t>Наїзд на тварину</t>
  </si>
  <si>
    <t xml:space="preserve">НЕВИКОНАННЯ ВОДІЯМИ ВИМОГ СИГНАЛІВ РЕГУЛЮВАННЯ </t>
  </si>
  <si>
    <t>за період з 01.01.2024 по 31.08.2024</t>
  </si>
  <si>
    <t>2,3</t>
  </si>
  <si>
    <t>-7,4</t>
  </si>
  <si>
    <t>-10,2</t>
  </si>
  <si>
    <t>7,6</t>
  </si>
  <si>
    <t>-22,5</t>
  </si>
  <si>
    <t>13,5</t>
  </si>
  <si>
    <t>13,1</t>
  </si>
  <si>
    <t>-1,6</t>
  </si>
  <si>
    <t>14,7</t>
  </si>
  <si>
    <t>3,0</t>
  </si>
  <si>
    <t>-2,8</t>
  </si>
  <si>
    <t>-1,1</t>
  </si>
  <si>
    <t>-4,1</t>
  </si>
  <si>
    <t>2,9</t>
  </si>
  <si>
    <t>-6,8</t>
  </si>
  <si>
    <t>-8,0</t>
  </si>
  <si>
    <t>6,0</t>
  </si>
  <si>
    <t>-12,7</t>
  </si>
  <si>
    <t>5,5</t>
  </si>
  <si>
    <t>23,3</t>
  </si>
  <si>
    <t>1,9</t>
  </si>
  <si>
    <t>8,8</t>
  </si>
  <si>
    <t>4,6</t>
  </si>
  <si>
    <t>1,0</t>
  </si>
  <si>
    <t>11,7</t>
  </si>
  <si>
    <t>-3,1</t>
  </si>
  <si>
    <t>10,9</t>
  </si>
  <si>
    <t>10,3</t>
  </si>
  <si>
    <t>-11,6</t>
  </si>
  <si>
    <t>11,0</t>
  </si>
  <si>
    <t>15,8</t>
  </si>
  <si>
    <t>-7,0</t>
  </si>
  <si>
    <t>17,0</t>
  </si>
  <si>
    <t>13,6</t>
  </si>
  <si>
    <t>17,9</t>
  </si>
  <si>
    <t>13,9</t>
  </si>
  <si>
    <t>3,1</t>
  </si>
  <si>
    <t>13,2</t>
  </si>
  <si>
    <t>32,7</t>
  </si>
  <si>
    <t>27,8</t>
  </si>
  <si>
    <t>31,9</t>
  </si>
  <si>
    <t>2,7</t>
  </si>
  <si>
    <t>-21,3</t>
  </si>
  <si>
    <t>8,4</t>
  </si>
  <si>
    <t>30,1</t>
  </si>
  <si>
    <t>9,9</t>
  </si>
  <si>
    <t>9,0</t>
  </si>
  <si>
    <t>16,8</t>
  </si>
  <si>
    <t>6,5</t>
  </si>
  <si>
    <t>0,0</t>
  </si>
  <si>
    <t>4,1</t>
  </si>
  <si>
    <t>3,2</t>
  </si>
  <si>
    <t>36,4</t>
  </si>
  <si>
    <t>-7,1</t>
  </si>
  <si>
    <t>55,0</t>
  </si>
  <si>
    <t>14,2</t>
  </si>
  <si>
    <t>9,1</t>
  </si>
  <si>
    <t>8,1</t>
  </si>
  <si>
    <t>4,9</t>
  </si>
  <si>
    <t>-16,9</t>
  </si>
  <si>
    <t>1,2</t>
  </si>
  <si>
    <t>15,7</t>
  </si>
  <si>
    <t>0,6</t>
  </si>
  <si>
    <t>20,5</t>
  </si>
  <si>
    <t>7,1</t>
  </si>
  <si>
    <t>26,1</t>
  </si>
  <si>
    <t>10,5</t>
  </si>
  <si>
    <t>2,6</t>
  </si>
  <si>
    <t>за серпень 2024</t>
  </si>
  <si>
    <t>ПОРУШЕННЯ ШВИДКОСТІ РУХУ</t>
  </si>
  <si>
    <t xml:space="preserve">ПОРУШЕННЯ ПРАВИЛ ЗУПИНКИ І СТОЯНКИ ТРАНСПОРТНОГО ЗАСОБУ </t>
  </si>
  <si>
    <t xml:space="preserve">ПОРУШЕННЯ ПРАВИЛ УТРИМАННЯ АВТОДОРІГ ТА ВУЛИЦЬ </t>
  </si>
  <si>
    <t>0,9</t>
  </si>
  <si>
    <t>19,0</t>
  </si>
  <si>
    <t>5,9</t>
  </si>
  <si>
    <t>-7,6</t>
  </si>
  <si>
    <t>-33,3</t>
  </si>
  <si>
    <t>-0,9</t>
  </si>
  <si>
    <t>7,3</t>
  </si>
  <si>
    <t>12,4</t>
  </si>
  <si>
    <t>42,5</t>
  </si>
  <si>
    <t>33,3</t>
  </si>
  <si>
    <t>16,7</t>
  </si>
  <si>
    <t>-7,9</t>
  </si>
  <si>
    <t>5,0</t>
  </si>
  <si>
    <t>-8,3</t>
  </si>
  <si>
    <t>19,4</t>
  </si>
  <si>
    <t>69,2</t>
  </si>
  <si>
    <t>-11,9</t>
  </si>
  <si>
    <t>28,6</t>
  </si>
  <si>
    <t>-10,1</t>
  </si>
  <si>
    <t>-16,6</t>
  </si>
  <si>
    <t>-26,3</t>
  </si>
  <si>
    <t>-18,2</t>
  </si>
  <si>
    <t>-0,8</t>
  </si>
  <si>
    <t>28,0</t>
  </si>
  <si>
    <t>-1,2</t>
  </si>
  <si>
    <t>5,8</t>
  </si>
  <si>
    <t>-17,1</t>
  </si>
  <si>
    <t>6,1</t>
  </si>
  <si>
    <t>28,2</t>
  </si>
  <si>
    <t>-53,8</t>
  </si>
  <si>
    <t>48,1</t>
  </si>
  <si>
    <t>12,5</t>
  </si>
  <si>
    <t>10,0</t>
  </si>
  <si>
    <t>12,9</t>
  </si>
  <si>
    <t>14,6</t>
  </si>
  <si>
    <t>15,5</t>
  </si>
  <si>
    <t>34,2</t>
  </si>
  <si>
    <t>11,2</t>
  </si>
  <si>
    <t>-4,3</t>
  </si>
  <si>
    <t>-38,9</t>
  </si>
  <si>
    <t>4,5</t>
  </si>
  <si>
    <t>17,8</t>
  </si>
  <si>
    <t>16,1</t>
  </si>
  <si>
    <t>2,0</t>
  </si>
  <si>
    <t>-57,1</t>
  </si>
  <si>
    <t>15,4</t>
  </si>
  <si>
    <t>-42,9</t>
  </si>
  <si>
    <t>-1,0</t>
  </si>
  <si>
    <t>-12,9</t>
  </si>
  <si>
    <t>-30,6</t>
  </si>
  <si>
    <t>-9,6</t>
  </si>
  <si>
    <t>-50,0</t>
  </si>
  <si>
    <t>-6,9</t>
  </si>
  <si>
    <t>-16,7</t>
  </si>
  <si>
    <t>-8,1</t>
  </si>
  <si>
    <t>57,1</t>
  </si>
  <si>
    <t>-18,1</t>
  </si>
  <si>
    <t>-18,3</t>
  </si>
  <si>
    <t>-12,5</t>
  </si>
  <si>
    <t>-4,0</t>
  </si>
  <si>
    <t>3,8</t>
  </si>
  <si>
    <r>
      <rPr>
        <sz val="16"/>
        <rFont val="Arial"/>
        <family val="2"/>
        <charset val="204"/>
      </rPr>
      <t>*</t>
    </r>
    <r>
      <rPr>
        <sz val="11"/>
        <rFont val="Arial"/>
        <family val="2"/>
        <charset val="204"/>
      </rPr>
      <t>Донецька</t>
    </r>
  </si>
  <si>
    <r>
      <rPr>
        <sz val="16"/>
        <rFont val="Arial"/>
        <family val="2"/>
        <charset val="204"/>
      </rPr>
      <t>*</t>
    </r>
    <r>
      <rPr>
        <sz val="11"/>
        <rFont val="Arial"/>
        <family val="2"/>
        <charset val="204"/>
      </rPr>
      <t>Запорізька</t>
    </r>
  </si>
  <si>
    <r>
      <rPr>
        <b/>
        <sz val="14"/>
        <rFont val="Arial"/>
        <family val="2"/>
        <charset val="204"/>
      </rPr>
      <t>*</t>
    </r>
    <r>
      <rPr>
        <sz val="11"/>
        <rFont val="Arial"/>
        <family val="2"/>
        <charset val="204"/>
      </rPr>
      <t>Луганська</t>
    </r>
  </si>
  <si>
    <r>
      <rPr>
        <sz val="16"/>
        <rFont val="Arial"/>
        <family val="2"/>
        <charset val="204"/>
      </rPr>
      <t>*</t>
    </r>
    <r>
      <rPr>
        <sz val="11"/>
        <rFont val="Arial"/>
        <family val="2"/>
        <charset val="204"/>
      </rPr>
      <t>Херсонська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</si>
</sst>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Arial Cyr"/>
    </font>
    <font>
      <b/>
      <sz val="14"/>
      <color indexed="8"/>
      <name val="Arial Cyr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b/>
      <sz val="14"/>
      <name val="Arial Cyr"/>
    </font>
    <font>
      <sz val="11"/>
      <name val="Arial Cyr"/>
    </font>
    <font>
      <u/>
      <sz val="11"/>
      <color theme="10"/>
      <name val="Calibri"/>
      <family val="2"/>
      <scheme val="minor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rgb="FF00B050"/>
      <name val="Arial Cyr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63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2"/>
      <color rgb="FF333333"/>
      <name val="Times New Roman"/>
      <family val="1"/>
      <charset val="204"/>
    </font>
    <font>
      <sz val="10"/>
      <name val="Times New Roman Cyr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00B050"/>
      <name val="Calibri"/>
      <family val="2"/>
      <scheme val="minor"/>
    </font>
    <font>
      <sz val="16"/>
      <color rgb="FFFF000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1"/>
      <color theme="9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0"/>
      <name val="Arial Cyr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2"/>
      <color rgb="FF00B05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 Cyr"/>
    </font>
    <font>
      <b/>
      <sz val="11"/>
      <color indexed="8"/>
      <name val="Arial Cyr"/>
      <charset val="204"/>
    </font>
    <font>
      <sz val="11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6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55">
    <fill>
      <patternFill patternType="none"/>
    </fill>
    <fill>
      <patternFill patternType="gray125"/>
    </fill>
    <fill>
      <patternFill patternType="solid">
        <fgColor rgb="FFC5FBC8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rgb="FFCCFFCC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26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D6E3BC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3">
    <xf numFmtId="0" fontId="0" fillId="0" borderId="0"/>
    <xf numFmtId="0" fontId="8" fillId="0" borderId="0" applyFill="0" applyAlignment="0" applyProtection="0">
      <alignment horizontal="center" vertical="center" wrapText="1"/>
    </xf>
    <xf numFmtId="0" fontId="15" fillId="0" borderId="0" applyNumberFormat="0" applyFill="0" applyBorder="0" applyAlignment="0" applyProtection="0"/>
    <xf numFmtId="0" fontId="19" fillId="0" borderId="0"/>
    <xf numFmtId="0" fontId="29" fillId="0" borderId="0" applyNumberFormat="0" applyFill="0" applyBorder="0" applyAlignment="0" applyProtection="0"/>
    <xf numFmtId="0" fontId="7" fillId="0" borderId="0"/>
    <xf numFmtId="0" fontId="30" fillId="9" borderId="0" applyNumberFormat="0" applyBorder="0" applyAlignment="0" applyProtection="0"/>
    <xf numFmtId="0" fontId="30" fillId="8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9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8" borderId="0" applyNumberFormat="0" applyBorder="0" applyAlignment="0" applyProtection="0"/>
    <xf numFmtId="0" fontId="30" fillId="13" borderId="0" applyNumberFormat="0" applyBorder="0" applyAlignment="0" applyProtection="0"/>
    <xf numFmtId="0" fontId="30" fillId="15" borderId="0" applyNumberFormat="0" applyBorder="0" applyAlignment="0" applyProtection="0"/>
    <xf numFmtId="0" fontId="30" fillId="9" borderId="0" applyNumberFormat="0" applyBorder="0" applyAlignment="0" applyProtection="0"/>
    <xf numFmtId="0" fontId="30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13" borderId="0" applyNumberFormat="0" applyBorder="0" applyAlignment="0" applyProtection="0"/>
    <xf numFmtId="0" fontId="31" fillId="15" borderId="0" applyNumberFormat="0" applyBorder="0" applyAlignment="0" applyProtection="0"/>
    <xf numFmtId="0" fontId="31" fillId="9" borderId="0" applyNumberFormat="0" applyBorder="0" applyAlignment="0" applyProtection="0"/>
    <xf numFmtId="0" fontId="31" fillId="12" borderId="0" applyNumberFormat="0" applyBorder="0" applyAlignment="0" applyProtection="0"/>
    <xf numFmtId="0" fontId="31" fillId="16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4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2" fillId="10" borderId="24" applyNumberFormat="0" applyAlignment="0" applyProtection="0"/>
    <xf numFmtId="0" fontId="33" fillId="0" borderId="26" applyNumberFormat="0" applyFill="0" applyAlignment="0" applyProtection="0"/>
    <xf numFmtId="0" fontId="34" fillId="7" borderId="0" applyNumberFormat="0" applyBorder="0" applyAlignment="0" applyProtection="0"/>
    <xf numFmtId="0" fontId="8" fillId="11" borderId="27" applyNumberFormat="0" applyFont="0" applyAlignment="0" applyProtection="0"/>
    <xf numFmtId="0" fontId="35" fillId="10" borderId="25" applyNumberFormat="0" applyAlignment="0" applyProtection="0"/>
    <xf numFmtId="0" fontId="36" fillId="0" borderId="0" applyNumberFormat="0" applyFill="0" applyBorder="0" applyAlignment="0" applyProtection="0"/>
    <xf numFmtId="0" fontId="38" fillId="0" borderId="0"/>
    <xf numFmtId="0" fontId="38" fillId="0" borderId="0"/>
    <xf numFmtId="0" fontId="42" fillId="0" borderId="0" applyNumberFormat="0" applyFill="0" applyBorder="0" applyAlignment="0" applyProtection="0"/>
    <xf numFmtId="0" fontId="43" fillId="0" borderId="29" applyNumberFormat="0" applyFill="0" applyAlignment="0" applyProtection="0"/>
    <xf numFmtId="0" fontId="44" fillId="0" borderId="30" applyNumberFormat="0" applyFill="0" applyAlignment="0" applyProtection="0"/>
    <xf numFmtId="0" fontId="45" fillId="0" borderId="31" applyNumberFormat="0" applyFill="0" applyAlignment="0" applyProtection="0"/>
    <xf numFmtId="0" fontId="45" fillId="0" borderId="0" applyNumberFormat="0" applyFill="0" applyBorder="0" applyAlignment="0" applyProtection="0"/>
    <xf numFmtId="0" fontId="46" fillId="22" borderId="0" applyNumberFormat="0" applyBorder="0" applyAlignment="0" applyProtection="0"/>
    <xf numFmtId="0" fontId="47" fillId="23" borderId="0" applyNumberFormat="0" applyBorder="0" applyAlignment="0" applyProtection="0"/>
    <xf numFmtId="0" fontId="48" fillId="24" borderId="32" applyNumberFormat="0" applyAlignment="0" applyProtection="0"/>
    <xf numFmtId="0" fontId="49" fillId="0" borderId="33" applyNumberFormat="0" applyFill="0" applyAlignment="0" applyProtection="0"/>
    <xf numFmtId="0" fontId="50" fillId="25" borderId="34" applyNumberFormat="0" applyAlignment="0" applyProtection="0"/>
    <xf numFmtId="0" fontId="51" fillId="0" borderId="0" applyNumberFormat="0" applyFill="0" applyBorder="0" applyAlignment="0" applyProtection="0"/>
    <xf numFmtId="0" fontId="53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53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3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53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53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6" borderId="0" applyNumberFormat="0" applyBorder="0" applyAlignment="0" applyProtection="0"/>
    <xf numFmtId="0" fontId="53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0" borderId="0" applyNumberFormat="0" applyBorder="0" applyAlignment="0" applyProtection="0"/>
    <xf numFmtId="0" fontId="6" fillId="0" borderId="0"/>
    <xf numFmtId="0" fontId="6" fillId="26" borderId="35" applyNumberFormat="0" applyFont="0" applyAlignment="0" applyProtection="0"/>
    <xf numFmtId="0" fontId="5" fillId="0" borderId="0"/>
    <xf numFmtId="0" fontId="5" fillId="26" borderId="35" applyNumberFormat="0" applyFont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4" fillId="0" borderId="0"/>
    <xf numFmtId="0" fontId="3" fillId="0" borderId="0"/>
    <xf numFmtId="0" fontId="3" fillId="26" borderId="35" applyNumberFormat="0" applyFont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8" fillId="0" borderId="0" applyFill="0" applyAlignment="0" applyProtection="0">
      <alignment horizontal="center" vertical="center" wrapText="1"/>
    </xf>
    <xf numFmtId="0" fontId="64" fillId="0" borderId="0"/>
    <xf numFmtId="0" fontId="2" fillId="0" borderId="0"/>
    <xf numFmtId="0" fontId="42" fillId="0" borderId="0" applyNumberFormat="0" applyFill="0" applyBorder="0" applyAlignment="0" applyProtection="0"/>
    <xf numFmtId="0" fontId="46" fillId="22" borderId="0" applyNumberFormat="0" applyBorder="0" applyAlignment="0" applyProtection="0"/>
    <xf numFmtId="0" fontId="67" fillId="51" borderId="0" applyNumberFormat="0" applyBorder="0" applyAlignment="0" applyProtection="0"/>
    <xf numFmtId="0" fontId="47" fillId="23" borderId="0" applyNumberFormat="0" applyBorder="0" applyAlignment="0" applyProtection="0"/>
    <xf numFmtId="0" fontId="48" fillId="24" borderId="32" applyNumberFormat="0" applyAlignment="0" applyProtection="0"/>
    <xf numFmtId="0" fontId="68" fillId="52" borderId="38" applyNumberFormat="0" applyAlignment="0" applyProtection="0"/>
    <xf numFmtId="0" fontId="69" fillId="52" borderId="32" applyNumberFormat="0" applyAlignment="0" applyProtection="0"/>
    <xf numFmtId="0" fontId="49" fillId="0" borderId="33" applyNumberFormat="0" applyFill="0" applyAlignment="0" applyProtection="0"/>
    <xf numFmtId="0" fontId="50" fillId="25" borderId="34" applyNumberFormat="0" applyAlignment="0" applyProtection="0"/>
    <xf numFmtId="0" fontId="51" fillId="0" borderId="0" applyNumberFormat="0" applyFill="0" applyBorder="0" applyAlignment="0" applyProtection="0"/>
    <xf numFmtId="0" fontId="2" fillId="26" borderId="35" applyNumberFormat="0" applyFont="0" applyAlignment="0" applyProtection="0"/>
    <xf numFmtId="0" fontId="70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9" fillId="0" borderId="0" applyNumberFormat="0" applyFill="0" applyBorder="0" applyAlignment="0" applyProtection="0"/>
    <xf numFmtId="0" fontId="38" fillId="0" borderId="0"/>
    <xf numFmtId="0" fontId="1" fillId="0" borderId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0" borderId="0"/>
    <xf numFmtId="0" fontId="1" fillId="26" borderId="35" applyNumberFormat="0" applyFont="0" applyAlignment="0" applyProtection="0"/>
  </cellStyleXfs>
  <cellXfs count="178">
    <xf numFmtId="0" fontId="0" fillId="0" borderId="0" xfId="0"/>
    <xf numFmtId="0" fontId="8" fillId="0" borderId="0" xfId="1" applyFill="1" applyAlignment="1" applyProtection="1">
      <alignment horizontal="center" vertical="center" wrapText="1"/>
    </xf>
    <xf numFmtId="0" fontId="14" fillId="0" borderId="0" xfId="1" applyFont="1" applyFill="1" applyAlignment="1" applyProtection="1">
      <alignment horizontal="center" vertical="center" wrapText="1"/>
    </xf>
    <xf numFmtId="0" fontId="10" fillId="5" borderId="2" xfId="1" applyFont="1" applyFill="1" applyBorder="1" applyAlignment="1" applyProtection="1">
      <alignment horizontal="center" vertical="center" wrapText="1"/>
    </xf>
    <xf numFmtId="0" fontId="26" fillId="0" borderId="0" xfId="0" applyFont="1" applyFill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vertical="center" wrapText="1"/>
    </xf>
    <xf numFmtId="0" fontId="16" fillId="0" borderId="1" xfId="0" applyFont="1" applyFill="1" applyBorder="1" applyAlignment="1" applyProtection="1">
      <alignment horizontal="center" vertical="center" wrapText="1"/>
    </xf>
    <xf numFmtId="0" fontId="0" fillId="0" borderId="0" xfId="0" applyFill="1"/>
    <xf numFmtId="0" fontId="10" fillId="2" borderId="2" xfId="1" applyFont="1" applyFill="1" applyBorder="1" applyAlignment="1" applyProtection="1">
      <alignment horizontal="center" vertical="center" wrapText="1"/>
    </xf>
    <xf numFmtId="0" fontId="28" fillId="0" borderId="0" xfId="0" applyFont="1"/>
    <xf numFmtId="0" fontId="10" fillId="0" borderId="3" xfId="1" applyFont="1" applyFill="1" applyBorder="1" applyAlignment="1" applyProtection="1">
      <alignment horizontal="left" vertical="center" wrapText="1"/>
    </xf>
    <xf numFmtId="0" fontId="0" fillId="0" borderId="3" xfId="0" applyBorder="1"/>
    <xf numFmtId="0" fontId="10" fillId="0" borderId="22" xfId="1" applyFont="1" applyFill="1" applyBorder="1" applyAlignment="1" applyProtection="1">
      <alignment horizontal="left" vertical="center" wrapText="1"/>
    </xf>
    <xf numFmtId="0" fontId="37" fillId="0" borderId="22" xfId="0" applyFont="1" applyBorder="1"/>
    <xf numFmtId="0" fontId="37" fillId="0" borderId="22" xfId="0" applyFont="1" applyBorder="1" applyAlignment="1">
      <alignment horizontal="left" vertical="center"/>
    </xf>
    <xf numFmtId="0" fontId="37" fillId="21" borderId="22" xfId="0" applyFont="1" applyFill="1" applyBorder="1" applyAlignment="1">
      <alignment horizontal="left" vertical="center" wrapText="1"/>
    </xf>
    <xf numFmtId="0" fontId="37" fillId="0" borderId="22" xfId="0" applyFont="1" applyBorder="1" applyAlignment="1">
      <alignment wrapText="1"/>
    </xf>
    <xf numFmtId="0" fontId="10" fillId="6" borderId="3" xfId="1" applyFont="1" applyFill="1" applyBorder="1" applyAlignment="1" applyProtection="1">
      <alignment horizontal="left" vertical="center" wrapText="1"/>
    </xf>
    <xf numFmtId="0" fontId="8" fillId="6" borderId="3" xfId="1" applyFill="1" applyBorder="1" applyAlignment="1" applyProtection="1">
      <alignment horizontal="left" vertical="center" wrapText="1"/>
    </xf>
    <xf numFmtId="0" fontId="37" fillId="0" borderId="3" xfId="0" applyFont="1" applyBorder="1"/>
    <xf numFmtId="0" fontId="10" fillId="0" borderId="28" xfId="1" applyFont="1" applyFill="1" applyBorder="1" applyAlignment="1" applyProtection="1">
      <alignment horizontal="left" vertical="center" wrapText="1"/>
    </xf>
    <xf numFmtId="0" fontId="10" fillId="0" borderId="23" xfId="1" applyFont="1" applyFill="1" applyBorder="1" applyAlignment="1" applyProtection="1">
      <alignment horizontal="left" vertical="center" wrapText="1"/>
    </xf>
    <xf numFmtId="0" fontId="10" fillId="2" borderId="14" xfId="1" applyFont="1" applyFill="1" applyBorder="1" applyAlignment="1" applyProtection="1">
      <alignment horizontal="center" vertical="center" wrapText="1"/>
    </xf>
    <xf numFmtId="0" fontId="10" fillId="2" borderId="21" xfId="1" applyFont="1" applyFill="1" applyBorder="1" applyAlignment="1" applyProtection="1">
      <alignment horizontal="center" vertical="center" wrapText="1"/>
    </xf>
    <xf numFmtId="49" fontId="18" fillId="3" borderId="14" xfId="0" applyNumberFormat="1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7" fillId="3" borderId="21" xfId="1" applyFont="1" applyFill="1" applyBorder="1" applyAlignment="1" applyProtection="1">
      <alignment horizontal="center" vertical="center"/>
    </xf>
    <xf numFmtId="0" fontId="10" fillId="0" borderId="3" xfId="1" applyFont="1" applyFill="1" applyBorder="1" applyAlignment="1" applyProtection="1">
      <alignment horizontal="left" vertical="center" wrapText="1"/>
    </xf>
    <xf numFmtId="164" fontId="10" fillId="0" borderId="3" xfId="1" applyNumberFormat="1" applyFont="1" applyFill="1" applyBorder="1" applyAlignment="1" applyProtection="1">
      <alignment horizontal="center" vertical="center" wrapText="1"/>
    </xf>
    <xf numFmtId="0" fontId="37" fillId="0" borderId="0" xfId="0" applyFont="1" applyBorder="1" applyAlignment="1">
      <alignment wrapText="1"/>
    </xf>
    <xf numFmtId="0" fontId="57" fillId="0" borderId="0" xfId="0" applyFont="1"/>
    <xf numFmtId="0" fontId="40" fillId="0" borderId="0" xfId="0" applyFont="1"/>
    <xf numFmtId="0" fontId="10" fillId="2" borderId="2" xfId="1" applyFont="1" applyFill="1" applyBorder="1" applyAlignment="1" applyProtection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0" fontId="25" fillId="3" borderId="3" xfId="0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60" fillId="0" borderId="0" xfId="0" applyFont="1"/>
    <xf numFmtId="0" fontId="39" fillId="0" borderId="3" xfId="75" applyFont="1" applyFill="1" applyBorder="1" applyAlignment="1" applyProtection="1">
      <alignment vertical="center" wrapText="1"/>
    </xf>
    <xf numFmtId="2" fontId="16" fillId="0" borderId="3" xfId="75" applyNumberFormat="1" applyFont="1" applyFill="1" applyBorder="1" applyAlignment="1" applyProtection="1">
      <alignment vertical="center" wrapText="1"/>
    </xf>
    <xf numFmtId="2" fontId="16" fillId="0" borderId="3" xfId="1" applyNumberFormat="1" applyFont="1" applyFill="1" applyBorder="1" applyAlignment="1" applyProtection="1">
      <alignment vertical="center" wrapText="1"/>
    </xf>
    <xf numFmtId="2" fontId="16" fillId="0" borderId="3" xfId="1" applyNumberFormat="1" applyFont="1" applyFill="1" applyBorder="1" applyAlignment="1" applyProtection="1">
      <alignment vertical="center"/>
    </xf>
    <xf numFmtId="0" fontId="54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164" fontId="25" fillId="3" borderId="3" xfId="2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1" fillId="0" borderId="3" xfId="0" applyFont="1" applyFill="1" applyBorder="1" applyAlignment="1" applyProtection="1">
      <alignment horizontal="center" vertical="center" wrapText="1"/>
    </xf>
    <xf numFmtId="0" fontId="12" fillId="3" borderId="3" xfId="1" applyFont="1" applyFill="1" applyBorder="1" applyAlignment="1" applyProtection="1">
      <alignment horizontal="right" vertical="center" wrapText="1"/>
    </xf>
    <xf numFmtId="0" fontId="40" fillId="0" borderId="3" xfId="0" applyFont="1" applyBorder="1" applyAlignment="1">
      <alignment horizontal="center" vertical="center"/>
    </xf>
    <xf numFmtId="0" fontId="16" fillId="3" borderId="3" xfId="1" applyFont="1" applyFill="1" applyBorder="1" applyAlignment="1" applyProtection="1">
      <alignment horizontal="center" vertical="center"/>
    </xf>
    <xf numFmtId="0" fontId="10" fillId="4" borderId="3" xfId="1" applyFont="1" applyFill="1" applyBorder="1" applyAlignment="1" applyProtection="1">
      <alignment horizontal="center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10" fillId="4" borderId="2" xfId="1" applyFont="1" applyFill="1" applyBorder="1" applyAlignment="1" applyProtection="1">
      <alignment horizontal="center" vertical="center" wrapText="1"/>
    </xf>
    <xf numFmtId="1" fontId="8" fillId="0" borderId="14" xfId="1" applyNumberFormat="1" applyBorder="1" applyAlignment="1">
      <alignment horizontal="right"/>
    </xf>
    <xf numFmtId="0" fontId="24" fillId="3" borderId="3" xfId="1" applyFont="1" applyFill="1" applyBorder="1" applyAlignment="1" applyProtection="1">
      <alignment horizontal="center" vertical="center" wrapText="1"/>
    </xf>
    <xf numFmtId="0" fontId="10" fillId="4" borderId="37" xfId="1" applyFont="1" applyFill="1" applyBorder="1" applyAlignment="1" applyProtection="1">
      <alignment horizontal="center" vertical="center" wrapText="1"/>
    </xf>
    <xf numFmtId="0" fontId="24" fillId="3" borderId="10" xfId="1" applyFont="1" applyFill="1" applyBorder="1" applyAlignment="1" applyProtection="1">
      <alignment horizontal="center" vertical="center" wrapText="1"/>
    </xf>
    <xf numFmtId="0" fontId="12" fillId="3" borderId="3" xfId="1" applyFont="1" applyFill="1" applyBorder="1" applyAlignment="1" applyProtection="1">
      <alignment horizontal="center" vertical="center" wrapText="1"/>
    </xf>
    <xf numFmtId="164" fontId="66" fillId="3" borderId="3" xfId="0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10" fillId="4" borderId="14" xfId="1" applyFont="1" applyFill="1" applyBorder="1" applyAlignment="1" applyProtection="1">
      <alignment horizontal="center" vertical="center" wrapText="1"/>
    </xf>
    <xf numFmtId="0" fontId="75" fillId="3" borderId="3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61" fillId="21" borderId="3" xfId="0" applyFont="1" applyFill="1" applyBorder="1" applyAlignment="1">
      <alignment vertical="center" wrapText="1"/>
    </xf>
    <xf numFmtId="0" fontId="61" fillId="0" borderId="3" xfId="0" applyFont="1" applyBorder="1" applyAlignment="1">
      <alignment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74" fillId="3" borderId="3" xfId="0" applyFont="1" applyFill="1" applyBorder="1" applyAlignment="1">
      <alignment horizontal="center" vertical="center" wrapText="1"/>
    </xf>
    <xf numFmtId="0" fontId="65" fillId="21" borderId="3" xfId="0" applyFont="1" applyFill="1" applyBorder="1" applyAlignment="1">
      <alignment vertical="center" wrapText="1"/>
    </xf>
    <xf numFmtId="0" fontId="23" fillId="0" borderId="22" xfId="0" applyFont="1" applyFill="1" applyBorder="1" applyAlignment="1">
      <alignment horizontal="center" vertical="center"/>
    </xf>
    <xf numFmtId="49" fontId="39" fillId="3" borderId="14" xfId="0" applyNumberFormat="1" applyFont="1" applyFill="1" applyBorder="1" applyAlignment="1">
      <alignment horizontal="center" vertical="center"/>
    </xf>
    <xf numFmtId="0" fontId="39" fillId="3" borderId="14" xfId="0" applyFont="1" applyFill="1" applyBorder="1" applyAlignment="1">
      <alignment horizontal="center" vertical="center"/>
    </xf>
    <xf numFmtId="3" fontId="25" fillId="3" borderId="40" xfId="0" applyNumberFormat="1" applyFont="1" applyFill="1" applyBorder="1" applyAlignment="1">
      <alignment horizontal="center" vertical="center"/>
    </xf>
    <xf numFmtId="1" fontId="25" fillId="3" borderId="40" xfId="0" applyNumberFormat="1" applyFont="1" applyFill="1" applyBorder="1" applyAlignment="1">
      <alignment horizontal="center" vertical="center"/>
    </xf>
    <xf numFmtId="1" fontId="8" fillId="6" borderId="3" xfId="1" applyNumberFormat="1" applyFill="1" applyBorder="1" applyAlignment="1">
      <alignment horizontal="right"/>
    </xf>
    <xf numFmtId="1" fontId="8" fillId="0" borderId="3" xfId="1" applyNumberFormat="1" applyBorder="1" applyAlignment="1">
      <alignment horizontal="right"/>
    </xf>
    <xf numFmtId="1" fontId="78" fillId="3" borderId="3" xfId="1" applyNumberFormat="1" applyFont="1" applyFill="1" applyBorder="1" applyAlignment="1">
      <alignment horizontal="center" vertical="center"/>
    </xf>
    <xf numFmtId="1" fontId="79" fillId="0" borderId="3" xfId="1" applyNumberFormat="1" applyFont="1" applyBorder="1" applyAlignment="1">
      <alignment horizontal="center" vertical="center"/>
    </xf>
    <xf numFmtId="1" fontId="79" fillId="0" borderId="3" xfId="1" applyNumberFormat="1" applyFont="1" applyBorder="1" applyAlignment="1">
      <alignment horizontal="right"/>
    </xf>
    <xf numFmtId="164" fontId="71" fillId="0" borderId="3" xfId="1" applyNumberFormat="1" applyFont="1" applyBorder="1" applyAlignment="1">
      <alignment horizontal="center" vertical="center"/>
    </xf>
    <xf numFmtId="164" fontId="76" fillId="0" borderId="3" xfId="1" applyNumberFormat="1" applyFont="1" applyBorder="1" applyAlignment="1">
      <alignment horizontal="center" vertical="center"/>
    </xf>
    <xf numFmtId="164" fontId="79" fillId="0" borderId="3" xfId="1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1" fontId="8" fillId="6" borderId="3" xfId="1" applyNumberFormat="1" applyFill="1" applyBorder="1" applyAlignment="1">
      <alignment horizontal="center" vertical="center"/>
    </xf>
    <xf numFmtId="164" fontId="8" fillId="6" borderId="3" xfId="1" applyNumberFormat="1" applyFill="1" applyBorder="1" applyAlignment="1">
      <alignment horizontal="center" vertical="center"/>
    </xf>
    <xf numFmtId="164" fontId="22" fillId="6" borderId="3" xfId="1" applyNumberFormat="1" applyFont="1" applyFill="1" applyBorder="1" applyAlignment="1">
      <alignment horizontal="center" vertical="center"/>
    </xf>
    <xf numFmtId="164" fontId="77" fillId="6" borderId="3" xfId="1" applyNumberFormat="1" applyFont="1" applyFill="1" applyBorder="1" applyAlignment="1">
      <alignment horizontal="center" vertical="center"/>
    </xf>
    <xf numFmtId="164" fontId="8" fillId="6" borderId="3" xfId="1" applyNumberFormat="1" applyFill="1" applyBorder="1" applyAlignment="1">
      <alignment horizontal="right"/>
    </xf>
    <xf numFmtId="0" fontId="25" fillId="3" borderId="40" xfId="0" applyNumberFormat="1" applyFont="1" applyFill="1" applyBorder="1" applyAlignment="1">
      <alignment horizontal="center" vertical="center"/>
    </xf>
    <xf numFmtId="164" fontId="73" fillId="3" borderId="40" xfId="2" applyNumberFormat="1" applyFont="1" applyFill="1" applyBorder="1" applyAlignment="1">
      <alignment horizontal="center" vertical="center" wrapText="1"/>
    </xf>
    <xf numFmtId="0" fontId="10" fillId="4" borderId="3" xfId="1" applyFont="1" applyFill="1" applyBorder="1" applyAlignment="1" applyProtection="1">
      <alignment horizontal="center" vertical="center" wrapText="1"/>
    </xf>
    <xf numFmtId="0" fontId="16" fillId="4" borderId="3" xfId="1" applyFont="1" applyFill="1" applyBorder="1" applyAlignment="1" applyProtection="1">
      <alignment horizontal="center" vertical="center" wrapText="1"/>
    </xf>
    <xf numFmtId="1" fontId="78" fillId="3" borderId="3" xfId="1" applyNumberFormat="1" applyFont="1" applyFill="1" applyBorder="1" applyAlignment="1">
      <alignment horizontal="right"/>
    </xf>
    <xf numFmtId="0" fontId="11" fillId="0" borderId="3" xfId="75" applyFont="1" applyFill="1" applyBorder="1" applyAlignment="1" applyProtection="1">
      <alignment vertical="center" wrapText="1"/>
    </xf>
    <xf numFmtId="164" fontId="10" fillId="0" borderId="3" xfId="75" applyNumberFormat="1" applyFont="1" applyFill="1" applyBorder="1" applyAlignment="1" applyProtection="1">
      <alignment vertical="center" wrapText="1"/>
    </xf>
    <xf numFmtId="164" fontId="10" fillId="0" borderId="3" xfId="1" applyNumberFormat="1" applyFont="1" applyFill="1" applyBorder="1" applyAlignment="1" applyProtection="1">
      <alignment vertical="center" wrapText="1"/>
    </xf>
    <xf numFmtId="164" fontId="10" fillId="0" borderId="3" xfId="1" applyNumberFormat="1" applyFont="1" applyFill="1" applyBorder="1" applyAlignment="1" applyProtection="1">
      <alignment vertical="center"/>
    </xf>
    <xf numFmtId="0" fontId="80" fillId="0" borderId="3" xfId="0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 wrapText="1"/>
    </xf>
    <xf numFmtId="0" fontId="82" fillId="0" borderId="3" xfId="0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27" fillId="53" borderId="3" xfId="0" applyFont="1" applyFill="1" applyBorder="1" applyAlignment="1">
      <alignment horizontal="center" vertical="center" wrapText="1"/>
    </xf>
    <xf numFmtId="0" fontId="27" fillId="53" borderId="3" xfId="0" applyFont="1" applyFill="1" applyBorder="1" applyAlignment="1">
      <alignment horizontal="center" vertical="center"/>
    </xf>
    <xf numFmtId="0" fontId="73" fillId="53" borderId="3" xfId="0" applyFont="1" applyFill="1" applyBorder="1" applyAlignment="1">
      <alignment horizontal="center" vertical="center" wrapText="1"/>
    </xf>
    <xf numFmtId="0" fontId="73" fillId="53" borderId="3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 wrapText="1"/>
    </xf>
    <xf numFmtId="1" fontId="12" fillId="54" borderId="3" xfId="1" applyNumberFormat="1" applyFont="1" applyFill="1" applyBorder="1" applyAlignment="1" applyProtection="1">
      <alignment horizontal="center" vertical="center" wrapText="1"/>
    </xf>
    <xf numFmtId="0" fontId="12" fillId="54" borderId="3" xfId="0" applyFont="1" applyFill="1" applyBorder="1" applyAlignment="1">
      <alignment horizontal="center" vertical="center"/>
    </xf>
    <xf numFmtId="164" fontId="12" fillId="54" borderId="3" xfId="0" applyNumberFormat="1" applyFont="1" applyFill="1" applyBorder="1" applyAlignment="1">
      <alignment horizontal="center" vertical="center"/>
    </xf>
    <xf numFmtId="1" fontId="12" fillId="54" borderId="3" xfId="151" applyNumberFormat="1" applyFont="1" applyFill="1" applyBorder="1" applyAlignment="1">
      <alignment horizontal="center" vertical="center"/>
    </xf>
    <xf numFmtId="0" fontId="66" fillId="54" borderId="3" xfId="0" applyFont="1" applyFill="1" applyBorder="1" applyAlignment="1">
      <alignment horizontal="center" vertical="center"/>
    </xf>
    <xf numFmtId="0" fontId="40" fillId="0" borderId="3" xfId="0" applyFont="1" applyBorder="1"/>
    <xf numFmtId="164" fontId="40" fillId="0" borderId="3" xfId="0" applyNumberFormat="1" applyFont="1" applyBorder="1"/>
    <xf numFmtId="0" fontId="80" fillId="0" borderId="3" xfId="0" applyFont="1" applyBorder="1" applyAlignment="1">
      <alignment horizontal="center" vertical="center" wrapText="1"/>
    </xf>
    <xf numFmtId="0" fontId="25" fillId="3" borderId="3" xfId="1" applyFont="1" applyFill="1" applyBorder="1" applyAlignment="1" applyProtection="1">
      <alignment horizontal="center" vertical="center" wrapText="1"/>
    </xf>
    <xf numFmtId="0" fontId="52" fillId="3" borderId="3" xfId="0" applyFont="1" applyFill="1" applyBorder="1" applyAlignment="1">
      <alignment horizontal="center" vertical="center"/>
    </xf>
    <xf numFmtId="164" fontId="41" fillId="3" borderId="3" xfId="0" applyNumberFormat="1" applyFont="1" applyFill="1" applyBorder="1" applyAlignment="1">
      <alignment horizontal="center" vertical="center"/>
    </xf>
    <xf numFmtId="164" fontId="86" fillId="3" borderId="3" xfId="0" applyNumberFormat="1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horizontal="center" vertical="center"/>
    </xf>
    <xf numFmtId="164" fontId="87" fillId="3" borderId="3" xfId="96" applyNumberFormat="1" applyFont="1" applyFill="1" applyBorder="1" applyAlignment="1">
      <alignment horizontal="center" vertical="center" wrapText="1"/>
    </xf>
    <xf numFmtId="0" fontId="83" fillId="0" borderId="3" xfId="150" applyFont="1" applyBorder="1" applyAlignment="1">
      <alignment horizontal="center" vertical="center" wrapText="1"/>
    </xf>
    <xf numFmtId="0" fontId="87" fillId="3" borderId="3" xfId="0" applyFont="1" applyFill="1" applyBorder="1" applyAlignment="1">
      <alignment horizontal="center" vertical="center"/>
    </xf>
    <xf numFmtId="0" fontId="10" fillId="0" borderId="3" xfId="1" applyFont="1" applyFill="1" applyBorder="1" applyAlignment="1" applyProtection="1">
      <alignment horizontal="left" vertical="center" wrapText="1"/>
    </xf>
    <xf numFmtId="0" fontId="83" fillId="0" borderId="3" xfId="4" applyFont="1" applyBorder="1" applyAlignment="1">
      <alignment horizontal="center" vertical="center" wrapText="1"/>
    </xf>
    <xf numFmtId="0" fontId="62" fillId="0" borderId="3" xfId="0" applyFont="1" applyBorder="1" applyAlignment="1">
      <alignment horizontal="left" vertical="center" wrapText="1"/>
    </xf>
    <xf numFmtId="0" fontId="41" fillId="3" borderId="3" xfId="1" applyFont="1" applyFill="1" applyBorder="1" applyAlignment="1" applyProtection="1">
      <alignment horizontal="center" vertical="center" wrapText="1"/>
    </xf>
    <xf numFmtId="0" fontId="41" fillId="3" borderId="3" xfId="4" applyFont="1" applyFill="1" applyBorder="1" applyAlignment="1">
      <alignment horizontal="center" vertical="center" wrapText="1"/>
    </xf>
    <xf numFmtId="0" fontId="0" fillId="0" borderId="3" xfId="0" applyBorder="1"/>
    <xf numFmtId="164" fontId="62" fillId="0" borderId="3" xfId="0" applyNumberFormat="1" applyFont="1" applyBorder="1" applyAlignment="1">
      <alignment horizontal="center" vertical="center" wrapText="1"/>
    </xf>
    <xf numFmtId="164" fontId="52" fillId="3" borderId="3" xfId="0" applyNumberFormat="1" applyFont="1" applyFill="1" applyBorder="1" applyAlignment="1">
      <alignment horizontal="center" vertical="center"/>
    </xf>
    <xf numFmtId="0" fontId="88" fillId="0" borderId="3" xfId="150" applyFont="1" applyBorder="1" applyAlignment="1">
      <alignment horizontal="center" wrapText="1"/>
    </xf>
    <xf numFmtId="164" fontId="88" fillId="0" borderId="41" xfId="2" applyNumberFormat="1" applyFont="1" applyBorder="1" applyAlignment="1">
      <alignment horizontal="center" vertical="center" wrapText="1"/>
    </xf>
    <xf numFmtId="0" fontId="0" fillId="6" borderId="0" xfId="0" applyFill="1"/>
    <xf numFmtId="164" fontId="59" fillId="0" borderId="41" xfId="2" applyNumberFormat="1" applyFont="1" applyBorder="1" applyAlignment="1">
      <alignment horizontal="center" vertical="center" wrapText="1"/>
    </xf>
    <xf numFmtId="164" fontId="72" fillId="0" borderId="41" xfId="2" applyNumberFormat="1" applyFont="1" applyBorder="1" applyAlignment="1">
      <alignment horizontal="center" vertical="center" wrapText="1"/>
    </xf>
    <xf numFmtId="1" fontId="59" fillId="0" borderId="41" xfId="2" applyNumberFormat="1" applyFont="1" applyBorder="1" applyAlignment="1">
      <alignment horizontal="center" vertical="center" wrapText="1"/>
    </xf>
    <xf numFmtId="0" fontId="88" fillId="0" borderId="3" xfId="4" applyFont="1" applyBorder="1" applyAlignment="1">
      <alignment horizontal="center" vertical="center" wrapText="1"/>
    </xf>
    <xf numFmtId="0" fontId="25" fillId="0" borderId="0" xfId="0" applyFont="1" applyFill="1" applyAlignment="1" applyProtection="1">
      <alignment horizontal="center" vertical="center" wrapText="1"/>
    </xf>
    <xf numFmtId="0" fontId="55" fillId="0" borderId="0" xfId="0" applyFont="1" applyAlignment="1">
      <alignment horizontal="justify" vertical="center"/>
    </xf>
    <xf numFmtId="0" fontId="28" fillId="0" borderId="0" xfId="0" applyFont="1" applyAlignment="1"/>
    <xf numFmtId="0" fontId="9" fillId="0" borderId="0" xfId="1" applyFont="1" applyFill="1" applyAlignment="1" applyProtection="1">
      <alignment horizontal="center" vertical="center" wrapText="1"/>
    </xf>
    <xf numFmtId="0" fontId="10" fillId="4" borderId="3" xfId="1" applyFont="1" applyFill="1" applyBorder="1" applyAlignment="1" applyProtection="1">
      <alignment horizontal="center" vertical="center" wrapText="1"/>
    </xf>
    <xf numFmtId="0" fontId="13" fillId="0" borderId="0" xfId="1" applyFont="1" applyFill="1" applyAlignment="1" applyProtection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16" fillId="3" borderId="3" xfId="1" applyFont="1" applyFill="1" applyBorder="1" applyAlignment="1" applyProtection="1">
      <alignment horizontal="center" vertical="center" wrapText="1"/>
    </xf>
    <xf numFmtId="0" fontId="16" fillId="4" borderId="3" xfId="1" applyFont="1" applyFill="1" applyBorder="1" applyAlignment="1" applyProtection="1">
      <alignment horizontal="center" vertical="center" wrapText="1"/>
    </xf>
    <xf numFmtId="0" fontId="39" fillId="3" borderId="3" xfId="0" applyFont="1" applyFill="1" applyBorder="1" applyAlignment="1">
      <alignment horizontal="center"/>
    </xf>
    <xf numFmtId="0" fontId="13" fillId="6" borderId="0" xfId="1" applyFont="1" applyFill="1" applyAlignment="1" applyProtection="1">
      <alignment horizontal="center" vertical="center" wrapText="1"/>
    </xf>
    <xf numFmtId="0" fontId="0" fillId="6" borderId="0" xfId="0" applyFill="1" applyAlignment="1"/>
    <xf numFmtId="0" fontId="16" fillId="3" borderId="15" xfId="1" applyFont="1" applyFill="1" applyBorder="1" applyAlignment="1" applyProtection="1">
      <alignment horizontal="center" vertical="center" wrapText="1"/>
    </xf>
    <xf numFmtId="0" fontId="16" fillId="3" borderId="18" xfId="1" applyFont="1" applyFill="1" applyBorder="1" applyAlignment="1" applyProtection="1">
      <alignment horizontal="center" vertical="center" wrapText="1"/>
    </xf>
    <xf numFmtId="0" fontId="16" fillId="3" borderId="20" xfId="1" applyFont="1" applyFill="1" applyBorder="1" applyAlignment="1" applyProtection="1">
      <alignment horizontal="center" vertical="center" wrapText="1"/>
    </xf>
    <xf numFmtId="0" fontId="17" fillId="4" borderId="16" xfId="1" applyFont="1" applyFill="1" applyBorder="1" applyAlignment="1" applyProtection="1">
      <alignment horizontal="center" vertical="center" wrapText="1"/>
    </xf>
    <xf numFmtId="0" fontId="0" fillId="3" borderId="17" xfId="0" applyFill="1" applyBorder="1" applyAlignment="1"/>
    <xf numFmtId="0" fontId="17" fillId="4" borderId="3" xfId="1" applyFont="1" applyFill="1" applyBorder="1" applyAlignment="1" applyProtection="1">
      <alignment horizontal="center" vertical="center" wrapText="1"/>
    </xf>
    <xf numFmtId="0" fontId="0" fillId="3" borderId="19" xfId="0" applyFill="1" applyBorder="1" applyAlignment="1"/>
    <xf numFmtId="0" fontId="0" fillId="0" borderId="0" xfId="0" applyFill="1" applyAlignment="1"/>
    <xf numFmtId="0" fontId="0" fillId="3" borderId="3" xfId="0" applyFill="1" applyBorder="1" applyAlignment="1">
      <alignment horizontal="center" vertical="center" wrapText="1"/>
    </xf>
    <xf numFmtId="0" fontId="11" fillId="4" borderId="3" xfId="1" applyFont="1" applyFill="1" applyBorder="1" applyAlignment="1" applyProtection="1">
      <alignment horizontal="center" vertical="center" wrapText="1"/>
    </xf>
    <xf numFmtId="0" fontId="10" fillId="4" borderId="1" xfId="1" applyFont="1" applyFill="1" applyBorder="1" applyAlignment="1" applyProtection="1">
      <alignment horizontal="center" vertical="center" wrapText="1"/>
    </xf>
    <xf numFmtId="0" fontId="10" fillId="4" borderId="2" xfId="1" applyFont="1" applyFill="1" applyBorder="1" applyAlignment="1" applyProtection="1">
      <alignment horizontal="center" vertical="center" wrapText="1"/>
    </xf>
    <xf numFmtId="0" fontId="10" fillId="2" borderId="15" xfId="1" applyFont="1" applyFill="1" applyBorder="1" applyAlignment="1" applyProtection="1">
      <alignment horizontal="center" vertical="center" wrapText="1"/>
    </xf>
    <xf numFmtId="0" fontId="10" fillId="2" borderId="18" xfId="1" applyFont="1" applyFill="1" applyBorder="1" applyAlignment="1" applyProtection="1">
      <alignment horizontal="center" vertical="center" wrapText="1"/>
    </xf>
    <xf numFmtId="0" fontId="10" fillId="2" borderId="20" xfId="1" applyFont="1" applyFill="1" applyBorder="1" applyAlignment="1" applyProtection="1">
      <alignment horizontal="center" vertical="center" wrapText="1"/>
    </xf>
    <xf numFmtId="0" fontId="10" fillId="2" borderId="16" xfId="1" applyFont="1" applyFill="1" applyBorder="1" applyAlignment="1" applyProtection="1">
      <alignment horizontal="center" vertical="center" wrapText="1"/>
    </xf>
    <xf numFmtId="0" fontId="10" fillId="2" borderId="17" xfId="1" applyFont="1" applyFill="1" applyBorder="1" applyAlignment="1" applyProtection="1">
      <alignment horizontal="center" vertical="center" wrapText="1"/>
    </xf>
    <xf numFmtId="0" fontId="10" fillId="2" borderId="3" xfId="1" applyFont="1" applyFill="1" applyBorder="1" applyAlignment="1" applyProtection="1">
      <alignment horizontal="center" vertical="center" wrapText="1"/>
    </xf>
    <xf numFmtId="0" fontId="10" fillId="2" borderId="19" xfId="1" applyFont="1" applyFill="1" applyBorder="1" applyAlignment="1" applyProtection="1">
      <alignment horizontal="center" vertical="center" wrapText="1"/>
    </xf>
    <xf numFmtId="0" fontId="10" fillId="5" borderId="2" xfId="1" applyFont="1" applyFill="1" applyBorder="1" applyAlignment="1" applyProtection="1">
      <alignment horizontal="center" vertical="center" wrapText="1"/>
    </xf>
    <xf numFmtId="0" fontId="10" fillId="5" borderId="13" xfId="1" applyFont="1" applyFill="1" applyBorder="1" applyAlignment="1" applyProtection="1">
      <alignment horizontal="center" vertical="center" wrapText="1"/>
    </xf>
    <xf numFmtId="0" fontId="10" fillId="5" borderId="9" xfId="1" applyFont="1" applyFill="1" applyBorder="1" applyAlignment="1" applyProtection="1">
      <alignment horizontal="center" vertical="center" wrapText="1"/>
    </xf>
    <xf numFmtId="0" fontId="10" fillId="5" borderId="11" xfId="1" applyFont="1" applyFill="1" applyBorder="1" applyAlignment="1" applyProtection="1">
      <alignment horizontal="center" vertical="center" wrapText="1"/>
    </xf>
    <xf numFmtId="0" fontId="10" fillId="5" borderId="12" xfId="1" applyFont="1" applyFill="1" applyBorder="1" applyAlignment="1" applyProtection="1">
      <alignment horizontal="center" vertical="center" wrapText="1"/>
    </xf>
    <xf numFmtId="0" fontId="10" fillId="4" borderId="4" xfId="1" applyFont="1" applyFill="1" applyBorder="1" applyAlignment="1" applyProtection="1">
      <alignment horizontal="center" vertical="center" wrapText="1"/>
    </xf>
    <xf numFmtId="0" fontId="10" fillId="4" borderId="7" xfId="1" applyFont="1" applyFill="1" applyBorder="1" applyAlignment="1" applyProtection="1">
      <alignment horizontal="center" vertical="center" wrapText="1"/>
    </xf>
    <xf numFmtId="0" fontId="10" fillId="4" borderId="36" xfId="1" applyFont="1" applyFill="1" applyBorder="1" applyAlignment="1" applyProtection="1">
      <alignment horizontal="center" vertical="center" wrapText="1"/>
    </xf>
    <xf numFmtId="0" fontId="10" fillId="4" borderId="5" xfId="1" applyFont="1" applyFill="1" applyBorder="1" applyAlignment="1" applyProtection="1">
      <alignment horizontal="center" vertical="center" wrapText="1"/>
    </xf>
    <xf numFmtId="0" fontId="10" fillId="4" borderId="6" xfId="1" applyFont="1" applyFill="1" applyBorder="1" applyAlignment="1" applyProtection="1">
      <alignment horizontal="center" vertical="center" wrapText="1"/>
    </xf>
    <xf numFmtId="0" fontId="10" fillId="4" borderId="8" xfId="1" applyFont="1" applyFill="1" applyBorder="1" applyAlignment="1" applyProtection="1">
      <alignment horizontal="center" vertical="center" wrapText="1"/>
    </xf>
  </cellXfs>
  <cellStyles count="173">
    <cellStyle name="20% — акцент1 2" xfId="77" xr:uid="{FBBE1B83-7514-44B0-A3ED-052E233C88C7}"/>
    <cellStyle name="20% — акцент1 3" xfId="98" xr:uid="{1F2BA801-92CE-439F-875F-2B6B6CB758C6}"/>
    <cellStyle name="20% — акцент2 2" xfId="80" xr:uid="{AEBCB8FA-C5BB-4311-A9C1-29F41106F3E9}"/>
    <cellStyle name="20% — акцент2 3" xfId="101" xr:uid="{7C2CFDC9-926E-4848-9D2C-AFF35EBEED94}"/>
    <cellStyle name="20% — акцент3 2" xfId="83" xr:uid="{A5AE9CAB-049B-40BD-A342-327002E308E6}"/>
    <cellStyle name="20% — акцент3 3" xfId="104" xr:uid="{7F9D24AD-9314-4788-8DE2-B8EF893E2553}"/>
    <cellStyle name="20% — акцент4 2" xfId="86" xr:uid="{DFE768C6-D185-4899-B9E7-41829FBD3493}"/>
    <cellStyle name="20% — акцент4 3" xfId="107" xr:uid="{0984F8F1-26D7-45B0-952F-D6CD7FE168D7}"/>
    <cellStyle name="20% — акцент5 2" xfId="89" xr:uid="{8FD80D29-02AD-4251-857B-C81B8CF84391}"/>
    <cellStyle name="20% — акцент5 3" xfId="110" xr:uid="{BB21AE82-33B3-46C2-9475-4C807B8257B1}"/>
    <cellStyle name="20% — акцент6 2" xfId="92" xr:uid="{BA6E2A91-81BC-420B-B158-5C60C7310A91}"/>
    <cellStyle name="20% — акцент6 3" xfId="113" xr:uid="{A15F8F38-9016-4574-A76B-041D3085C8BB}"/>
    <cellStyle name="20% – Акцентування1" xfId="6" xr:uid="{EED85DA9-C74B-49AA-AFA4-DF787E552D5C}"/>
    <cellStyle name="20% – Акцентування2" xfId="7" xr:uid="{5F8E1E28-D134-477D-B0C5-0AD53301FDD1}"/>
    <cellStyle name="20% – Акцентування3" xfId="8" xr:uid="{D1EE4930-1BC3-4624-BF2A-CBF014798956}"/>
    <cellStyle name="20% – Акцентування4" xfId="9" xr:uid="{1B4F06D4-7AEC-4511-A9BE-C8B3BFF5D775}"/>
    <cellStyle name="20% – Акцентування5" xfId="10" xr:uid="{BEFED619-C841-4AE3-B678-3F7AB4216026}"/>
    <cellStyle name="20% – Акцентування6" xfId="11" xr:uid="{DB71351F-D478-4D38-91F1-7D35BE6AE4E2}"/>
    <cellStyle name="20% – колірна тема 1" xfId="50" builtinId="30" customBuiltin="1"/>
    <cellStyle name="20% – колірна тема 1 2" xfId="132" xr:uid="{585EE7D1-DE44-48FC-A553-ACBBC23A6132}"/>
    <cellStyle name="20% – колірна тема 1 3" xfId="153" xr:uid="{99F6AA46-CEE6-4436-BD17-A357BFE472BB}"/>
    <cellStyle name="20% – колірна тема 2" xfId="54" builtinId="34" customBuiltin="1"/>
    <cellStyle name="20% – колірна тема 2 2" xfId="135" xr:uid="{D25FDFBF-0D9B-4645-B87B-8661D008D132}"/>
    <cellStyle name="20% – колірна тема 2 3" xfId="156" xr:uid="{7AF7A853-D67F-4A3B-86A7-82BCAD36493A}"/>
    <cellStyle name="20% – колірна тема 3" xfId="58" builtinId="38" customBuiltin="1"/>
    <cellStyle name="20% – колірна тема 3 2" xfId="138" xr:uid="{2E73400E-F339-4779-B214-024B81927A1D}"/>
    <cellStyle name="20% – колірна тема 3 3" xfId="159" xr:uid="{E28A6C8F-F380-4BD8-BA27-BCFF489C570C}"/>
    <cellStyle name="20% – колірна тема 4" xfId="62" builtinId="42" customBuiltin="1"/>
    <cellStyle name="20% – колірна тема 4 2" xfId="141" xr:uid="{38E8C52C-304E-4B41-A6E2-50FEDB3CAF05}"/>
    <cellStyle name="20% – колірна тема 4 3" xfId="162" xr:uid="{36A9AD60-021E-4ADF-A8B6-616BA14D9C6B}"/>
    <cellStyle name="20% – колірна тема 5" xfId="66" builtinId="46" customBuiltin="1"/>
    <cellStyle name="20% – колірна тема 5 2" xfId="144" xr:uid="{5D71C1D8-6BEC-409C-9766-C600CCF03A81}"/>
    <cellStyle name="20% – колірна тема 5 3" xfId="165" xr:uid="{9E8158D5-4C61-4254-AE28-763DB9ED2098}"/>
    <cellStyle name="20% – колірна тема 6" xfId="70" builtinId="50" customBuiltin="1"/>
    <cellStyle name="20% – колірна тема 6 2" xfId="147" xr:uid="{F64BCC1E-5F89-4488-BBAF-4B3729A0E001}"/>
    <cellStyle name="20% – колірна тема 6 3" xfId="168" xr:uid="{DE0E1DC4-5624-4941-8E0F-779839062881}"/>
    <cellStyle name="40% — акцент1 2" xfId="78" xr:uid="{97E2BF3E-A75F-4B37-B59A-A037E3E84965}"/>
    <cellStyle name="40% — акцент1 3" xfId="99" xr:uid="{37A99A5F-6963-4798-97F4-C05B08559216}"/>
    <cellStyle name="40% — акцент2 2" xfId="81" xr:uid="{7A56A3D2-A6C9-4A36-8AF8-C5776A9E6855}"/>
    <cellStyle name="40% — акцент2 3" xfId="102" xr:uid="{645FBF38-FA7F-4FE5-B09F-3C6DCB8AF4D9}"/>
    <cellStyle name="40% — акцент3 2" xfId="84" xr:uid="{F3001228-E5BA-474A-8117-9DFF0C23FEE4}"/>
    <cellStyle name="40% — акцент3 3" xfId="105" xr:uid="{0B92EB43-FBA4-4B37-8873-0FA25EB1A624}"/>
    <cellStyle name="40% — акцент4 2" xfId="87" xr:uid="{C47A9C38-9486-4E96-A5D4-AB5C2BE7F988}"/>
    <cellStyle name="40% — акцент4 3" xfId="108" xr:uid="{801C6356-343B-4EB1-88FC-44DE073659F1}"/>
    <cellStyle name="40% — акцент5 2" xfId="90" xr:uid="{02473F2B-5487-45DE-A78F-D3E2088673C4}"/>
    <cellStyle name="40% — акцент5 3" xfId="111" xr:uid="{5D97C8CA-DBD8-4248-AE0B-28025498BF41}"/>
    <cellStyle name="40% — акцент6 2" xfId="93" xr:uid="{0A8E7DF6-FE1E-44CF-B7D7-1377242D056A}"/>
    <cellStyle name="40% — акцент6 3" xfId="114" xr:uid="{AACBFD88-DF2C-4350-A762-F00129B4E502}"/>
    <cellStyle name="40% – Акцентування1" xfId="12" xr:uid="{0251ACC4-5CC4-44F1-A124-D79DC4DF4A1C}"/>
    <cellStyle name="40% – Акцентування2" xfId="13" xr:uid="{E415DDA2-3FC7-42D3-AFF4-DA9A14C4739D}"/>
    <cellStyle name="40% – Акцентування3" xfId="14" xr:uid="{591A2730-7D01-4D66-9EBC-A17F54C07FB0}"/>
    <cellStyle name="40% – Акцентування4" xfId="15" xr:uid="{DF3814CB-0F7E-49F9-AEA0-D2840561279B}"/>
    <cellStyle name="40% – Акцентування5" xfId="16" xr:uid="{3E273FF5-FF2C-4707-B927-566818476716}"/>
    <cellStyle name="40% – Акцентування6" xfId="17" xr:uid="{76D45D1F-1B58-4A33-AB06-7C35945B0999}"/>
    <cellStyle name="40% – колірна тема 1" xfId="51" builtinId="31" customBuiltin="1"/>
    <cellStyle name="40% – колірна тема 1 2" xfId="133" xr:uid="{D314FE95-5F54-42B9-88E6-AFC8AE02CC61}"/>
    <cellStyle name="40% – колірна тема 1 3" xfId="154" xr:uid="{248B27AF-9A41-4C1A-82C7-A737DCA8B044}"/>
    <cellStyle name="40% – колірна тема 2" xfId="55" builtinId="35" customBuiltin="1"/>
    <cellStyle name="40% – колірна тема 2 2" xfId="136" xr:uid="{0965EEA9-A98B-45C5-88CA-D532C2748904}"/>
    <cellStyle name="40% – колірна тема 2 3" xfId="157" xr:uid="{2345F8EA-0E39-4E13-8BB5-39EEF803E873}"/>
    <cellStyle name="40% – колірна тема 3" xfId="59" builtinId="39" customBuiltin="1"/>
    <cellStyle name="40% – колірна тема 3 2" xfId="139" xr:uid="{C89D7F4A-A2AB-426D-8EE0-E002B0BF8215}"/>
    <cellStyle name="40% – колірна тема 3 3" xfId="160" xr:uid="{0B6BBD81-0AC7-4ED5-A238-B07F98E335AC}"/>
    <cellStyle name="40% – колірна тема 4" xfId="63" builtinId="43" customBuiltin="1"/>
    <cellStyle name="40% – колірна тема 4 2" xfId="142" xr:uid="{F361B73B-3507-4A1F-8A0F-E18F951BB2BC}"/>
    <cellStyle name="40% – колірна тема 4 3" xfId="163" xr:uid="{5DA0F976-A235-4F5B-A2C6-A4A7E3A557AC}"/>
    <cellStyle name="40% – колірна тема 5" xfId="67" builtinId="47" customBuiltin="1"/>
    <cellStyle name="40% – колірна тема 5 2" xfId="145" xr:uid="{309D1074-6384-4D68-A340-30A9E17BE013}"/>
    <cellStyle name="40% – колірна тема 5 3" xfId="166" xr:uid="{87B21D99-7608-45AF-9CE6-AD8A9C6F4889}"/>
    <cellStyle name="40% – колірна тема 6" xfId="71" builtinId="51" customBuiltin="1"/>
    <cellStyle name="40% – колірна тема 6 2" xfId="148" xr:uid="{6960B19C-C7AB-4FDF-9F9B-9A08BC724DF9}"/>
    <cellStyle name="40% – колірна тема 6 3" xfId="169" xr:uid="{7DF6CA62-7A69-4211-8428-7D9E52CAC364}"/>
    <cellStyle name="60% — акцент1 2" xfId="79" xr:uid="{B744A8B1-B619-49DF-935B-D6026FD5F522}"/>
    <cellStyle name="60% — акцент1 3" xfId="100" xr:uid="{0B6196B8-BB61-4DCE-A1DF-C266A0111906}"/>
    <cellStyle name="60% — акцент2 2" xfId="82" xr:uid="{5B075A16-CDB5-4003-8F87-E7D440F0B7AA}"/>
    <cellStyle name="60% — акцент2 3" xfId="103" xr:uid="{A6754C3D-0CC1-48BC-9CF6-5D933A0E875F}"/>
    <cellStyle name="60% — акцент3 2" xfId="85" xr:uid="{14AB62C8-2E6E-4205-880A-C838FAEE5AFE}"/>
    <cellStyle name="60% — акцент3 3" xfId="106" xr:uid="{5F253E66-0142-46DF-8AD3-B48F27593923}"/>
    <cellStyle name="60% — акцент4 2" xfId="88" xr:uid="{7DF7F4A4-EFE0-4D41-94C8-DDE9FF2C0DB6}"/>
    <cellStyle name="60% — акцент4 3" xfId="109" xr:uid="{27C12084-A7F2-4C78-91A4-2ABA3B2C9462}"/>
    <cellStyle name="60% — акцент5 2" xfId="91" xr:uid="{83A0C1AE-C3CA-4B37-83FA-E237ACA2EC9A}"/>
    <cellStyle name="60% — акцент5 3" xfId="112" xr:uid="{844E81C7-6D3A-4562-9044-C74B0B121B55}"/>
    <cellStyle name="60% — акцент6 2" xfId="94" xr:uid="{0DB24CC9-1BDB-4361-AC21-AF986E68E0BA}"/>
    <cellStyle name="60% — акцент6 3" xfId="115" xr:uid="{6C217B5F-74A3-4248-A5F9-33517AAD46C3}"/>
    <cellStyle name="60% – Акцентування1" xfId="18" xr:uid="{BC6D03D5-21E2-495C-8934-A809EE39A4E1}"/>
    <cellStyle name="60% – Акцентування2" xfId="19" xr:uid="{B400039B-2299-4279-9BE0-436880C9A787}"/>
    <cellStyle name="60% – Акцентування3" xfId="20" xr:uid="{ED1C7944-E29C-4163-916B-E88AB0C7964F}"/>
    <cellStyle name="60% – Акцентування4" xfId="21" xr:uid="{C9F1CF0B-D271-4D06-9BCC-A84E176C9848}"/>
    <cellStyle name="60% – Акцентування5" xfId="22" xr:uid="{01E6CEB3-0D02-4DDB-B6FF-F8C3A646720F}"/>
    <cellStyle name="60% – Акцентування6" xfId="23" xr:uid="{20CC793E-302B-467C-AB1F-5906997F93EB}"/>
    <cellStyle name="60% – колірна тема 1" xfId="52" builtinId="32" customBuiltin="1"/>
    <cellStyle name="60% – колірна тема 1 2" xfId="134" xr:uid="{8E3ED800-4BFA-4878-927B-13ED2E15F8EC}"/>
    <cellStyle name="60% – колірна тема 1 3" xfId="155" xr:uid="{C17B9AE6-823E-4D46-9148-D60080A0FADE}"/>
    <cellStyle name="60% – колірна тема 2" xfId="56" builtinId="36" customBuiltin="1"/>
    <cellStyle name="60% – колірна тема 2 2" xfId="137" xr:uid="{F3B8FBF1-FBA9-40B1-83AD-6F8F1B9E8106}"/>
    <cellStyle name="60% – колірна тема 2 3" xfId="158" xr:uid="{F28B3A36-1BA4-4A37-911E-42DE2F3F27A1}"/>
    <cellStyle name="60% – колірна тема 3" xfId="60" builtinId="40" customBuiltin="1"/>
    <cellStyle name="60% – колірна тема 3 2" xfId="140" xr:uid="{0D6663E8-8823-4DA1-B1CF-6B756F7CF60E}"/>
    <cellStyle name="60% – колірна тема 3 3" xfId="161" xr:uid="{4B152F15-76A0-4727-A2A6-1EFA776B35AC}"/>
    <cellStyle name="60% – колірна тема 4" xfId="64" builtinId="44" customBuiltin="1"/>
    <cellStyle name="60% – колірна тема 4 2" xfId="143" xr:uid="{FBD4E145-14DA-466B-AF19-191C05ED2521}"/>
    <cellStyle name="60% – колірна тема 4 3" xfId="164" xr:uid="{A875D27B-F8C1-4AEA-9247-15962BDE9D19}"/>
    <cellStyle name="60% – колірна тема 5" xfId="68" builtinId="48" customBuiltin="1"/>
    <cellStyle name="60% – колірна тема 5 2" xfId="146" xr:uid="{8304AD7E-7E24-4F51-8E39-3988AD3A82BD}"/>
    <cellStyle name="60% – колірна тема 5 3" xfId="167" xr:uid="{EDB46A37-22A7-4870-9592-A9E3540C6C48}"/>
    <cellStyle name="60% – колірна тема 6" xfId="72" builtinId="52" customBuiltin="1"/>
    <cellStyle name="60% – колірна тема 6 2" xfId="149" xr:uid="{38A44A41-D192-447B-B6A1-35DCFDD6A183}"/>
    <cellStyle name="60% – колірна тема 6 3" xfId="170" xr:uid="{B974A5C0-3120-449C-A3B2-FDC7B8F75A29}"/>
    <cellStyle name="Акцентування1" xfId="24" xr:uid="{4BEFD4D2-37C2-4ED8-B5FD-8EDEE34443D4}"/>
    <cellStyle name="Акцентування2" xfId="25" xr:uid="{097E3BB2-99CC-48A8-A07C-905F9A4E3ACC}"/>
    <cellStyle name="Акцентування3" xfId="26" xr:uid="{F74BBB9F-FF58-43CF-BAA4-58033AF45FE4}"/>
    <cellStyle name="Акцентування4" xfId="27" xr:uid="{9CF7CCCE-FA18-468B-8AF8-86C5E586A1DD}"/>
    <cellStyle name="Акцентування5" xfId="28" xr:uid="{BE19AE73-910C-4E19-AFF7-1DDA074EA965}"/>
    <cellStyle name="Акцентування6" xfId="29" xr:uid="{1BDE9C84-C677-4BD8-BE03-8EDD3DF814A3}"/>
    <cellStyle name="Ввід" xfId="45" xr:uid="{269A1A2C-2EBF-4155-AA2C-1D9401069AE2}"/>
    <cellStyle name="Ввід 2" xfId="123" xr:uid="{B6BE56AF-7E81-42CE-B7FC-A1842F64B87C}"/>
    <cellStyle name="Гарний" xfId="43" xr:uid="{DA4A5D8F-C272-4334-B7E6-D872D723359F}"/>
    <cellStyle name="Гарний 2" xfId="120" xr:uid="{845459DE-BE0A-4078-94CD-22359B8DDF92}"/>
    <cellStyle name="Гиперссылка 2" xfId="4" xr:uid="{93FF3A2E-5CB4-4525-A8E7-84666896EFEC}"/>
    <cellStyle name="Гіперпосилання" xfId="2" builtinId="8"/>
    <cellStyle name="Гіперпосилання 2" xfId="150" xr:uid="{E49BFCF1-FE4B-4726-8556-2F39FDE41A10}"/>
    <cellStyle name="Заголовок 1" xfId="39" builtinId="16" customBuiltin="1"/>
    <cellStyle name="Заголовок 2" xfId="40" builtinId="17" customBuiltin="1"/>
    <cellStyle name="Заголовок 3" xfId="41" builtinId="18" customBuiltin="1"/>
    <cellStyle name="Заголовок 4" xfId="42" builtinId="19" customBuiltin="1"/>
    <cellStyle name="Звичайний" xfId="0" builtinId="0"/>
    <cellStyle name="Звичайний 2" xfId="3" xr:uid="{7DE990C3-EFB3-43C2-9695-005BA17B8F1F}"/>
    <cellStyle name="Звичайний 2 2" xfId="151" xr:uid="{0ABA1D7E-2B0E-4AAC-890A-010FB0D16F88}"/>
    <cellStyle name="Звичайний 2 3" xfId="171" xr:uid="{53DDB9E3-1265-42B1-A93E-B7CB4C7AE693}"/>
    <cellStyle name="Звичайний 3" xfId="118" xr:uid="{F69A198F-7EE8-43A3-8795-FD15BCAAEAA0}"/>
    <cellStyle name="Зв'язана клітинка" xfId="46" xr:uid="{B40FBB1A-EF13-4CF8-AA3E-450632A5278F}"/>
    <cellStyle name="Зв'язана клітинка 2" xfId="126" xr:uid="{1EC03A11-5EFE-41F5-AB60-EB88F6A11BB8}"/>
    <cellStyle name="Колірна тема 1" xfId="49" builtinId="29" customBuiltin="1"/>
    <cellStyle name="Колірна тема 2" xfId="53" builtinId="33" customBuiltin="1"/>
    <cellStyle name="Колірна тема 3" xfId="57" builtinId="37" customBuiltin="1"/>
    <cellStyle name="Колірна тема 4" xfId="61" builtinId="41" customBuiltin="1"/>
    <cellStyle name="Колірна тема 5" xfId="65" builtinId="45" customBuiltin="1"/>
    <cellStyle name="Колірна тема 6" xfId="69" builtinId="49" customBuiltin="1"/>
    <cellStyle name="Контрольна клітинка" xfId="47" xr:uid="{17A02213-0638-43AD-87D5-6B5D4A2F6A21}"/>
    <cellStyle name="Контрольна клітинка 2" xfId="127" xr:uid="{5ED216AF-6A33-4ACE-942A-EFEFB8F2372F}"/>
    <cellStyle name="Назва" xfId="38" xr:uid="{46829842-987F-499B-9E19-AC567711074B}"/>
    <cellStyle name="Назва 2" xfId="119" xr:uid="{56DBE296-D09D-4A9B-B4BD-3863235D4437}"/>
    <cellStyle name="Нейтральний" xfId="44" xr:uid="{7CC75DB1-B445-4641-A259-472D6F0C317C}"/>
    <cellStyle name="Нейтральний 2" xfId="122" xr:uid="{088860A8-390D-4518-9422-DB044E641785}"/>
    <cellStyle name="Обчислення" xfId="30" builtinId="22" customBuiltin="1"/>
    <cellStyle name="Обчислення 2" xfId="125" xr:uid="{964805ED-8180-4D93-8A7D-794205D1860C}"/>
    <cellStyle name="Обычный 2" xfId="1" xr:uid="{3717A654-B1B1-4DFB-9072-32EF9C9DCC30}"/>
    <cellStyle name="Обычный 2 3" xfId="116" xr:uid="{59BF3EBB-FB7A-4910-8978-B343900240FB}"/>
    <cellStyle name="Обычный 3" xfId="5" xr:uid="{2D0E68BF-8FE7-42CC-B68C-C70630E0718D}"/>
    <cellStyle name="Обычный 3 2" xfId="95" xr:uid="{815AF50E-3F4C-43B8-8C86-171311BBC8A9}"/>
    <cellStyle name="Обычный 3 2 2" xfId="152" xr:uid="{4AE43C2F-0C5F-452D-9D64-7C899EF36106}"/>
    <cellStyle name="Обычный 4" xfId="37" xr:uid="{271D75F2-F06C-473F-ABB9-BCE9AD812CAC}"/>
    <cellStyle name="Обычный 5" xfId="73" xr:uid="{13BA02C7-6B5E-4945-8D5E-3E0B6E3C31F9}"/>
    <cellStyle name="Обычный 6" xfId="36" xr:uid="{0CFB6B43-611C-4FB3-AA85-191AF3151F74}"/>
    <cellStyle name="Обычный 7" xfId="75" xr:uid="{D27D4E99-752E-4C85-A2D8-D8BAC00CB60A}"/>
    <cellStyle name="Обычный 8" xfId="96" xr:uid="{4AD2F104-5254-40B0-BDB1-1DB5EF16AA4F}"/>
    <cellStyle name="Обычный_ROZD_3~1" xfId="117" xr:uid="{57D4179F-A053-4293-B677-21481577B674}"/>
    <cellStyle name="Підсумок" xfId="31" builtinId="25" customBuiltin="1"/>
    <cellStyle name="Підсумок 2" xfId="131" xr:uid="{74B2C6D0-F8C6-41D9-A424-E19168C632FB}"/>
    <cellStyle name="Поганий" xfId="32" builtinId="27" customBuiltin="1"/>
    <cellStyle name="Поганий 2" xfId="121" xr:uid="{158BBBCC-2154-44BC-B760-4D82FA93EDBD}"/>
    <cellStyle name="Примечание 2" xfId="74" xr:uid="{237CDA14-98F8-4B01-B404-C9F1A43ED893}"/>
    <cellStyle name="Примечание 3" xfId="76" xr:uid="{2EC6F66A-7133-4FEF-9EAE-B4A880CB6E2A}"/>
    <cellStyle name="Примечание 4" xfId="97" xr:uid="{3AD8AE1C-596B-46FB-A487-90C29212F79E}"/>
    <cellStyle name="Примітка" xfId="33" xr:uid="{2B8E0599-DE01-47D1-A690-E7F11BE002BE}"/>
    <cellStyle name="Примітка 2" xfId="129" xr:uid="{AF835122-4DF0-4044-8E6A-5FE85FF35E80}"/>
    <cellStyle name="Примітка 2 2" xfId="172" xr:uid="{A0476EE6-67ED-4933-A851-01D695B3CC30}"/>
    <cellStyle name="Результат" xfId="34" builtinId="21" customBuiltin="1"/>
    <cellStyle name="Результат 2" xfId="124" xr:uid="{5CF70AF2-7CDB-4B18-92D2-A0EA9BD80F53}"/>
    <cellStyle name="Текст попередження" xfId="48" xr:uid="{853B292C-87A3-483C-BBBA-2C0BBD7A8B53}"/>
    <cellStyle name="Текст попередження 2" xfId="128" xr:uid="{84865B9B-909E-4918-8E2D-0190164646CA}"/>
    <cellStyle name="Текст пояснення" xfId="35" builtinId="53" customBuiltin="1"/>
    <cellStyle name="Текст пояснення 2" xfId="130" xr:uid="{F0AD299E-9A50-4C93-A78C-838EF5384850}"/>
  </cellStyles>
  <dxfs count="4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color rgb="FFFF0000"/>
      </font>
    </dxf>
    <dxf>
      <font>
        <color rgb="FF3AA465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0" formatCode="General"/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64" formatCode="0.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" formatCode="0"/>
      <fill>
        <patternFill patternType="solid">
          <fgColor indexed="64"/>
          <bgColor rgb="FFFFFFFF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charset val="204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3AA46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09FB4-01B6-407C-9012-0924904972A2}" name="Таблица145" displayName="Таблица145" ref="B6:D14" totalsRowShown="0" headerRowDxfId="39" dataDxfId="37" headerRowBorderDxfId="38" tableBorderDxfId="36" totalsRowBorderDxfId="35">
  <tableColumns count="3">
    <tableColumn id="2" xr3:uid="{81897CD1-BA92-46F3-8557-1F75995B42A4}" name="2023" dataDxfId="34"/>
    <tableColumn id="3" xr3:uid="{8174C47C-2207-49F1-9B8E-9F3337427376}" name="2024" dataDxfId="33"/>
    <tableColumn id="1" xr3:uid="{DEB2A26C-509D-431B-BA01-F373F653567B}" name="%" dataDxfId="32">
      <calculatedColumnFormula>Таблица145[[#This Row],[2024]]*100/Таблица145[[#This Row],[2023]]-100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81243-E23A-46EA-86AC-34A8223DD0F5}" name="Таблица1452" displayName="Таблица1452" ref="B6:D31" totalsRowShown="0" headerRowDxfId="31" dataDxfId="29" headerRowBorderDxfId="30" tableBorderDxfId="28" totalsRowBorderDxfId="27">
  <tableColumns count="3">
    <tableColumn id="2" xr3:uid="{1DD5458D-ECF3-41C5-846A-9AB01A8C88CB}" name="2023" dataDxfId="26" dataCellStyle="Гиперссылка 2"/>
    <tableColumn id="3" xr3:uid="{8EDBB546-C0E7-4625-9F5E-2C9D38A110A2}" name="2024" dataDxfId="25" dataCellStyle="Гіперпосилання 2"/>
    <tableColumn id="1" xr3:uid="{AE829BE9-79F3-4C3F-AEA3-A1C4E1FF5652}" name="%" dataDxfId="24">
      <calculatedColumnFormula>Таблица1452[[#This Row],[2024]]*100/Таблица1452[[#This Row],[2023]]-100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../../../../armor/pub/qform/d.php" TargetMode="External"/><Relationship Id="rId21" Type="http://schemas.openxmlformats.org/officeDocument/2006/relationships/hyperlink" Target="../../../../../../../../armor/pub/qform/d.php" TargetMode="External"/><Relationship Id="rId42" Type="http://schemas.openxmlformats.org/officeDocument/2006/relationships/hyperlink" Target="../../../../../../../../armor/pub/qform/d.php" TargetMode="External"/><Relationship Id="rId47" Type="http://schemas.openxmlformats.org/officeDocument/2006/relationships/hyperlink" Target="../../../../../../../../armor/pub/qform/d.php" TargetMode="External"/><Relationship Id="rId63" Type="http://schemas.openxmlformats.org/officeDocument/2006/relationships/hyperlink" Target="../../../../../../../../armor/pub/qform/d.php" TargetMode="External"/><Relationship Id="rId68" Type="http://schemas.openxmlformats.org/officeDocument/2006/relationships/hyperlink" Target="../../../../../../../../armor/pub/qform/d.php" TargetMode="External"/><Relationship Id="rId2" Type="http://schemas.openxmlformats.org/officeDocument/2006/relationships/hyperlink" Target="../../../../../../../../armor/pub/qform/d.php" TargetMode="External"/><Relationship Id="rId16" Type="http://schemas.openxmlformats.org/officeDocument/2006/relationships/hyperlink" Target="../../../../../../../../armor/pub/qform/d.php" TargetMode="External"/><Relationship Id="rId29" Type="http://schemas.openxmlformats.org/officeDocument/2006/relationships/hyperlink" Target="../../../../../../../../armor/pub/qform/d.php" TargetMode="External"/><Relationship Id="rId11" Type="http://schemas.openxmlformats.org/officeDocument/2006/relationships/hyperlink" Target="../../../../../../../../armor/pub/qform/d.php" TargetMode="External"/><Relationship Id="rId24" Type="http://schemas.openxmlformats.org/officeDocument/2006/relationships/hyperlink" Target="../../../../../../../../armor/pub/qform/d.php" TargetMode="External"/><Relationship Id="rId32" Type="http://schemas.openxmlformats.org/officeDocument/2006/relationships/hyperlink" Target="../../../../../../../../armor/pub/qform/d.php" TargetMode="External"/><Relationship Id="rId37" Type="http://schemas.openxmlformats.org/officeDocument/2006/relationships/hyperlink" Target="../../../../../../../../armor/pub/qform/d.php" TargetMode="External"/><Relationship Id="rId40" Type="http://schemas.openxmlformats.org/officeDocument/2006/relationships/hyperlink" Target="../../../../../../../../armor/pub/qform/d.php" TargetMode="External"/><Relationship Id="rId45" Type="http://schemas.openxmlformats.org/officeDocument/2006/relationships/hyperlink" Target="../../../../../../../../armor/pub/qform/d.php" TargetMode="External"/><Relationship Id="rId53" Type="http://schemas.openxmlformats.org/officeDocument/2006/relationships/hyperlink" Target="../../../../../../../../armor/pub/qform/d.php" TargetMode="External"/><Relationship Id="rId58" Type="http://schemas.openxmlformats.org/officeDocument/2006/relationships/hyperlink" Target="../../../../../../../../armor/pub/qform/d.php" TargetMode="External"/><Relationship Id="rId66" Type="http://schemas.openxmlformats.org/officeDocument/2006/relationships/hyperlink" Target="../../../../../../../../armor/pub/qform/d.php" TargetMode="External"/><Relationship Id="rId5" Type="http://schemas.openxmlformats.org/officeDocument/2006/relationships/hyperlink" Target="../../../../../../../../armor/pub/qform/d.php" TargetMode="External"/><Relationship Id="rId61" Type="http://schemas.openxmlformats.org/officeDocument/2006/relationships/hyperlink" Target="../../../../../../../../armor/pub/qform/d.php" TargetMode="External"/><Relationship Id="rId19" Type="http://schemas.openxmlformats.org/officeDocument/2006/relationships/hyperlink" Target="../../../../../../../../armor/pub/qform/d.php" TargetMode="External"/><Relationship Id="rId14" Type="http://schemas.openxmlformats.org/officeDocument/2006/relationships/hyperlink" Target="../../../../../../../../armor/pub/qform/d.php" TargetMode="External"/><Relationship Id="rId22" Type="http://schemas.openxmlformats.org/officeDocument/2006/relationships/hyperlink" Target="../../../../../../../../armor/pub/qform/d.php" TargetMode="External"/><Relationship Id="rId27" Type="http://schemas.openxmlformats.org/officeDocument/2006/relationships/hyperlink" Target="../../../../../../../../armor/pub/qform/d.php" TargetMode="External"/><Relationship Id="rId30" Type="http://schemas.openxmlformats.org/officeDocument/2006/relationships/hyperlink" Target="../../../../../../../../armor/pub/qform/d.php" TargetMode="External"/><Relationship Id="rId35" Type="http://schemas.openxmlformats.org/officeDocument/2006/relationships/hyperlink" Target="../../../../../../../../armor/pub/qform/d.php" TargetMode="External"/><Relationship Id="rId43" Type="http://schemas.openxmlformats.org/officeDocument/2006/relationships/hyperlink" Target="../../../../../../../../armor/pub/qform/d.php" TargetMode="External"/><Relationship Id="rId48" Type="http://schemas.openxmlformats.org/officeDocument/2006/relationships/hyperlink" Target="../../../../../../../../armor/pub/qform/d.php" TargetMode="External"/><Relationship Id="rId56" Type="http://schemas.openxmlformats.org/officeDocument/2006/relationships/hyperlink" Target="../../../../../../../../armor/pub/qform/d.php" TargetMode="External"/><Relationship Id="rId64" Type="http://schemas.openxmlformats.org/officeDocument/2006/relationships/hyperlink" Target="../../../../../../../../armor/pub/qform/d.php" TargetMode="External"/><Relationship Id="rId69" Type="http://schemas.openxmlformats.org/officeDocument/2006/relationships/hyperlink" Target="../../../../../../../../armor/pub/qform/d.php" TargetMode="External"/><Relationship Id="rId8" Type="http://schemas.openxmlformats.org/officeDocument/2006/relationships/hyperlink" Target="../../../../../../../../armor/pub/qform/d.php" TargetMode="External"/><Relationship Id="rId51" Type="http://schemas.openxmlformats.org/officeDocument/2006/relationships/hyperlink" Target="../../../../../../../../armor/pub/qform/d.php" TargetMode="External"/><Relationship Id="rId72" Type="http://schemas.openxmlformats.org/officeDocument/2006/relationships/hyperlink" Target="../../../../../../../../armor/pub/qform/d.php" TargetMode="External"/><Relationship Id="rId3" Type="http://schemas.openxmlformats.org/officeDocument/2006/relationships/hyperlink" Target="../../../../../../../../armor/pub/qform/d.php" TargetMode="External"/><Relationship Id="rId12" Type="http://schemas.openxmlformats.org/officeDocument/2006/relationships/hyperlink" Target="../../../../../../../../armor/pub/qform/d.php" TargetMode="External"/><Relationship Id="rId17" Type="http://schemas.openxmlformats.org/officeDocument/2006/relationships/hyperlink" Target="../../../../../../../../armor/pub/qform/d.php" TargetMode="External"/><Relationship Id="rId25" Type="http://schemas.openxmlformats.org/officeDocument/2006/relationships/hyperlink" Target="../../../../../../../../armor/pub/qform/d.php" TargetMode="External"/><Relationship Id="rId33" Type="http://schemas.openxmlformats.org/officeDocument/2006/relationships/hyperlink" Target="../../../../../../../../armor/pub/qform/d.php" TargetMode="External"/><Relationship Id="rId38" Type="http://schemas.openxmlformats.org/officeDocument/2006/relationships/hyperlink" Target="../../../../../../../../armor/pub/qform/d.php" TargetMode="External"/><Relationship Id="rId46" Type="http://schemas.openxmlformats.org/officeDocument/2006/relationships/hyperlink" Target="../../../../../../../../armor/pub/qform/d.php" TargetMode="External"/><Relationship Id="rId59" Type="http://schemas.openxmlformats.org/officeDocument/2006/relationships/hyperlink" Target="../../../../../../../../armor/pub/qform/d.php" TargetMode="External"/><Relationship Id="rId67" Type="http://schemas.openxmlformats.org/officeDocument/2006/relationships/hyperlink" Target="../../../../../../../../armor/pub/qform/d.php" TargetMode="External"/><Relationship Id="rId20" Type="http://schemas.openxmlformats.org/officeDocument/2006/relationships/hyperlink" Target="../../../../../../../../armor/pub/qform/d.php" TargetMode="External"/><Relationship Id="rId41" Type="http://schemas.openxmlformats.org/officeDocument/2006/relationships/hyperlink" Target="../../../../../../../../armor/pub/qform/d.php" TargetMode="External"/><Relationship Id="rId54" Type="http://schemas.openxmlformats.org/officeDocument/2006/relationships/hyperlink" Target="../../../../../../../../armor/pub/qform/d.php" TargetMode="External"/><Relationship Id="rId62" Type="http://schemas.openxmlformats.org/officeDocument/2006/relationships/hyperlink" Target="../../../../../../../../armor/pub/qform/d.php" TargetMode="External"/><Relationship Id="rId70" Type="http://schemas.openxmlformats.org/officeDocument/2006/relationships/hyperlink" Target="../../../../../../../../armor/pub/qform/d.php" TargetMode="External"/><Relationship Id="rId1" Type="http://schemas.openxmlformats.org/officeDocument/2006/relationships/hyperlink" Target="../../../../../../../../armor/pub/qform/d.php" TargetMode="External"/><Relationship Id="rId6" Type="http://schemas.openxmlformats.org/officeDocument/2006/relationships/hyperlink" Target="../../../../../../../../armor/pub/qform/d.php" TargetMode="External"/><Relationship Id="rId15" Type="http://schemas.openxmlformats.org/officeDocument/2006/relationships/hyperlink" Target="../../../../../../../../armor/pub/qform/d.php" TargetMode="External"/><Relationship Id="rId23" Type="http://schemas.openxmlformats.org/officeDocument/2006/relationships/hyperlink" Target="../../../../../../../../armor/pub/qform/d.php" TargetMode="External"/><Relationship Id="rId28" Type="http://schemas.openxmlformats.org/officeDocument/2006/relationships/hyperlink" Target="../../../../../../../../armor/pub/qform/d.php" TargetMode="External"/><Relationship Id="rId36" Type="http://schemas.openxmlformats.org/officeDocument/2006/relationships/hyperlink" Target="../../../../../../../../armor/pub/qform/d.php" TargetMode="External"/><Relationship Id="rId49" Type="http://schemas.openxmlformats.org/officeDocument/2006/relationships/hyperlink" Target="../../../../../../../../armor/pub/qform/d.php" TargetMode="External"/><Relationship Id="rId57" Type="http://schemas.openxmlformats.org/officeDocument/2006/relationships/hyperlink" Target="../../../../../../../../armor/pub/qform/d.php" TargetMode="External"/><Relationship Id="rId10" Type="http://schemas.openxmlformats.org/officeDocument/2006/relationships/hyperlink" Target="../../../../../../../../armor/pub/qform/d.php" TargetMode="External"/><Relationship Id="rId31" Type="http://schemas.openxmlformats.org/officeDocument/2006/relationships/hyperlink" Target="../../../../../../../../armor/pub/qform/d.php" TargetMode="External"/><Relationship Id="rId44" Type="http://schemas.openxmlformats.org/officeDocument/2006/relationships/hyperlink" Target="../../../../../../../../armor/pub/qform/d.php" TargetMode="External"/><Relationship Id="rId52" Type="http://schemas.openxmlformats.org/officeDocument/2006/relationships/hyperlink" Target="../../../../../../../../armor/pub/qform/d.php" TargetMode="External"/><Relationship Id="rId60" Type="http://schemas.openxmlformats.org/officeDocument/2006/relationships/hyperlink" Target="../../../../../../../../armor/pub/qform/d.php" TargetMode="External"/><Relationship Id="rId65" Type="http://schemas.openxmlformats.org/officeDocument/2006/relationships/hyperlink" Target="../../../../../../../../armor/pub/qform/d.php" TargetMode="External"/><Relationship Id="rId73" Type="http://schemas.openxmlformats.org/officeDocument/2006/relationships/printerSettings" Target="../printerSettings/printerSettings12.bin"/><Relationship Id="rId4" Type="http://schemas.openxmlformats.org/officeDocument/2006/relationships/hyperlink" Target="../../../../../../../../armor/pub/qform/d.php" TargetMode="External"/><Relationship Id="rId9" Type="http://schemas.openxmlformats.org/officeDocument/2006/relationships/hyperlink" Target="../../../../../../../../armor/pub/qform/d.php" TargetMode="External"/><Relationship Id="rId13" Type="http://schemas.openxmlformats.org/officeDocument/2006/relationships/hyperlink" Target="../../../../../../../../armor/pub/qform/d.php" TargetMode="External"/><Relationship Id="rId18" Type="http://schemas.openxmlformats.org/officeDocument/2006/relationships/hyperlink" Target="../../../../../../../../armor/pub/qform/d.php" TargetMode="External"/><Relationship Id="rId39" Type="http://schemas.openxmlformats.org/officeDocument/2006/relationships/hyperlink" Target="../../../../../../../../armor/pub/qform/d.php" TargetMode="External"/><Relationship Id="rId34" Type="http://schemas.openxmlformats.org/officeDocument/2006/relationships/hyperlink" Target="../../../../../../../../armor/pub/qform/d.php" TargetMode="External"/><Relationship Id="rId50" Type="http://schemas.openxmlformats.org/officeDocument/2006/relationships/hyperlink" Target="../../../../../../../../armor/pub/qform/d.php" TargetMode="External"/><Relationship Id="rId55" Type="http://schemas.openxmlformats.org/officeDocument/2006/relationships/hyperlink" Target="../../../../../../../../armor/pub/qform/d.php" TargetMode="External"/><Relationship Id="rId7" Type="http://schemas.openxmlformats.org/officeDocument/2006/relationships/hyperlink" Target="../../../../../../../../armor/pub/qform/d.php" TargetMode="External"/><Relationship Id="rId71" Type="http://schemas.openxmlformats.org/officeDocument/2006/relationships/hyperlink" Target="../../../../../../../../armor/pub/qform/d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../../../../../../../armor/pub/qform/d.php" TargetMode="External"/><Relationship Id="rId7" Type="http://schemas.openxmlformats.org/officeDocument/2006/relationships/hyperlink" Target="../../../../../../../armor/pub/qform/d.php" TargetMode="External"/><Relationship Id="rId2" Type="http://schemas.openxmlformats.org/officeDocument/2006/relationships/hyperlink" Target="../../../../../../../armor/pub/qform/d.php" TargetMode="External"/><Relationship Id="rId1" Type="http://schemas.openxmlformats.org/officeDocument/2006/relationships/hyperlink" Target="../../../../../../../armor/pub/qform/d.php" TargetMode="External"/><Relationship Id="rId6" Type="http://schemas.openxmlformats.org/officeDocument/2006/relationships/hyperlink" Target="../../../../../../../armor/pub/qform/d.php" TargetMode="External"/><Relationship Id="rId5" Type="http://schemas.openxmlformats.org/officeDocument/2006/relationships/hyperlink" Target="../../../../../../../armor/pub/qform/d.php" TargetMode="External"/><Relationship Id="rId4" Type="http://schemas.openxmlformats.org/officeDocument/2006/relationships/hyperlink" Target="../../../../../../../armor/pub/qform/d.php" TargetMode="External"/><Relationship Id="rId9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A6-8BD6-40AE-826D-74C5ABF5C5C5}">
  <dimension ref="A1:B17"/>
  <sheetViews>
    <sheetView workbookViewId="0">
      <selection activeCell="D30" sqref="D30"/>
    </sheetView>
  </sheetViews>
  <sheetFormatPr defaultRowHeight="15" x14ac:dyDescent="0.25"/>
  <cols>
    <col min="1" max="1" width="117.5703125" customWidth="1"/>
  </cols>
  <sheetData>
    <row r="1" spans="1:2" ht="15.75" customHeight="1" x14ac:dyDescent="0.25">
      <c r="A1" s="136" t="s">
        <v>148</v>
      </c>
      <c r="B1" s="136"/>
    </row>
    <row r="2" spans="1:2" ht="15.75" x14ac:dyDescent="0.25">
      <c r="A2" s="136" t="s">
        <v>149</v>
      </c>
      <c r="B2" s="136"/>
    </row>
    <row r="3" spans="1:2" x14ac:dyDescent="0.25">
      <c r="A3" s="4"/>
      <c r="B3" s="4" t="s">
        <v>150</v>
      </c>
    </row>
    <row r="4" spans="1:2" ht="30" customHeight="1" x14ac:dyDescent="0.25">
      <c r="A4" s="5" t="s">
        <v>151</v>
      </c>
      <c r="B4" s="6">
        <v>2</v>
      </c>
    </row>
    <row r="5" spans="1:2" ht="30" customHeight="1" x14ac:dyDescent="0.25">
      <c r="A5" s="5" t="s">
        <v>154</v>
      </c>
      <c r="B5" s="6">
        <v>3</v>
      </c>
    </row>
    <row r="6" spans="1:2" ht="30" customHeight="1" x14ac:dyDescent="0.25">
      <c r="A6" s="5" t="s">
        <v>153</v>
      </c>
      <c r="B6" s="6">
        <v>4</v>
      </c>
    </row>
    <row r="7" spans="1:2" ht="30" customHeight="1" x14ac:dyDescent="0.25">
      <c r="A7" s="5" t="s">
        <v>155</v>
      </c>
      <c r="B7" s="6">
        <v>5</v>
      </c>
    </row>
    <row r="8" spans="1:2" ht="30" customHeight="1" x14ac:dyDescent="0.25">
      <c r="A8" s="5" t="s">
        <v>156</v>
      </c>
      <c r="B8" s="6">
        <v>6</v>
      </c>
    </row>
    <row r="9" spans="1:2" ht="30" customHeight="1" x14ac:dyDescent="0.25">
      <c r="A9" s="5" t="s">
        <v>157</v>
      </c>
      <c r="B9" s="6">
        <v>7</v>
      </c>
    </row>
    <row r="10" spans="1:2" ht="30" customHeight="1" x14ac:dyDescent="0.25">
      <c r="A10" s="5" t="s">
        <v>229</v>
      </c>
      <c r="B10" s="6">
        <v>8</v>
      </c>
    </row>
    <row r="11" spans="1:2" ht="30" customHeight="1" x14ac:dyDescent="0.25">
      <c r="A11" s="5" t="s">
        <v>231</v>
      </c>
      <c r="B11" s="6">
        <v>9</v>
      </c>
    </row>
    <row r="12" spans="1:2" ht="30" customHeight="1" x14ac:dyDescent="0.25">
      <c r="A12" s="5" t="s">
        <v>230</v>
      </c>
      <c r="B12" s="6">
        <v>10</v>
      </c>
    </row>
    <row r="13" spans="1:2" ht="30" customHeight="1" x14ac:dyDescent="0.25">
      <c r="A13" s="5" t="s">
        <v>232</v>
      </c>
      <c r="B13" s="6">
        <v>11</v>
      </c>
    </row>
    <row r="14" spans="1:2" ht="30" customHeight="1" x14ac:dyDescent="0.25">
      <c r="A14" s="5" t="s">
        <v>233</v>
      </c>
      <c r="B14" s="6">
        <v>12</v>
      </c>
    </row>
    <row r="15" spans="1:2" ht="30" customHeight="1" x14ac:dyDescent="0.25">
      <c r="A15" s="5" t="s">
        <v>234</v>
      </c>
      <c r="B15" s="6">
        <v>13</v>
      </c>
    </row>
    <row r="16" spans="1:2" ht="30" customHeight="1" x14ac:dyDescent="0.25">
      <c r="A16" s="5" t="s">
        <v>235</v>
      </c>
      <c r="B16" s="6">
        <v>14</v>
      </c>
    </row>
    <row r="17" spans="1:2" ht="30" customHeight="1" x14ac:dyDescent="0.25">
      <c r="A17" s="5" t="s">
        <v>316</v>
      </c>
      <c r="B17" s="6">
        <v>15</v>
      </c>
    </row>
  </sheetData>
  <mergeCells count="2">
    <mergeCell ref="A1:B1"/>
    <mergeCell ref="A2:B2"/>
  </mergeCells>
  <hyperlinks>
    <hyperlink ref="A4" location="'1.'!A1" display="'1.'!A1" xr:uid="{0AE1E5FB-AB58-450F-A150-23333E3BDC1E}"/>
    <hyperlink ref="A5" location="'2.'!A1" display="'2.'!A1" xr:uid="{14BF43A9-D671-4633-8CA7-86E8484F2DBD}"/>
    <hyperlink ref="A6" location="'4.'!A1" display="'4.'!A1" xr:uid="{2F952EE1-A3F9-4E48-BB85-B87669DBA2A3}"/>
    <hyperlink ref="A12" location="'7.'!A1" display="'7.'!A1" xr:uid="{D805A0FE-26DB-4796-AE1B-C1A52367A957}"/>
    <hyperlink ref="A17" location="'9.'!A1" display="'9.'!A1" xr:uid="{B51DB9A0-BC15-4A0B-B7D1-927C01614C53}"/>
    <hyperlink ref="A16" location="'11.'!A1" display="'11.'!A1" xr:uid="{02BB682A-6384-43AA-855C-019F5486AC99}"/>
    <hyperlink ref="A10" location="'12.'!A1" display="'12.'!A1" xr:uid="{8FAFE3E7-3C26-45D3-B45D-D30A23950792}"/>
    <hyperlink ref="A11" location="'13.'!A1" display="'13.'!A1" xr:uid="{194EA375-9C9D-4869-B17A-BB336DFEDABC}"/>
    <hyperlink ref="A14" location="'20.'!A1" display="'20.'!A1" xr:uid="{938E41C1-424F-4EED-B814-93A1BE32CAE8}"/>
    <hyperlink ref="A15" location="'20.1'!A1" display="'20.1'!A1" xr:uid="{16EC44C6-AEE5-4E5C-86E8-88A3A496823C}"/>
    <hyperlink ref="A13" location="'7.'!A1" display="'7.'!A1" xr:uid="{A5477B55-FD74-410A-A7CB-F84D65BCDE05}"/>
    <hyperlink ref="A7" location="'4.'!A1" display="'4.'!A1" xr:uid="{E3A9B2F1-2C45-40E4-87B6-8CCCDF514F52}"/>
    <hyperlink ref="A8" location="'1.'!A1" display="'1.'!A1" xr:uid="{4721EF08-1A87-487F-A45E-2984DCE638D6}"/>
    <hyperlink ref="A9" location="'1.'!A1" display="'1.'!A1" xr:uid="{B28F033E-951E-435F-ACC8-4833F9BCB9EB}"/>
  </hyperlinks>
  <pageMargins left="0.70866141732283472" right="0.11811023622047245" top="0.74803149606299213" bottom="0.74803149606299213" header="0.31496062992125984" footer="0.31496062992125984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2C62-9DBA-4E12-B866-EA65B33DB354}">
  <dimension ref="A1:Q35"/>
  <sheetViews>
    <sheetView workbookViewId="0">
      <selection activeCell="N35" sqref="N34:N35"/>
    </sheetView>
  </sheetViews>
  <sheetFormatPr defaultRowHeight="15" x14ac:dyDescent="0.25"/>
  <cols>
    <col min="1" max="1" width="28.140625" customWidth="1"/>
    <col min="2" max="10" width="10.7109375" customWidth="1"/>
  </cols>
  <sheetData>
    <row r="1" spans="1:11" s="7" customFormat="1" ht="18" x14ac:dyDescent="0.25">
      <c r="A1" s="139" t="s">
        <v>178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1" s="7" customFormat="1" ht="18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1" ht="15.75" customHeight="1" x14ac:dyDescent="0.25">
      <c r="A3" s="144" t="s">
        <v>0</v>
      </c>
      <c r="B3" s="144" t="s">
        <v>176</v>
      </c>
      <c r="C3" s="144"/>
      <c r="D3" s="144"/>
      <c r="E3" s="144"/>
      <c r="F3" s="144"/>
      <c r="G3" s="144"/>
      <c r="H3" s="144"/>
      <c r="I3" s="144"/>
      <c r="J3" s="144"/>
    </row>
    <row r="4" spans="1:11" ht="15.75" x14ac:dyDescent="0.25">
      <c r="A4" s="144"/>
      <c r="B4" s="144" t="s">
        <v>2</v>
      </c>
      <c r="C4" s="144"/>
      <c r="D4" s="144"/>
      <c r="E4" s="144" t="s">
        <v>3</v>
      </c>
      <c r="F4" s="144"/>
      <c r="G4" s="144"/>
      <c r="H4" s="144" t="s">
        <v>4</v>
      </c>
      <c r="I4" s="144"/>
      <c r="J4" s="144"/>
    </row>
    <row r="5" spans="1:11" ht="15.75" x14ac:dyDescent="0.25">
      <c r="A5" s="144"/>
      <c r="B5" s="89">
        <v>2023</v>
      </c>
      <c r="C5" s="89">
        <v>2024</v>
      </c>
      <c r="D5" s="89" t="s">
        <v>5</v>
      </c>
      <c r="E5" s="89">
        <v>2023</v>
      </c>
      <c r="F5" s="89">
        <v>2024</v>
      </c>
      <c r="G5" s="89" t="s">
        <v>5</v>
      </c>
      <c r="H5" s="89">
        <v>2023</v>
      </c>
      <c r="I5" s="89">
        <v>2024</v>
      </c>
      <c r="J5" s="89" t="s">
        <v>5</v>
      </c>
    </row>
    <row r="6" spans="1:11" x14ac:dyDescent="0.25">
      <c r="A6" s="27" t="s">
        <v>6</v>
      </c>
      <c r="B6" s="110"/>
      <c r="C6" s="11"/>
      <c r="D6" s="111"/>
      <c r="E6" s="110"/>
      <c r="F6" s="11"/>
      <c r="G6" s="110"/>
      <c r="H6" s="110"/>
      <c r="I6" s="11"/>
      <c r="J6" s="110"/>
    </row>
    <row r="7" spans="1:11" x14ac:dyDescent="0.25">
      <c r="A7" s="27" t="s">
        <v>7</v>
      </c>
      <c r="B7" s="112">
        <v>117</v>
      </c>
      <c r="C7" s="112">
        <v>118</v>
      </c>
      <c r="D7" s="112" t="s">
        <v>433</v>
      </c>
      <c r="E7" s="112">
        <v>21</v>
      </c>
      <c r="F7" s="112">
        <v>25</v>
      </c>
      <c r="G7" s="112" t="s">
        <v>434</v>
      </c>
      <c r="H7" s="112">
        <v>102</v>
      </c>
      <c r="I7" s="112">
        <v>108</v>
      </c>
      <c r="J7" s="112" t="s">
        <v>435</v>
      </c>
    </row>
    <row r="8" spans="1:11" x14ac:dyDescent="0.25">
      <c r="A8" s="27" t="s">
        <v>8</v>
      </c>
      <c r="B8" s="112">
        <v>119</v>
      </c>
      <c r="C8" s="112">
        <v>110</v>
      </c>
      <c r="D8" s="112" t="s">
        <v>436</v>
      </c>
      <c r="E8" s="112">
        <v>21</v>
      </c>
      <c r="F8" s="112">
        <v>14</v>
      </c>
      <c r="G8" s="112" t="s">
        <v>437</v>
      </c>
      <c r="H8" s="112">
        <v>108</v>
      </c>
      <c r="I8" s="112">
        <v>107</v>
      </c>
      <c r="J8" s="112" t="s">
        <v>438</v>
      </c>
    </row>
    <row r="9" spans="1:11" x14ac:dyDescent="0.25">
      <c r="A9" s="27" t="s">
        <v>9</v>
      </c>
      <c r="B9" s="112">
        <v>400</v>
      </c>
      <c r="C9" s="112">
        <v>429</v>
      </c>
      <c r="D9" s="112" t="s">
        <v>439</v>
      </c>
      <c r="E9" s="112">
        <v>71</v>
      </c>
      <c r="F9" s="112">
        <v>59</v>
      </c>
      <c r="G9" s="112" t="s">
        <v>420</v>
      </c>
      <c r="H9" s="112">
        <v>355</v>
      </c>
      <c r="I9" s="112">
        <v>399</v>
      </c>
      <c r="J9" s="112" t="s">
        <v>440</v>
      </c>
    </row>
    <row r="10" spans="1:11" x14ac:dyDescent="0.25">
      <c r="A10" s="27" t="s">
        <v>345</v>
      </c>
      <c r="B10" s="112">
        <v>40</v>
      </c>
      <c r="C10" s="112">
        <v>57</v>
      </c>
      <c r="D10" s="112" t="s">
        <v>441</v>
      </c>
      <c r="E10" s="112">
        <v>15</v>
      </c>
      <c r="F10" s="112">
        <v>20</v>
      </c>
      <c r="G10" s="112" t="s">
        <v>442</v>
      </c>
      <c r="H10" s="112">
        <v>36</v>
      </c>
      <c r="I10" s="112">
        <v>42</v>
      </c>
      <c r="J10" s="112" t="s">
        <v>443</v>
      </c>
    </row>
    <row r="11" spans="1:11" x14ac:dyDescent="0.25">
      <c r="A11" s="27" t="s">
        <v>10</v>
      </c>
      <c r="B11" s="112">
        <v>140</v>
      </c>
      <c r="C11" s="112">
        <v>129</v>
      </c>
      <c r="D11" s="112" t="s">
        <v>444</v>
      </c>
      <c r="E11" s="112">
        <v>20</v>
      </c>
      <c r="F11" s="112">
        <v>21</v>
      </c>
      <c r="G11" s="112" t="s">
        <v>445</v>
      </c>
      <c r="H11" s="112">
        <v>132</v>
      </c>
      <c r="I11" s="112">
        <v>121</v>
      </c>
      <c r="J11" s="112" t="s">
        <v>446</v>
      </c>
    </row>
    <row r="12" spans="1:11" x14ac:dyDescent="0.25">
      <c r="A12" s="27" t="s">
        <v>11</v>
      </c>
      <c r="B12" s="112">
        <v>67</v>
      </c>
      <c r="C12" s="112">
        <v>80</v>
      </c>
      <c r="D12" s="112" t="s">
        <v>447</v>
      </c>
      <c r="E12" s="112">
        <v>13</v>
      </c>
      <c r="F12" s="112">
        <v>22</v>
      </c>
      <c r="G12" s="112" t="s">
        <v>448</v>
      </c>
      <c r="H12" s="112">
        <v>62</v>
      </c>
      <c r="I12" s="112">
        <v>64</v>
      </c>
      <c r="J12" s="112" t="s">
        <v>412</v>
      </c>
    </row>
    <row r="13" spans="1:11" x14ac:dyDescent="0.25">
      <c r="A13" s="27" t="s">
        <v>346</v>
      </c>
      <c r="B13" s="112">
        <v>159</v>
      </c>
      <c r="C13" s="112">
        <v>140</v>
      </c>
      <c r="D13" s="112" t="s">
        <v>449</v>
      </c>
      <c r="E13" s="112">
        <v>14</v>
      </c>
      <c r="F13" s="112">
        <v>18</v>
      </c>
      <c r="G13" s="112" t="s">
        <v>450</v>
      </c>
      <c r="H13" s="112">
        <v>149</v>
      </c>
      <c r="I13" s="112">
        <v>134</v>
      </c>
      <c r="J13" s="112" t="s">
        <v>451</v>
      </c>
    </row>
    <row r="14" spans="1:11" x14ac:dyDescent="0.25">
      <c r="A14" s="27" t="s">
        <v>12</v>
      </c>
      <c r="B14" s="112">
        <v>169</v>
      </c>
      <c r="C14" s="112">
        <v>141</v>
      </c>
      <c r="D14" s="112" t="s">
        <v>452</v>
      </c>
      <c r="E14" s="112">
        <v>19</v>
      </c>
      <c r="F14" s="112">
        <v>14</v>
      </c>
      <c r="G14" s="112" t="s">
        <v>453</v>
      </c>
      <c r="H14" s="112">
        <v>165</v>
      </c>
      <c r="I14" s="112">
        <v>135</v>
      </c>
      <c r="J14" s="112" t="s">
        <v>454</v>
      </c>
    </row>
    <row r="15" spans="1:11" x14ac:dyDescent="0.25">
      <c r="A15" s="27" t="s">
        <v>13</v>
      </c>
      <c r="B15" s="112">
        <v>265</v>
      </c>
      <c r="C15" s="112">
        <v>263</v>
      </c>
      <c r="D15" s="112" t="s">
        <v>455</v>
      </c>
      <c r="E15" s="112">
        <v>25</v>
      </c>
      <c r="F15" s="112">
        <v>32</v>
      </c>
      <c r="G15" s="112" t="s">
        <v>456</v>
      </c>
      <c r="H15" s="112">
        <v>253</v>
      </c>
      <c r="I15" s="112">
        <v>250</v>
      </c>
      <c r="J15" s="112" t="s">
        <v>457</v>
      </c>
    </row>
    <row r="16" spans="1:11" x14ac:dyDescent="0.25">
      <c r="A16" s="27" t="s">
        <v>14</v>
      </c>
      <c r="B16" s="112">
        <v>414</v>
      </c>
      <c r="C16" s="112">
        <v>438</v>
      </c>
      <c r="D16" s="112" t="s">
        <v>458</v>
      </c>
      <c r="E16" s="112">
        <v>41</v>
      </c>
      <c r="F16" s="112">
        <v>34</v>
      </c>
      <c r="G16" s="112" t="s">
        <v>459</v>
      </c>
      <c r="H16" s="112">
        <v>396</v>
      </c>
      <c r="I16" s="112">
        <v>420</v>
      </c>
      <c r="J16" s="112" t="s">
        <v>460</v>
      </c>
      <c r="K16" s="9"/>
    </row>
    <row r="17" spans="1:17" x14ac:dyDescent="0.25">
      <c r="A17" s="27" t="s">
        <v>15</v>
      </c>
      <c r="B17" s="112">
        <v>85</v>
      </c>
      <c r="C17" s="112">
        <v>109</v>
      </c>
      <c r="D17" s="112" t="s">
        <v>461</v>
      </c>
      <c r="E17" s="112">
        <v>13</v>
      </c>
      <c r="F17" s="112">
        <v>6</v>
      </c>
      <c r="G17" s="112" t="s">
        <v>462</v>
      </c>
      <c r="H17" s="112">
        <v>77</v>
      </c>
      <c r="I17" s="112">
        <v>114</v>
      </c>
      <c r="J17" s="112" t="s">
        <v>463</v>
      </c>
    </row>
    <row r="18" spans="1:17" ht="15" customHeight="1" x14ac:dyDescent="0.25">
      <c r="A18" s="27" t="s">
        <v>324</v>
      </c>
      <c r="B18" s="112">
        <v>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12">
        <v>0</v>
      </c>
      <c r="J18" s="112">
        <v>0</v>
      </c>
    </row>
    <row r="19" spans="1:17" x14ac:dyDescent="0.25">
      <c r="A19" s="27" t="s">
        <v>16</v>
      </c>
      <c r="B19" s="112">
        <v>360</v>
      </c>
      <c r="C19" s="112">
        <v>405</v>
      </c>
      <c r="D19" s="112" t="s">
        <v>464</v>
      </c>
      <c r="E19" s="112">
        <v>40</v>
      </c>
      <c r="F19" s="112">
        <v>44</v>
      </c>
      <c r="G19" s="112" t="s">
        <v>465</v>
      </c>
      <c r="H19" s="112">
        <v>344</v>
      </c>
      <c r="I19" s="112">
        <v>382</v>
      </c>
      <c r="J19" s="112" t="s">
        <v>390</v>
      </c>
      <c r="Q19" s="36"/>
    </row>
    <row r="20" spans="1:17" x14ac:dyDescent="0.25">
      <c r="A20" s="27" t="s">
        <v>340</v>
      </c>
      <c r="B20" s="112">
        <v>147</v>
      </c>
      <c r="C20" s="112">
        <v>166</v>
      </c>
      <c r="D20" s="112" t="s">
        <v>466</v>
      </c>
      <c r="E20" s="112">
        <v>12</v>
      </c>
      <c r="F20" s="112">
        <v>14</v>
      </c>
      <c r="G20" s="112" t="s">
        <v>443</v>
      </c>
      <c r="H20" s="112">
        <v>144</v>
      </c>
      <c r="I20" s="112">
        <v>165</v>
      </c>
      <c r="J20" s="112" t="s">
        <v>467</v>
      </c>
    </row>
    <row r="21" spans="1:17" x14ac:dyDescent="0.25">
      <c r="A21" s="27" t="s">
        <v>17</v>
      </c>
      <c r="B21" s="112">
        <v>330</v>
      </c>
      <c r="C21" s="112">
        <v>381</v>
      </c>
      <c r="D21" s="112" t="s">
        <v>468</v>
      </c>
      <c r="E21" s="112">
        <v>38</v>
      </c>
      <c r="F21" s="112">
        <v>51</v>
      </c>
      <c r="G21" s="112" t="s">
        <v>469</v>
      </c>
      <c r="H21" s="112">
        <v>313</v>
      </c>
      <c r="I21" s="112">
        <v>348</v>
      </c>
      <c r="J21" s="112" t="s">
        <v>470</v>
      </c>
    </row>
    <row r="22" spans="1:17" x14ac:dyDescent="0.25">
      <c r="A22" s="27" t="s">
        <v>18</v>
      </c>
      <c r="B22" s="112">
        <v>141</v>
      </c>
      <c r="C22" s="112">
        <v>135</v>
      </c>
      <c r="D22" s="112" t="s">
        <v>471</v>
      </c>
      <c r="E22" s="112">
        <v>18</v>
      </c>
      <c r="F22" s="112">
        <v>11</v>
      </c>
      <c r="G22" s="112" t="s">
        <v>472</v>
      </c>
      <c r="H22" s="112">
        <v>133</v>
      </c>
      <c r="I22" s="112">
        <v>139</v>
      </c>
      <c r="J22" s="112" t="s">
        <v>473</v>
      </c>
    </row>
    <row r="23" spans="1:17" x14ac:dyDescent="0.25">
      <c r="A23" s="27" t="s">
        <v>19</v>
      </c>
      <c r="B23" s="112">
        <v>101</v>
      </c>
      <c r="C23" s="112">
        <v>119</v>
      </c>
      <c r="D23" s="112" t="s">
        <v>474</v>
      </c>
      <c r="E23" s="112">
        <v>22</v>
      </c>
      <c r="F23" s="112">
        <v>25</v>
      </c>
      <c r="G23" s="112" t="s">
        <v>394</v>
      </c>
      <c r="H23" s="112">
        <v>93</v>
      </c>
      <c r="I23" s="112">
        <v>108</v>
      </c>
      <c r="J23" s="112" t="s">
        <v>475</v>
      </c>
    </row>
    <row r="24" spans="1:17" x14ac:dyDescent="0.25">
      <c r="A24" s="27" t="s">
        <v>20</v>
      </c>
      <c r="B24" s="112">
        <v>100</v>
      </c>
      <c r="C24" s="112">
        <v>102</v>
      </c>
      <c r="D24" s="112" t="s">
        <v>476</v>
      </c>
      <c r="E24" s="112">
        <v>14</v>
      </c>
      <c r="F24" s="112">
        <v>6</v>
      </c>
      <c r="G24" s="112" t="s">
        <v>477</v>
      </c>
      <c r="H24" s="112">
        <v>91</v>
      </c>
      <c r="I24" s="112">
        <v>105</v>
      </c>
      <c r="J24" s="112" t="s">
        <v>478</v>
      </c>
    </row>
    <row r="25" spans="1:17" x14ac:dyDescent="0.25">
      <c r="A25" s="27" t="s">
        <v>21</v>
      </c>
      <c r="B25" s="112">
        <v>105</v>
      </c>
      <c r="C25" s="112">
        <v>97</v>
      </c>
      <c r="D25" s="112" t="s">
        <v>436</v>
      </c>
      <c r="E25" s="112">
        <v>14</v>
      </c>
      <c r="F25" s="112">
        <v>8</v>
      </c>
      <c r="G25" s="112" t="s">
        <v>479</v>
      </c>
      <c r="H25" s="112">
        <v>98</v>
      </c>
      <c r="I25" s="112">
        <v>97</v>
      </c>
      <c r="J25" s="112" t="s">
        <v>480</v>
      </c>
      <c r="L25" s="9"/>
    </row>
    <row r="26" spans="1:17" x14ac:dyDescent="0.25">
      <c r="A26" s="27" t="s">
        <v>326</v>
      </c>
      <c r="B26" s="112">
        <v>241</v>
      </c>
      <c r="C26" s="112">
        <v>210</v>
      </c>
      <c r="D26" s="112" t="s">
        <v>481</v>
      </c>
      <c r="E26" s="112">
        <v>49</v>
      </c>
      <c r="F26" s="112">
        <v>34</v>
      </c>
      <c r="G26" s="112" t="s">
        <v>482</v>
      </c>
      <c r="H26" s="112">
        <v>209</v>
      </c>
      <c r="I26" s="112">
        <v>189</v>
      </c>
      <c r="J26" s="112" t="s">
        <v>483</v>
      </c>
      <c r="L26" s="9"/>
    </row>
    <row r="27" spans="1:17" ht="20.25" x14ac:dyDescent="0.25">
      <c r="A27" s="27" t="s">
        <v>325</v>
      </c>
      <c r="B27" s="112">
        <v>13</v>
      </c>
      <c r="C27" s="112">
        <v>13</v>
      </c>
      <c r="D27" s="112" t="s">
        <v>410</v>
      </c>
      <c r="E27" s="112">
        <v>2</v>
      </c>
      <c r="F27" s="112">
        <v>1</v>
      </c>
      <c r="G27" s="112" t="s">
        <v>484</v>
      </c>
      <c r="H27" s="112">
        <v>11</v>
      </c>
      <c r="I27" s="112">
        <v>12</v>
      </c>
      <c r="J27" s="112" t="s">
        <v>417</v>
      </c>
    </row>
    <row r="28" spans="1:17" x14ac:dyDescent="0.25">
      <c r="A28" s="27" t="s">
        <v>22</v>
      </c>
      <c r="B28" s="112">
        <v>118</v>
      </c>
      <c r="C28" s="112">
        <v>117</v>
      </c>
      <c r="D28" s="112" t="s">
        <v>455</v>
      </c>
      <c r="E28" s="112">
        <v>12</v>
      </c>
      <c r="F28" s="112">
        <v>14</v>
      </c>
      <c r="G28" s="112" t="s">
        <v>443</v>
      </c>
      <c r="H28" s="112">
        <v>116</v>
      </c>
      <c r="I28" s="112">
        <v>108</v>
      </c>
      <c r="J28" s="112" t="s">
        <v>485</v>
      </c>
    </row>
    <row r="29" spans="1:17" x14ac:dyDescent="0.25">
      <c r="A29" s="27" t="s">
        <v>23</v>
      </c>
      <c r="B29" s="112">
        <v>100</v>
      </c>
      <c r="C29" s="112">
        <v>99</v>
      </c>
      <c r="D29" s="112" t="s">
        <v>480</v>
      </c>
      <c r="E29" s="112">
        <v>18</v>
      </c>
      <c r="F29" s="112">
        <v>15</v>
      </c>
      <c r="G29" s="112" t="s">
        <v>486</v>
      </c>
      <c r="H29" s="112">
        <v>86</v>
      </c>
      <c r="I29" s="112">
        <v>93</v>
      </c>
      <c r="J29" s="112" t="s">
        <v>418</v>
      </c>
    </row>
    <row r="30" spans="1:17" x14ac:dyDescent="0.25">
      <c r="A30" s="27" t="s">
        <v>24</v>
      </c>
      <c r="B30" s="112">
        <v>74</v>
      </c>
      <c r="C30" s="112">
        <v>68</v>
      </c>
      <c r="D30" s="112" t="s">
        <v>487</v>
      </c>
      <c r="E30" s="112">
        <v>7</v>
      </c>
      <c r="F30" s="112">
        <v>11</v>
      </c>
      <c r="G30" s="112" t="s">
        <v>488</v>
      </c>
      <c r="H30" s="112">
        <v>72</v>
      </c>
      <c r="I30" s="112">
        <v>59</v>
      </c>
      <c r="J30" s="112" t="s">
        <v>489</v>
      </c>
    </row>
    <row r="31" spans="1:17" x14ac:dyDescent="0.25">
      <c r="A31" s="27" t="s">
        <v>25</v>
      </c>
      <c r="B31" s="112">
        <v>93</v>
      </c>
      <c r="C31" s="112">
        <v>76</v>
      </c>
      <c r="D31" s="112" t="s">
        <v>490</v>
      </c>
      <c r="E31" s="112">
        <v>8</v>
      </c>
      <c r="F31" s="112">
        <v>7</v>
      </c>
      <c r="G31" s="112" t="s">
        <v>491</v>
      </c>
      <c r="H31" s="112">
        <v>94</v>
      </c>
      <c r="I31" s="112">
        <v>77</v>
      </c>
      <c r="J31" s="112" t="s">
        <v>489</v>
      </c>
    </row>
    <row r="32" spans="1:17" ht="15" customHeight="1" x14ac:dyDescent="0.25">
      <c r="A32" s="27" t="s">
        <v>26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6.5" customHeight="1" x14ac:dyDescent="0.25">
      <c r="A33" s="113" t="s">
        <v>27</v>
      </c>
      <c r="B33" s="100">
        <v>3898</v>
      </c>
      <c r="C33" s="100">
        <v>4002</v>
      </c>
      <c r="D33" s="100" t="s">
        <v>402</v>
      </c>
      <c r="E33" s="100">
        <v>527</v>
      </c>
      <c r="F33" s="100">
        <v>506</v>
      </c>
      <c r="G33" s="100" t="s">
        <v>492</v>
      </c>
      <c r="H33" s="100">
        <v>3639</v>
      </c>
      <c r="I33" s="100">
        <v>3776</v>
      </c>
      <c r="J33" s="100" t="s">
        <v>493</v>
      </c>
    </row>
    <row r="35" spans="1:10" ht="44.25" customHeight="1" x14ac:dyDescent="0.25">
      <c r="A35" s="137" t="s">
        <v>343</v>
      </c>
      <c r="B35" s="138"/>
      <c r="C35" s="138"/>
      <c r="D35" s="138"/>
      <c r="E35" s="138"/>
      <c r="F35" s="138"/>
      <c r="G35" s="138"/>
      <c r="H35" s="138"/>
      <c r="I35" s="138"/>
      <c r="J35" s="138"/>
    </row>
  </sheetData>
  <mergeCells count="8">
    <mergeCell ref="A35:J35"/>
    <mergeCell ref="A1:J1"/>
    <mergeCell ref="A2:J2"/>
    <mergeCell ref="A3:A5"/>
    <mergeCell ref="B3:J3"/>
    <mergeCell ref="B4:D4"/>
    <mergeCell ref="E4:G4"/>
    <mergeCell ref="H4:J4"/>
  </mergeCells>
  <pageMargins left="0.70866141732283472" right="0.70866141732283472" top="0" bottom="0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800C-ABEE-46DF-8D9B-E42C0D120B2C}">
  <dimension ref="A1:N36"/>
  <sheetViews>
    <sheetView zoomScale="90" zoomScaleNormal="90" workbookViewId="0">
      <selection activeCell="M13" sqref="M13"/>
    </sheetView>
  </sheetViews>
  <sheetFormatPr defaultRowHeight="15" x14ac:dyDescent="0.25"/>
  <cols>
    <col min="1" max="1" width="26" customWidth="1"/>
    <col min="2" max="10" width="10.7109375" customWidth="1"/>
  </cols>
  <sheetData>
    <row r="1" spans="1:10" ht="18" x14ac:dyDescent="0.25">
      <c r="A1" s="139" t="s">
        <v>179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8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58" t="s">
        <v>0</v>
      </c>
      <c r="B4" s="158" t="s">
        <v>176</v>
      </c>
      <c r="C4" s="158"/>
      <c r="D4" s="158"/>
      <c r="E4" s="158"/>
      <c r="F4" s="158"/>
      <c r="G4" s="158"/>
      <c r="H4" s="158"/>
      <c r="I4" s="158"/>
      <c r="J4" s="158"/>
    </row>
    <row r="5" spans="1:10" x14ac:dyDescent="0.25">
      <c r="A5" s="158"/>
      <c r="B5" s="158" t="s">
        <v>2</v>
      </c>
      <c r="C5" s="158"/>
      <c r="D5" s="158"/>
      <c r="E5" s="158" t="s">
        <v>3</v>
      </c>
      <c r="F5" s="158"/>
      <c r="G5" s="158"/>
      <c r="H5" s="158" t="s">
        <v>4</v>
      </c>
      <c r="I5" s="158"/>
      <c r="J5" s="158"/>
    </row>
    <row r="6" spans="1:10" x14ac:dyDescent="0.25">
      <c r="A6" s="159"/>
      <c r="B6" s="51">
        <v>2023</v>
      </c>
      <c r="C6" s="51">
        <v>2024</v>
      </c>
      <c r="D6" s="51" t="s">
        <v>5</v>
      </c>
      <c r="E6" s="51">
        <v>2023</v>
      </c>
      <c r="F6" s="51">
        <v>2024</v>
      </c>
      <c r="G6" s="51" t="s">
        <v>5</v>
      </c>
      <c r="H6" s="51">
        <v>2023</v>
      </c>
      <c r="I6" s="51">
        <v>2024</v>
      </c>
      <c r="J6" s="51" t="s">
        <v>5</v>
      </c>
    </row>
    <row r="7" spans="1:10" ht="20.100000000000001" customHeight="1" x14ac:dyDescent="0.25">
      <c r="A7" s="27" t="s">
        <v>6</v>
      </c>
      <c r="B7" s="45"/>
      <c r="C7" s="80"/>
      <c r="D7" s="28"/>
      <c r="E7" s="45"/>
      <c r="F7" s="80"/>
      <c r="G7" s="28"/>
      <c r="H7" s="45"/>
      <c r="I7" s="80"/>
      <c r="J7" s="28"/>
    </row>
    <row r="8" spans="1:10" ht="20.100000000000001" customHeight="1" x14ac:dyDescent="0.25">
      <c r="A8" s="27" t="s">
        <v>7</v>
      </c>
      <c r="B8" s="81">
        <v>19</v>
      </c>
      <c r="C8" s="81">
        <v>15</v>
      </c>
      <c r="D8" s="83">
        <v>-21.05263157894737</v>
      </c>
      <c r="E8" s="81">
        <v>1</v>
      </c>
      <c r="F8" s="81">
        <v>3</v>
      </c>
      <c r="G8" s="84">
        <v>200</v>
      </c>
      <c r="H8" s="81">
        <v>18</v>
      </c>
      <c r="I8" s="81">
        <v>13</v>
      </c>
      <c r="J8" s="83">
        <v>-27.777777777777771</v>
      </c>
    </row>
    <row r="9" spans="1:10" ht="20.100000000000001" customHeight="1" x14ac:dyDescent="0.25">
      <c r="A9" s="27" t="s">
        <v>8</v>
      </c>
      <c r="B9" s="81">
        <v>5</v>
      </c>
      <c r="C9" s="81">
        <v>4</v>
      </c>
      <c r="D9" s="83">
        <v>-20</v>
      </c>
      <c r="E9" s="81">
        <v>1</v>
      </c>
      <c r="F9" s="81">
        <v>1</v>
      </c>
      <c r="G9" s="83">
        <v>0</v>
      </c>
      <c r="H9" s="81">
        <v>4</v>
      </c>
      <c r="I9" s="81">
        <v>3</v>
      </c>
      <c r="J9" s="83">
        <v>-25</v>
      </c>
    </row>
    <row r="10" spans="1:10" ht="20.100000000000001" customHeight="1" x14ac:dyDescent="0.25">
      <c r="A10" s="27" t="s">
        <v>9</v>
      </c>
      <c r="B10" s="81">
        <v>45</v>
      </c>
      <c r="C10" s="81">
        <v>40</v>
      </c>
      <c r="D10" s="83">
        <v>-11.111111111111114</v>
      </c>
      <c r="E10" s="81">
        <v>4</v>
      </c>
      <c r="F10" s="81">
        <v>4</v>
      </c>
      <c r="G10" s="84">
        <v>0</v>
      </c>
      <c r="H10" s="81">
        <v>43</v>
      </c>
      <c r="I10" s="81">
        <v>38</v>
      </c>
      <c r="J10" s="83">
        <v>-11.627906976744185</v>
      </c>
    </row>
    <row r="11" spans="1:10" ht="20.100000000000001" customHeight="1" x14ac:dyDescent="0.25">
      <c r="A11" s="27" t="s">
        <v>322</v>
      </c>
      <c r="B11" s="81">
        <v>2</v>
      </c>
      <c r="C11" s="81">
        <v>5</v>
      </c>
      <c r="D11" s="84">
        <v>150</v>
      </c>
      <c r="E11" s="81">
        <v>0</v>
      </c>
      <c r="F11" s="81">
        <v>3</v>
      </c>
      <c r="G11" s="82"/>
      <c r="H11" s="81">
        <v>2</v>
      </c>
      <c r="I11" s="81">
        <v>3</v>
      </c>
      <c r="J11" s="84">
        <v>50</v>
      </c>
    </row>
    <row r="12" spans="1:10" ht="20.100000000000001" customHeight="1" x14ac:dyDescent="0.25">
      <c r="A12" s="27" t="s">
        <v>10</v>
      </c>
      <c r="B12" s="81">
        <v>11</v>
      </c>
      <c r="C12" s="81">
        <v>5</v>
      </c>
      <c r="D12" s="83">
        <v>-54.545454545454547</v>
      </c>
      <c r="E12" s="81">
        <v>3</v>
      </c>
      <c r="F12" s="81">
        <v>0</v>
      </c>
      <c r="G12" s="83">
        <v>-100</v>
      </c>
      <c r="H12" s="81">
        <v>9</v>
      </c>
      <c r="I12" s="81">
        <v>5</v>
      </c>
      <c r="J12" s="83">
        <v>-44.444444444444443</v>
      </c>
    </row>
    <row r="13" spans="1:10" ht="20.100000000000001" customHeight="1" x14ac:dyDescent="0.25">
      <c r="A13" s="27" t="s">
        <v>11</v>
      </c>
      <c r="B13" s="81">
        <v>3</v>
      </c>
      <c r="C13" s="81">
        <v>3</v>
      </c>
      <c r="D13" s="83">
        <v>0</v>
      </c>
      <c r="E13" s="81">
        <v>1</v>
      </c>
      <c r="F13" s="81">
        <v>0</v>
      </c>
      <c r="G13" s="83">
        <v>-100</v>
      </c>
      <c r="H13" s="81">
        <v>2</v>
      </c>
      <c r="I13" s="81">
        <v>3</v>
      </c>
      <c r="J13" s="84">
        <v>50</v>
      </c>
    </row>
    <row r="14" spans="1:10" ht="20.100000000000001" customHeight="1" x14ac:dyDescent="0.25">
      <c r="A14" s="27" t="s">
        <v>346</v>
      </c>
      <c r="B14" s="81">
        <v>38</v>
      </c>
      <c r="C14" s="81">
        <v>24</v>
      </c>
      <c r="D14" s="83">
        <v>-36.842105263157897</v>
      </c>
      <c r="E14" s="81">
        <v>9</v>
      </c>
      <c r="F14" s="81">
        <v>6</v>
      </c>
      <c r="G14" s="83">
        <v>-33.333333333333329</v>
      </c>
      <c r="H14" s="81">
        <v>29</v>
      </c>
      <c r="I14" s="81">
        <v>20</v>
      </c>
      <c r="J14" s="83">
        <v>-31.034482758620683</v>
      </c>
    </row>
    <row r="15" spans="1:10" ht="20.100000000000001" customHeight="1" x14ac:dyDescent="0.25">
      <c r="A15" s="27" t="s">
        <v>12</v>
      </c>
      <c r="B15" s="81">
        <v>27</v>
      </c>
      <c r="C15" s="81">
        <v>14</v>
      </c>
      <c r="D15" s="83">
        <v>-48.148148148148145</v>
      </c>
      <c r="E15" s="81">
        <v>5</v>
      </c>
      <c r="F15" s="81">
        <v>2</v>
      </c>
      <c r="G15" s="83">
        <v>-60</v>
      </c>
      <c r="H15" s="81">
        <v>23</v>
      </c>
      <c r="I15" s="81">
        <v>14</v>
      </c>
      <c r="J15" s="83">
        <v>-39.130434782608695</v>
      </c>
    </row>
    <row r="16" spans="1:10" ht="20.100000000000001" customHeight="1" x14ac:dyDescent="0.25">
      <c r="A16" s="27" t="s">
        <v>13</v>
      </c>
      <c r="B16" s="81">
        <v>14</v>
      </c>
      <c r="C16" s="81">
        <v>24</v>
      </c>
      <c r="D16" s="84">
        <v>71.428571428571416</v>
      </c>
      <c r="E16" s="81">
        <v>1</v>
      </c>
      <c r="F16" s="81">
        <v>2</v>
      </c>
      <c r="G16" s="84">
        <v>100</v>
      </c>
      <c r="H16" s="81">
        <v>13</v>
      </c>
      <c r="I16" s="81">
        <v>22</v>
      </c>
      <c r="J16" s="84">
        <v>69.230769230769226</v>
      </c>
    </row>
    <row r="17" spans="1:14" ht="20.100000000000001" customHeight="1" x14ac:dyDescent="0.25">
      <c r="A17" s="27" t="s">
        <v>14</v>
      </c>
      <c r="B17" s="81">
        <v>36</v>
      </c>
      <c r="C17" s="81">
        <v>32</v>
      </c>
      <c r="D17" s="83">
        <v>-11.111111111111114</v>
      </c>
      <c r="E17" s="81">
        <v>0</v>
      </c>
      <c r="F17" s="81">
        <v>0</v>
      </c>
      <c r="G17" s="82"/>
      <c r="H17" s="81">
        <v>38</v>
      </c>
      <c r="I17" s="81">
        <v>32</v>
      </c>
      <c r="J17" s="83">
        <v>-15.78947368421052</v>
      </c>
      <c r="M17" s="9"/>
    </row>
    <row r="18" spans="1:14" ht="20.100000000000001" customHeight="1" x14ac:dyDescent="0.25">
      <c r="A18" s="27" t="s">
        <v>15</v>
      </c>
      <c r="B18" s="81">
        <v>13</v>
      </c>
      <c r="C18" s="81">
        <v>8</v>
      </c>
      <c r="D18" s="83">
        <v>-38.46153846153846</v>
      </c>
      <c r="E18" s="81">
        <v>3</v>
      </c>
      <c r="F18" s="81">
        <v>0</v>
      </c>
      <c r="G18" s="83">
        <v>-100</v>
      </c>
      <c r="H18" s="81">
        <v>13</v>
      </c>
      <c r="I18" s="81">
        <v>8</v>
      </c>
      <c r="J18" s="83">
        <v>-38.46153846153846</v>
      </c>
    </row>
    <row r="19" spans="1:14" ht="20.100000000000001" customHeight="1" x14ac:dyDescent="0.25">
      <c r="A19" s="27" t="s">
        <v>348</v>
      </c>
      <c r="B19" s="81">
        <v>0</v>
      </c>
      <c r="C19" s="81">
        <v>0</v>
      </c>
      <c r="D19" s="83"/>
      <c r="E19" s="81">
        <v>0</v>
      </c>
      <c r="F19" s="81">
        <v>0</v>
      </c>
      <c r="G19" s="83"/>
      <c r="H19" s="81">
        <v>0</v>
      </c>
      <c r="I19" s="81">
        <v>0</v>
      </c>
      <c r="J19" s="83"/>
    </row>
    <row r="20" spans="1:14" ht="20.100000000000001" customHeight="1" x14ac:dyDescent="0.25">
      <c r="A20" s="27" t="s">
        <v>16</v>
      </c>
      <c r="B20" s="81">
        <v>57</v>
      </c>
      <c r="C20" s="81">
        <v>47</v>
      </c>
      <c r="D20" s="83">
        <v>-17.543859649122808</v>
      </c>
      <c r="E20" s="81">
        <v>8</v>
      </c>
      <c r="F20" s="81">
        <v>5</v>
      </c>
      <c r="G20" s="83">
        <v>-37.5</v>
      </c>
      <c r="H20" s="81">
        <v>52</v>
      </c>
      <c r="I20" s="81">
        <v>43</v>
      </c>
      <c r="J20" s="83">
        <v>-17.307692307692307</v>
      </c>
    </row>
    <row r="21" spans="1:14" ht="20.100000000000001" customHeight="1" x14ac:dyDescent="0.25">
      <c r="A21" s="27" t="s">
        <v>340</v>
      </c>
      <c r="B21" s="81">
        <v>17</v>
      </c>
      <c r="C21" s="81">
        <v>13</v>
      </c>
      <c r="D21" s="83">
        <v>-23.529411764705884</v>
      </c>
      <c r="E21" s="81">
        <v>3</v>
      </c>
      <c r="F21" s="81">
        <v>2</v>
      </c>
      <c r="G21" s="83">
        <v>-33.333333333333329</v>
      </c>
      <c r="H21" s="81">
        <v>14</v>
      </c>
      <c r="I21" s="81">
        <v>11</v>
      </c>
      <c r="J21" s="83">
        <v>-21.428571428571431</v>
      </c>
    </row>
    <row r="22" spans="1:14" ht="20.100000000000001" customHeight="1" x14ac:dyDescent="0.25">
      <c r="A22" s="27" t="s">
        <v>17</v>
      </c>
      <c r="B22" s="81">
        <v>35</v>
      </c>
      <c r="C22" s="81">
        <v>59</v>
      </c>
      <c r="D22" s="84">
        <v>68.571428571428584</v>
      </c>
      <c r="E22" s="81">
        <v>4</v>
      </c>
      <c r="F22" s="81">
        <v>8</v>
      </c>
      <c r="G22" s="84">
        <v>100</v>
      </c>
      <c r="H22" s="81">
        <v>33</v>
      </c>
      <c r="I22" s="81">
        <v>55</v>
      </c>
      <c r="J22" s="84">
        <v>66.666666666666657</v>
      </c>
    </row>
    <row r="23" spans="1:14" ht="20.100000000000001" customHeight="1" x14ac:dyDescent="0.25">
      <c r="A23" s="27" t="s">
        <v>18</v>
      </c>
      <c r="B23" s="81">
        <v>39</v>
      </c>
      <c r="C23" s="81">
        <v>23</v>
      </c>
      <c r="D23" s="83">
        <v>-41.025641025641029</v>
      </c>
      <c r="E23" s="81">
        <v>8</v>
      </c>
      <c r="F23" s="81">
        <v>4</v>
      </c>
      <c r="G23" s="83">
        <v>-50</v>
      </c>
      <c r="H23" s="81">
        <v>31</v>
      </c>
      <c r="I23" s="81">
        <v>21</v>
      </c>
      <c r="J23" s="83">
        <v>-32.258064516129039</v>
      </c>
    </row>
    <row r="24" spans="1:14" ht="20.100000000000001" customHeight="1" x14ac:dyDescent="0.25">
      <c r="A24" s="27" t="s">
        <v>19</v>
      </c>
      <c r="B24" s="81">
        <v>6</v>
      </c>
      <c r="C24" s="81">
        <v>3</v>
      </c>
      <c r="D24" s="83">
        <v>-50</v>
      </c>
      <c r="E24" s="81">
        <v>0</v>
      </c>
      <c r="F24" s="81">
        <v>0</v>
      </c>
      <c r="G24" s="83"/>
      <c r="H24" s="81">
        <v>7</v>
      </c>
      <c r="I24" s="81">
        <v>3</v>
      </c>
      <c r="J24" s="83">
        <v>-57.142857142857146</v>
      </c>
    </row>
    <row r="25" spans="1:14" ht="20.100000000000001" customHeight="1" x14ac:dyDescent="0.25">
      <c r="A25" s="27" t="s">
        <v>20</v>
      </c>
      <c r="B25" s="81">
        <v>13</v>
      </c>
      <c r="C25" s="81">
        <v>7</v>
      </c>
      <c r="D25" s="83">
        <v>-46.153846153846153</v>
      </c>
      <c r="E25" s="81">
        <v>1</v>
      </c>
      <c r="F25" s="81">
        <v>0</v>
      </c>
      <c r="G25" s="83">
        <v>-100</v>
      </c>
      <c r="H25" s="81">
        <v>12</v>
      </c>
      <c r="I25" s="81">
        <v>7</v>
      </c>
      <c r="J25" s="83">
        <v>-41.666666666666664</v>
      </c>
    </row>
    <row r="26" spans="1:14" ht="20.100000000000001" customHeight="1" x14ac:dyDescent="0.25">
      <c r="A26" s="27" t="s">
        <v>21</v>
      </c>
      <c r="B26" s="81">
        <v>8</v>
      </c>
      <c r="C26" s="81">
        <v>1</v>
      </c>
      <c r="D26" s="83">
        <v>-87.5</v>
      </c>
      <c r="E26" s="81">
        <v>0</v>
      </c>
      <c r="F26" s="81">
        <v>0</v>
      </c>
      <c r="G26" s="83"/>
      <c r="H26" s="81">
        <v>8</v>
      </c>
      <c r="I26" s="81">
        <v>1</v>
      </c>
      <c r="J26" s="83">
        <v>-87.5</v>
      </c>
      <c r="N26" s="30"/>
    </row>
    <row r="27" spans="1:14" ht="20.100000000000001" customHeight="1" x14ac:dyDescent="0.25">
      <c r="A27" s="27" t="s">
        <v>326</v>
      </c>
      <c r="B27" s="81">
        <v>10</v>
      </c>
      <c r="C27" s="81">
        <v>5</v>
      </c>
      <c r="D27" s="83">
        <v>-50</v>
      </c>
      <c r="E27" s="81">
        <v>1</v>
      </c>
      <c r="F27" s="81">
        <v>0</v>
      </c>
      <c r="G27" s="83">
        <v>-100</v>
      </c>
      <c r="H27" s="81">
        <v>9</v>
      </c>
      <c r="I27" s="81">
        <v>5</v>
      </c>
      <c r="J27" s="83">
        <v>-44.444444444444443</v>
      </c>
    </row>
    <row r="28" spans="1:14" ht="20.100000000000001" customHeight="1" x14ac:dyDescent="0.25">
      <c r="A28" s="27" t="s">
        <v>325</v>
      </c>
      <c r="B28" s="81">
        <v>1</v>
      </c>
      <c r="C28" s="81">
        <v>1</v>
      </c>
      <c r="D28" s="83">
        <v>0</v>
      </c>
      <c r="E28" s="81">
        <v>0</v>
      </c>
      <c r="F28" s="81">
        <v>0</v>
      </c>
      <c r="G28" s="83"/>
      <c r="H28" s="81">
        <v>1</v>
      </c>
      <c r="I28" s="81">
        <v>1</v>
      </c>
      <c r="J28" s="83">
        <v>0</v>
      </c>
    </row>
    <row r="29" spans="1:14" ht="20.100000000000001" customHeight="1" x14ac:dyDescent="0.25">
      <c r="A29" s="27" t="s">
        <v>22</v>
      </c>
      <c r="B29" s="81">
        <v>7</v>
      </c>
      <c r="C29" s="81">
        <v>8</v>
      </c>
      <c r="D29" s="84">
        <v>14.285714285714292</v>
      </c>
      <c r="E29" s="81">
        <v>0</v>
      </c>
      <c r="F29" s="81">
        <v>0</v>
      </c>
      <c r="G29" s="83"/>
      <c r="H29" s="81">
        <v>8</v>
      </c>
      <c r="I29" s="81">
        <v>10</v>
      </c>
      <c r="J29" s="84">
        <v>25</v>
      </c>
    </row>
    <row r="30" spans="1:14" ht="20.100000000000001" customHeight="1" x14ac:dyDescent="0.25">
      <c r="A30" s="27" t="s">
        <v>23</v>
      </c>
      <c r="B30" s="81">
        <v>2</v>
      </c>
      <c r="C30" s="81">
        <v>11</v>
      </c>
      <c r="D30" s="84">
        <v>450</v>
      </c>
      <c r="E30" s="81">
        <v>0</v>
      </c>
      <c r="F30" s="81">
        <v>3</v>
      </c>
      <c r="G30" s="83"/>
      <c r="H30" s="81">
        <v>2</v>
      </c>
      <c r="I30" s="81">
        <v>8</v>
      </c>
      <c r="J30" s="84">
        <v>300</v>
      </c>
    </row>
    <row r="31" spans="1:14" ht="20.100000000000001" customHeight="1" x14ac:dyDescent="0.25">
      <c r="A31" s="27" t="s">
        <v>24</v>
      </c>
      <c r="B31" s="81">
        <v>17</v>
      </c>
      <c r="C31" s="81">
        <v>11</v>
      </c>
      <c r="D31" s="83">
        <v>-35.294117647058826</v>
      </c>
      <c r="E31" s="81">
        <v>4</v>
      </c>
      <c r="F31" s="81">
        <v>3</v>
      </c>
      <c r="G31" s="83">
        <v>-25</v>
      </c>
      <c r="H31" s="81">
        <v>13</v>
      </c>
      <c r="I31" s="81">
        <v>8</v>
      </c>
      <c r="J31" s="83">
        <v>-38.46153846153846</v>
      </c>
    </row>
    <row r="32" spans="1:14" ht="20.100000000000001" customHeight="1" x14ac:dyDescent="0.25">
      <c r="A32" s="27" t="s">
        <v>25</v>
      </c>
      <c r="B32" s="81">
        <v>7</v>
      </c>
      <c r="C32" s="81">
        <v>1</v>
      </c>
      <c r="D32" s="83">
        <v>-85.714285714285708</v>
      </c>
      <c r="E32" s="81">
        <v>3</v>
      </c>
      <c r="F32" s="81">
        <v>1</v>
      </c>
      <c r="G32" s="83">
        <v>-66.666666666666657</v>
      </c>
      <c r="H32" s="81">
        <v>4</v>
      </c>
      <c r="I32" s="81">
        <v>0</v>
      </c>
      <c r="J32" s="83">
        <v>-100</v>
      </c>
      <c r="M32" s="30"/>
    </row>
    <row r="33" spans="1:10" ht="20.100000000000001" customHeight="1" x14ac:dyDescent="0.25">
      <c r="A33" s="27" t="s">
        <v>26</v>
      </c>
      <c r="B33" s="11"/>
      <c r="C33" s="11"/>
      <c r="D33" s="11"/>
      <c r="E33" s="11"/>
      <c r="F33" s="11"/>
      <c r="G33" s="11"/>
      <c r="H33" s="11"/>
      <c r="I33" s="11"/>
      <c r="J33" s="11"/>
    </row>
    <row r="34" spans="1:10" ht="24" customHeight="1" x14ac:dyDescent="0.25">
      <c r="A34" s="46" t="s">
        <v>27</v>
      </c>
      <c r="B34" s="114">
        <v>432</v>
      </c>
      <c r="C34" s="114">
        <v>364</v>
      </c>
      <c r="D34" s="115">
        <v>-15.740740740740748</v>
      </c>
      <c r="E34" s="114">
        <v>60</v>
      </c>
      <c r="F34" s="114">
        <v>47</v>
      </c>
      <c r="G34" s="115">
        <v>-21.666666666666671</v>
      </c>
      <c r="H34" s="114">
        <v>388</v>
      </c>
      <c r="I34" s="114">
        <v>334</v>
      </c>
      <c r="J34" s="115">
        <v>-13.917525773195877</v>
      </c>
    </row>
    <row r="36" spans="1:10" ht="35.25" customHeight="1" x14ac:dyDescent="0.25">
      <c r="A36" s="137" t="s">
        <v>343</v>
      </c>
      <c r="B36" s="138"/>
      <c r="C36" s="138"/>
      <c r="D36" s="138"/>
      <c r="E36" s="138"/>
      <c r="F36" s="138"/>
      <c r="G36" s="138"/>
      <c r="H36" s="138"/>
      <c r="I36" s="138"/>
      <c r="J36" s="138"/>
    </row>
  </sheetData>
  <mergeCells count="8">
    <mergeCell ref="A36:J36"/>
    <mergeCell ref="A1:J1"/>
    <mergeCell ref="A2:J2"/>
    <mergeCell ref="A4:A6"/>
    <mergeCell ref="B4:J4"/>
    <mergeCell ref="B5:D5"/>
    <mergeCell ref="E5:G5"/>
    <mergeCell ref="H5:J5"/>
  </mergeCells>
  <pageMargins left="0.70866141732283472" right="0.70866141732283472" top="0.15748031496062992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6A32-E379-4440-B052-34DEC4D9095C}">
  <sheetPr>
    <pageSetUpPr fitToPage="1"/>
  </sheetPr>
  <dimension ref="A1:M35"/>
  <sheetViews>
    <sheetView zoomScale="90" zoomScaleNormal="90" workbookViewId="0">
      <selection activeCell="O30" sqref="O30"/>
    </sheetView>
  </sheetViews>
  <sheetFormatPr defaultRowHeight="15" x14ac:dyDescent="0.25"/>
  <cols>
    <col min="1" max="1" width="18.85546875" customWidth="1"/>
    <col min="2" max="2" width="11.140625" customWidth="1"/>
    <col min="3" max="3" width="11" customWidth="1"/>
    <col min="4" max="5" width="10.42578125" customWidth="1"/>
    <col min="6" max="6" width="10" customWidth="1"/>
    <col min="7" max="7" width="9.7109375" customWidth="1"/>
    <col min="8" max="8" width="11.42578125" customWidth="1"/>
    <col min="9" max="9" width="11" customWidth="1"/>
    <col min="10" max="10" width="10.85546875" customWidth="1"/>
  </cols>
  <sheetData>
    <row r="1" spans="1:10" ht="18" x14ac:dyDescent="0.25">
      <c r="A1" s="139" t="s">
        <v>180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8.75" thickBot="1" x14ac:dyDescent="0.3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60" t="s">
        <v>0</v>
      </c>
      <c r="B3" s="163" t="s">
        <v>174</v>
      </c>
      <c r="C3" s="163"/>
      <c r="D3" s="163"/>
      <c r="E3" s="163"/>
      <c r="F3" s="163"/>
      <c r="G3" s="163"/>
      <c r="H3" s="163"/>
      <c r="I3" s="163"/>
      <c r="J3" s="164"/>
    </row>
    <row r="4" spans="1:10" ht="27" customHeight="1" x14ac:dyDescent="0.25">
      <c r="A4" s="161"/>
      <c r="B4" s="165" t="s">
        <v>175</v>
      </c>
      <c r="C4" s="165"/>
      <c r="D4" s="165"/>
      <c r="E4" s="165" t="s">
        <v>54</v>
      </c>
      <c r="F4" s="165"/>
      <c r="G4" s="165"/>
      <c r="H4" s="165" t="s">
        <v>55</v>
      </c>
      <c r="I4" s="165"/>
      <c r="J4" s="166"/>
    </row>
    <row r="5" spans="1:10" ht="21" customHeight="1" x14ac:dyDescent="0.25">
      <c r="A5" s="162"/>
      <c r="B5" s="22">
        <v>2023</v>
      </c>
      <c r="C5" s="22">
        <v>2024</v>
      </c>
      <c r="D5" s="22" t="s">
        <v>5</v>
      </c>
      <c r="E5" s="22">
        <v>2023</v>
      </c>
      <c r="F5" s="22">
        <v>2024</v>
      </c>
      <c r="G5" s="22" t="s">
        <v>5</v>
      </c>
      <c r="H5" s="22">
        <v>2023</v>
      </c>
      <c r="I5" s="22">
        <v>2024</v>
      </c>
      <c r="J5" s="23" t="s">
        <v>5</v>
      </c>
    </row>
    <row r="6" spans="1:10" ht="20.100000000000001" customHeight="1" x14ac:dyDescent="0.25">
      <c r="A6" s="121" t="s">
        <v>6</v>
      </c>
      <c r="B6" s="122"/>
      <c r="C6" s="110"/>
      <c r="D6" s="123"/>
      <c r="E6" s="122"/>
      <c r="F6" s="110"/>
      <c r="G6" s="123"/>
      <c r="H6" s="122"/>
      <c r="I6" s="110"/>
      <c r="J6" s="123"/>
    </row>
    <row r="7" spans="1:10" ht="20.100000000000001" customHeight="1" x14ac:dyDescent="0.25">
      <c r="A7" s="121" t="s">
        <v>7</v>
      </c>
      <c r="B7" s="122">
        <v>125</v>
      </c>
      <c r="C7" s="119">
        <v>96</v>
      </c>
      <c r="D7" s="127">
        <v>-23.200000000000003</v>
      </c>
      <c r="E7" s="122">
        <v>14</v>
      </c>
      <c r="F7" s="119">
        <v>4</v>
      </c>
      <c r="G7" s="127">
        <v>-71.428571428571431</v>
      </c>
      <c r="H7" s="122">
        <v>141</v>
      </c>
      <c r="I7" s="119">
        <v>120</v>
      </c>
      <c r="J7" s="127">
        <v>-14.893617021276597</v>
      </c>
    </row>
    <row r="8" spans="1:10" ht="20.100000000000001" customHeight="1" x14ac:dyDescent="0.25">
      <c r="A8" s="121" t="s">
        <v>8</v>
      </c>
      <c r="B8" s="122">
        <v>109</v>
      </c>
      <c r="C8" s="119">
        <v>150</v>
      </c>
      <c r="D8" s="127">
        <v>37.614678899082577</v>
      </c>
      <c r="E8" s="122">
        <v>3</v>
      </c>
      <c r="F8" s="119">
        <v>5</v>
      </c>
      <c r="G8" s="127">
        <v>66.666666666666657</v>
      </c>
      <c r="H8" s="122">
        <v>126</v>
      </c>
      <c r="I8" s="119">
        <v>172</v>
      </c>
      <c r="J8" s="127">
        <v>36.507936507936506</v>
      </c>
    </row>
    <row r="9" spans="1:10" ht="20.100000000000001" customHeight="1" x14ac:dyDescent="0.25">
      <c r="A9" s="121" t="s">
        <v>9</v>
      </c>
      <c r="B9" s="122">
        <v>208</v>
      </c>
      <c r="C9" s="119">
        <v>240</v>
      </c>
      <c r="D9" s="127">
        <v>15.384615384615387</v>
      </c>
      <c r="E9" s="122">
        <v>5</v>
      </c>
      <c r="F9" s="119">
        <v>8</v>
      </c>
      <c r="G9" s="127">
        <v>60</v>
      </c>
      <c r="H9" s="122">
        <v>233</v>
      </c>
      <c r="I9" s="119">
        <v>270</v>
      </c>
      <c r="J9" s="127">
        <v>15.87982832618026</v>
      </c>
    </row>
    <row r="10" spans="1:10" ht="20.100000000000001" customHeight="1" x14ac:dyDescent="0.25">
      <c r="A10" s="121" t="s">
        <v>494</v>
      </c>
      <c r="B10" s="122">
        <v>33</v>
      </c>
      <c r="C10" s="119">
        <v>32</v>
      </c>
      <c r="D10" s="127">
        <v>-3.0303030303030312</v>
      </c>
      <c r="E10" s="122">
        <v>4</v>
      </c>
      <c r="F10" s="119">
        <v>3</v>
      </c>
      <c r="G10" s="127">
        <v>-25</v>
      </c>
      <c r="H10" s="122">
        <v>37</v>
      </c>
      <c r="I10" s="119">
        <v>36</v>
      </c>
      <c r="J10" s="127">
        <v>-2.7027027027027088</v>
      </c>
    </row>
    <row r="11" spans="1:10" ht="20.100000000000001" customHeight="1" x14ac:dyDescent="0.25">
      <c r="A11" s="121" t="s">
        <v>10</v>
      </c>
      <c r="B11" s="122">
        <v>113</v>
      </c>
      <c r="C11" s="119">
        <v>115</v>
      </c>
      <c r="D11" s="127">
        <v>1.7699115044247833</v>
      </c>
      <c r="E11" s="122">
        <v>2</v>
      </c>
      <c r="F11" s="119">
        <v>2</v>
      </c>
      <c r="G11" s="127">
        <v>0</v>
      </c>
      <c r="H11" s="122">
        <v>126</v>
      </c>
      <c r="I11" s="119">
        <v>135</v>
      </c>
      <c r="J11" s="127">
        <v>7.1428571428571388</v>
      </c>
    </row>
    <row r="12" spans="1:10" ht="20.100000000000001" customHeight="1" x14ac:dyDescent="0.25">
      <c r="A12" s="121" t="s">
        <v>11</v>
      </c>
      <c r="B12" s="122">
        <v>66</v>
      </c>
      <c r="C12" s="119">
        <v>80</v>
      </c>
      <c r="D12" s="127">
        <v>21.212121212121218</v>
      </c>
      <c r="E12" s="122">
        <v>4</v>
      </c>
      <c r="F12" s="119">
        <v>4</v>
      </c>
      <c r="G12" s="127">
        <v>0</v>
      </c>
      <c r="H12" s="122">
        <v>76</v>
      </c>
      <c r="I12" s="119">
        <v>84</v>
      </c>
      <c r="J12" s="127">
        <v>10.526315789473685</v>
      </c>
    </row>
    <row r="13" spans="1:10" ht="20.100000000000001" customHeight="1" x14ac:dyDescent="0.25">
      <c r="A13" s="121" t="s">
        <v>495</v>
      </c>
      <c r="B13" s="122">
        <v>62</v>
      </c>
      <c r="C13" s="119">
        <v>70</v>
      </c>
      <c r="D13" s="127">
        <v>12.903225806451616</v>
      </c>
      <c r="E13" s="122">
        <v>0</v>
      </c>
      <c r="F13" s="119">
        <v>2</v>
      </c>
      <c r="G13" s="127">
        <v>100</v>
      </c>
      <c r="H13" s="122">
        <v>71</v>
      </c>
      <c r="I13" s="119">
        <v>82</v>
      </c>
      <c r="J13" s="127">
        <v>15.492957746478879</v>
      </c>
    </row>
    <row r="14" spans="1:10" ht="20.100000000000001" customHeight="1" x14ac:dyDescent="0.25">
      <c r="A14" s="121" t="s">
        <v>12</v>
      </c>
      <c r="B14" s="122">
        <v>124</v>
      </c>
      <c r="C14" s="119">
        <v>162</v>
      </c>
      <c r="D14" s="127">
        <v>30.645161290322591</v>
      </c>
      <c r="E14" s="122">
        <v>9</v>
      </c>
      <c r="F14" s="119">
        <v>4</v>
      </c>
      <c r="G14" s="127">
        <v>-55.555555555555557</v>
      </c>
      <c r="H14" s="122">
        <v>145</v>
      </c>
      <c r="I14" s="119">
        <v>200</v>
      </c>
      <c r="J14" s="127">
        <v>37.931034482758633</v>
      </c>
    </row>
    <row r="15" spans="1:10" ht="20.100000000000001" customHeight="1" x14ac:dyDescent="0.25">
      <c r="A15" s="121" t="s">
        <v>13</v>
      </c>
      <c r="B15" s="122">
        <v>198</v>
      </c>
      <c r="C15" s="119">
        <v>243</v>
      </c>
      <c r="D15" s="127">
        <v>22.727272727272734</v>
      </c>
      <c r="E15" s="122">
        <v>3</v>
      </c>
      <c r="F15" s="119">
        <v>3</v>
      </c>
      <c r="G15" s="127">
        <v>0</v>
      </c>
      <c r="H15" s="122">
        <v>231</v>
      </c>
      <c r="I15" s="119">
        <v>272</v>
      </c>
      <c r="J15" s="127">
        <v>17.748917748917748</v>
      </c>
    </row>
    <row r="16" spans="1:10" ht="20.100000000000001" customHeight="1" x14ac:dyDescent="0.25">
      <c r="A16" s="121" t="s">
        <v>14</v>
      </c>
      <c r="B16" s="122">
        <v>127</v>
      </c>
      <c r="C16" s="119">
        <v>150</v>
      </c>
      <c r="D16" s="127">
        <v>18.110236220472444</v>
      </c>
      <c r="E16" s="122">
        <v>1</v>
      </c>
      <c r="F16" s="119">
        <v>2</v>
      </c>
      <c r="G16" s="127">
        <v>100</v>
      </c>
      <c r="H16" s="122">
        <v>139</v>
      </c>
      <c r="I16" s="119">
        <v>155</v>
      </c>
      <c r="J16" s="127">
        <v>11.510791366906474</v>
      </c>
    </row>
    <row r="17" spans="1:13" ht="20.100000000000001" customHeight="1" x14ac:dyDescent="0.25">
      <c r="A17" s="121" t="s">
        <v>15</v>
      </c>
      <c r="B17" s="122">
        <v>83</v>
      </c>
      <c r="C17" s="119">
        <v>122</v>
      </c>
      <c r="D17" s="127">
        <v>46.98795180722891</v>
      </c>
      <c r="E17" s="122">
        <v>10</v>
      </c>
      <c r="F17" s="119">
        <v>6</v>
      </c>
      <c r="G17" s="127">
        <v>-40</v>
      </c>
      <c r="H17" s="122">
        <v>100</v>
      </c>
      <c r="I17" s="119">
        <v>136</v>
      </c>
      <c r="J17" s="127">
        <v>36</v>
      </c>
    </row>
    <row r="18" spans="1:13" ht="20.100000000000001" customHeight="1" x14ac:dyDescent="0.25">
      <c r="A18" s="121" t="s">
        <v>496</v>
      </c>
      <c r="B18" s="122"/>
      <c r="C18" s="119"/>
      <c r="D18" s="127"/>
      <c r="E18" s="122"/>
      <c r="F18" s="119"/>
      <c r="G18" s="127"/>
      <c r="H18" s="122"/>
      <c r="I18" s="119"/>
      <c r="J18" s="127"/>
    </row>
    <row r="19" spans="1:13" ht="20.100000000000001" customHeight="1" x14ac:dyDescent="0.25">
      <c r="A19" s="121" t="s">
        <v>16</v>
      </c>
      <c r="B19" s="122">
        <v>275</v>
      </c>
      <c r="C19" s="119">
        <v>330</v>
      </c>
      <c r="D19" s="127">
        <v>20</v>
      </c>
      <c r="E19" s="122">
        <v>14</v>
      </c>
      <c r="F19" s="119">
        <v>13</v>
      </c>
      <c r="G19" s="127">
        <v>-7.1428571428571388</v>
      </c>
      <c r="H19" s="122">
        <v>311</v>
      </c>
      <c r="I19" s="119">
        <v>391</v>
      </c>
      <c r="J19" s="127">
        <v>25.723472668810288</v>
      </c>
    </row>
    <row r="20" spans="1:13" ht="20.100000000000001" customHeight="1" x14ac:dyDescent="0.25">
      <c r="A20" s="121" t="s">
        <v>340</v>
      </c>
      <c r="B20" s="122">
        <v>106</v>
      </c>
      <c r="C20" s="119">
        <v>144</v>
      </c>
      <c r="D20" s="127">
        <v>35.84905660377359</v>
      </c>
      <c r="E20" s="122">
        <v>1</v>
      </c>
      <c r="F20" s="119">
        <v>3</v>
      </c>
      <c r="G20" s="127">
        <v>200</v>
      </c>
      <c r="H20" s="122">
        <v>133</v>
      </c>
      <c r="I20" s="119">
        <v>171</v>
      </c>
      <c r="J20" s="127">
        <v>28.571428571428584</v>
      </c>
    </row>
    <row r="21" spans="1:13" ht="20.100000000000001" customHeight="1" x14ac:dyDescent="0.25">
      <c r="A21" s="121" t="s">
        <v>17</v>
      </c>
      <c r="B21" s="122">
        <v>171</v>
      </c>
      <c r="C21" s="119">
        <v>272</v>
      </c>
      <c r="D21" s="127">
        <v>59.064327485380119</v>
      </c>
      <c r="E21" s="122">
        <v>8</v>
      </c>
      <c r="F21" s="119">
        <v>14</v>
      </c>
      <c r="G21" s="127">
        <v>75</v>
      </c>
      <c r="H21" s="122">
        <v>195</v>
      </c>
      <c r="I21" s="119">
        <v>303</v>
      </c>
      <c r="J21" s="127">
        <v>55.384615384615387</v>
      </c>
    </row>
    <row r="22" spans="1:13" ht="20.100000000000001" customHeight="1" x14ac:dyDescent="0.25">
      <c r="A22" s="121" t="s">
        <v>18</v>
      </c>
      <c r="B22" s="122">
        <v>117</v>
      </c>
      <c r="C22" s="119">
        <v>117</v>
      </c>
      <c r="D22" s="127">
        <v>0</v>
      </c>
      <c r="E22" s="122">
        <v>9</v>
      </c>
      <c r="F22" s="119">
        <v>3</v>
      </c>
      <c r="G22" s="127">
        <v>-66.666666666666657</v>
      </c>
      <c r="H22" s="122">
        <v>132</v>
      </c>
      <c r="I22" s="119">
        <v>134</v>
      </c>
      <c r="J22" s="127">
        <v>1.5151515151515156</v>
      </c>
    </row>
    <row r="23" spans="1:13" ht="20.100000000000001" customHeight="1" x14ac:dyDescent="0.25">
      <c r="A23" s="121" t="s">
        <v>19</v>
      </c>
      <c r="B23" s="122">
        <v>133</v>
      </c>
      <c r="C23" s="119">
        <v>152</v>
      </c>
      <c r="D23" s="127">
        <v>14.285714285714292</v>
      </c>
      <c r="E23" s="122">
        <v>5</v>
      </c>
      <c r="F23" s="119">
        <v>4</v>
      </c>
      <c r="G23" s="127">
        <v>-20</v>
      </c>
      <c r="H23" s="122">
        <v>142</v>
      </c>
      <c r="I23" s="119">
        <v>176</v>
      </c>
      <c r="J23" s="127">
        <v>23.943661971830991</v>
      </c>
      <c r="L23" s="9"/>
    </row>
    <row r="24" spans="1:13" ht="20.100000000000001" customHeight="1" x14ac:dyDescent="0.25">
      <c r="A24" s="121" t="s">
        <v>20</v>
      </c>
      <c r="B24" s="122">
        <v>81</v>
      </c>
      <c r="C24" s="119">
        <v>95</v>
      </c>
      <c r="D24" s="127">
        <v>17.283950617283949</v>
      </c>
      <c r="E24" s="122">
        <v>3</v>
      </c>
      <c r="F24" s="119">
        <v>3</v>
      </c>
      <c r="G24" s="127">
        <v>0</v>
      </c>
      <c r="H24" s="122">
        <v>88</v>
      </c>
      <c r="I24" s="119">
        <v>105</v>
      </c>
      <c r="J24" s="127">
        <v>19.318181818181813</v>
      </c>
      <c r="M24" s="9"/>
    </row>
    <row r="25" spans="1:13" ht="20.100000000000001" customHeight="1" x14ac:dyDescent="0.25">
      <c r="A25" s="121" t="s">
        <v>21</v>
      </c>
      <c r="B25" s="122">
        <v>85</v>
      </c>
      <c r="C25" s="119">
        <v>75</v>
      </c>
      <c r="D25" s="127">
        <v>-11.764705882352942</v>
      </c>
      <c r="E25" s="122">
        <v>1</v>
      </c>
      <c r="F25" s="119">
        <v>5</v>
      </c>
      <c r="G25" s="127">
        <v>400</v>
      </c>
      <c r="H25" s="122">
        <v>108</v>
      </c>
      <c r="I25" s="119">
        <v>88</v>
      </c>
      <c r="J25" s="127">
        <v>-18.518518518518519</v>
      </c>
    </row>
    <row r="26" spans="1:13" ht="20.100000000000001" customHeight="1" x14ac:dyDescent="0.25">
      <c r="A26" s="121" t="s">
        <v>326</v>
      </c>
      <c r="B26" s="122">
        <v>112</v>
      </c>
      <c r="C26" s="119">
        <v>129</v>
      </c>
      <c r="D26" s="127">
        <v>15.178571428571431</v>
      </c>
      <c r="E26" s="122">
        <v>4</v>
      </c>
      <c r="F26" s="119">
        <v>5</v>
      </c>
      <c r="G26" s="127">
        <v>25</v>
      </c>
      <c r="H26" s="122">
        <v>131</v>
      </c>
      <c r="I26" s="119">
        <v>141</v>
      </c>
      <c r="J26" s="127">
        <v>7.6335877862595396</v>
      </c>
    </row>
    <row r="27" spans="1:13" ht="20.100000000000001" customHeight="1" x14ac:dyDescent="0.25">
      <c r="A27" s="121" t="s">
        <v>497</v>
      </c>
      <c r="B27" s="122">
        <v>7</v>
      </c>
      <c r="C27" s="119">
        <v>11</v>
      </c>
      <c r="D27" s="127">
        <v>57.142857142857139</v>
      </c>
      <c r="E27" s="122">
        <v>0</v>
      </c>
      <c r="F27" s="119">
        <v>0</v>
      </c>
      <c r="G27" s="127">
        <v>0</v>
      </c>
      <c r="H27" s="122">
        <v>7</v>
      </c>
      <c r="I27" s="119">
        <v>14</v>
      </c>
      <c r="J27" s="127">
        <v>100</v>
      </c>
    </row>
    <row r="28" spans="1:13" ht="20.100000000000001" customHeight="1" x14ac:dyDescent="0.25">
      <c r="A28" s="121" t="s">
        <v>22</v>
      </c>
      <c r="B28" s="122">
        <v>90</v>
      </c>
      <c r="C28" s="119">
        <v>104</v>
      </c>
      <c r="D28" s="127">
        <v>15.555555555555557</v>
      </c>
      <c r="E28" s="122">
        <v>6</v>
      </c>
      <c r="F28" s="119">
        <v>10</v>
      </c>
      <c r="G28" s="127">
        <v>66.666666666666657</v>
      </c>
      <c r="H28" s="122">
        <v>100</v>
      </c>
      <c r="I28" s="119">
        <v>131</v>
      </c>
      <c r="J28" s="127">
        <v>31</v>
      </c>
    </row>
    <row r="29" spans="1:13" ht="20.100000000000001" customHeight="1" x14ac:dyDescent="0.25">
      <c r="A29" s="121" t="s">
        <v>23</v>
      </c>
      <c r="B29" s="122">
        <v>66</v>
      </c>
      <c r="C29" s="119">
        <v>85</v>
      </c>
      <c r="D29" s="127">
        <v>28.787878787878782</v>
      </c>
      <c r="E29" s="122">
        <v>4</v>
      </c>
      <c r="F29" s="119">
        <v>2</v>
      </c>
      <c r="G29" s="127">
        <v>-50</v>
      </c>
      <c r="H29" s="122">
        <v>77</v>
      </c>
      <c r="I29" s="119">
        <v>100</v>
      </c>
      <c r="J29" s="127">
        <v>29.870129870129858</v>
      </c>
    </row>
    <row r="30" spans="1:13" ht="20.100000000000001" customHeight="1" x14ac:dyDescent="0.25">
      <c r="A30" s="121" t="s">
        <v>24</v>
      </c>
      <c r="B30" s="122">
        <v>84</v>
      </c>
      <c r="C30" s="119">
        <v>68</v>
      </c>
      <c r="D30" s="127">
        <v>-19.047619047619051</v>
      </c>
      <c r="E30" s="122">
        <v>4</v>
      </c>
      <c r="F30" s="119">
        <v>5</v>
      </c>
      <c r="G30" s="127">
        <v>25</v>
      </c>
      <c r="H30" s="122">
        <v>101</v>
      </c>
      <c r="I30" s="119">
        <v>75</v>
      </c>
      <c r="J30" s="127">
        <v>-25.742574257425744</v>
      </c>
      <c r="M30" s="9"/>
    </row>
    <row r="31" spans="1:13" ht="20.100000000000001" customHeight="1" x14ac:dyDescent="0.25">
      <c r="A31" s="121" t="s">
        <v>25</v>
      </c>
      <c r="B31" s="122">
        <v>67</v>
      </c>
      <c r="C31" s="119">
        <v>93</v>
      </c>
      <c r="D31" s="127">
        <v>38.805970149253739</v>
      </c>
      <c r="E31" s="122">
        <v>2</v>
      </c>
      <c r="F31" s="119">
        <v>4</v>
      </c>
      <c r="G31" s="127">
        <v>100</v>
      </c>
      <c r="H31" s="122">
        <v>79</v>
      </c>
      <c r="I31" s="119">
        <v>104</v>
      </c>
      <c r="J31" s="127">
        <v>31.645569620253156</v>
      </c>
    </row>
    <row r="32" spans="1:13" ht="20.100000000000001" customHeight="1" x14ac:dyDescent="0.25">
      <c r="A32" s="121" t="s">
        <v>26</v>
      </c>
      <c r="B32" s="122"/>
      <c r="C32" s="110"/>
      <c r="D32" s="127"/>
      <c r="E32" s="122"/>
      <c r="F32" s="110"/>
      <c r="G32" s="127"/>
      <c r="H32" s="122"/>
      <c r="I32" s="110"/>
      <c r="J32" s="127"/>
    </row>
    <row r="33" spans="1:10" ht="20.100000000000001" customHeight="1" x14ac:dyDescent="0.25">
      <c r="A33" s="124" t="s">
        <v>27</v>
      </c>
      <c r="B33" s="125">
        <v>2642</v>
      </c>
      <c r="C33" s="117">
        <v>3135</v>
      </c>
      <c r="D33" s="116">
        <v>18.660105980317937</v>
      </c>
      <c r="E33" s="125">
        <v>116</v>
      </c>
      <c r="F33" s="117">
        <v>114</v>
      </c>
      <c r="G33" s="116">
        <v>-1.7241379310344769</v>
      </c>
      <c r="H33" s="125">
        <v>3029</v>
      </c>
      <c r="I33" s="117">
        <v>3595</v>
      </c>
      <c r="J33" s="116">
        <v>18.686034995047876</v>
      </c>
    </row>
    <row r="35" spans="1:10" ht="42" customHeight="1" x14ac:dyDescent="0.25">
      <c r="A35" s="137" t="s">
        <v>343</v>
      </c>
      <c r="B35" s="138"/>
      <c r="C35" s="138"/>
      <c r="D35" s="138"/>
      <c r="E35" s="138"/>
      <c r="F35" s="138"/>
      <c r="G35" s="138"/>
      <c r="H35" s="138"/>
      <c r="I35" s="138"/>
      <c r="J35" s="138"/>
    </row>
  </sheetData>
  <mergeCells count="8">
    <mergeCell ref="A35:J35"/>
    <mergeCell ref="A1:J1"/>
    <mergeCell ref="A2:J2"/>
    <mergeCell ref="A3:A5"/>
    <mergeCell ref="B3:J3"/>
    <mergeCell ref="B4:D4"/>
    <mergeCell ref="E4:G4"/>
    <mergeCell ref="H4:J4"/>
  </mergeCells>
  <conditionalFormatting sqref="J6 D6">
    <cfRule type="cellIs" dxfId="7" priority="1" stopIfTrue="1" operator="lessThanOrEqual">
      <formula>0</formula>
    </cfRule>
    <cfRule type="cellIs" dxfId="6" priority="2" stopIfTrue="1" operator="greaterThan">
      <formula>0</formula>
    </cfRule>
  </conditionalFormatting>
  <hyperlinks>
    <hyperlink ref="C7" r:id="rId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05%25')" xr:uid="{00000000-0004-0000-0000-000000000000}"/>
    <hyperlink ref="C8" r:id="rId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07%25')" xr:uid="{00000000-0004-0000-0000-000001000000}"/>
    <hyperlink ref="C9" r:id="rId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12%25')" xr:uid="{00000000-0004-0000-0000-000002000000}"/>
    <hyperlink ref="C10" r:id="rId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14%25')" xr:uid="{00000000-0004-0000-0000-000003000000}"/>
    <hyperlink ref="C11" r:id="rId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18%25')" xr:uid="{00000000-0004-0000-0000-000004000000}"/>
    <hyperlink ref="C12" r:id="rId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21%25')" xr:uid="{00000000-0004-0000-0000-000005000000}"/>
    <hyperlink ref="C13" r:id="rId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23%25')" xr:uid="{00000000-0004-0000-0000-000006000000}"/>
    <hyperlink ref="C14" r:id="rId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26%25')" xr:uid="{00000000-0004-0000-0000-000007000000}"/>
    <hyperlink ref="C15" r:id="rId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32%25')" xr:uid="{00000000-0004-0000-0000-000008000000}"/>
    <hyperlink ref="C16" r:id="rId1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30%25')" xr:uid="{00000000-0004-0000-0000-000009000000}"/>
    <hyperlink ref="C17" r:id="rId1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35%25')" xr:uid="{00000000-0004-0000-0000-00000A000000}"/>
    <hyperlink ref="C19" r:id="rId1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46%25')" xr:uid="{00000000-0004-0000-0000-00000C000000}"/>
    <hyperlink ref="C20" r:id="rId1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48%25')" xr:uid="{00000000-0004-0000-0000-00000D000000}"/>
    <hyperlink ref="C21" r:id="rId1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51%25')" xr:uid="{00000000-0004-0000-0000-00000E000000}"/>
    <hyperlink ref="C22" r:id="rId1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53%25')" xr:uid="{00000000-0004-0000-0000-00000F000000}"/>
    <hyperlink ref="C23" r:id="rId1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56%25')" xr:uid="{00000000-0004-0000-0000-000010000000}"/>
    <hyperlink ref="C24" r:id="rId1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59%25')" xr:uid="{00000000-0004-0000-0000-000011000000}"/>
    <hyperlink ref="C25" r:id="rId1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61%25')" xr:uid="{00000000-0004-0000-0000-000012000000}"/>
    <hyperlink ref="C26" r:id="rId1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63%25')" xr:uid="{00000000-0004-0000-0000-000013000000}"/>
    <hyperlink ref="C27" r:id="rId2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65%25')" xr:uid="{00000000-0004-0000-0000-000014000000}"/>
    <hyperlink ref="C28" r:id="rId2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68%25')" xr:uid="{00000000-0004-0000-0000-000015000000}"/>
    <hyperlink ref="C29" r:id="rId2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71%25')" xr:uid="{00000000-0004-0000-0000-000016000000}"/>
    <hyperlink ref="C30" r:id="rId2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74%25')" xr:uid="{00000000-0004-0000-0000-000017000000}"/>
    <hyperlink ref="C31" r:id="rId2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,'2') and d.id = dtp_link)%0d%0aand (case when eo_org like '1385%25' then '13'||substr(eo_org,5,2) else eo_org end) like '1377%25')" xr:uid="{00000000-0004-0000-0000-000018000000}"/>
    <hyperlink ref="F7" r:id="rId2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05%25')" xr:uid="{00000000-0004-0000-0000-000019000000}"/>
    <hyperlink ref="F8" r:id="rId2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07%25')" xr:uid="{00000000-0004-0000-0000-00001A000000}"/>
    <hyperlink ref="F9" r:id="rId2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12%25')" xr:uid="{00000000-0004-0000-0000-00001B000000}"/>
    <hyperlink ref="F10" r:id="rId2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14%25')" xr:uid="{00000000-0004-0000-0000-00001C000000}"/>
    <hyperlink ref="F11" r:id="rId2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18%25')" xr:uid="{00000000-0004-0000-0000-00001D000000}"/>
    <hyperlink ref="F12" r:id="rId3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21%25')" xr:uid="{00000000-0004-0000-0000-00001E000000}"/>
    <hyperlink ref="F13" r:id="rId3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23%25')" xr:uid="{00000000-0004-0000-0000-00001F000000}"/>
    <hyperlink ref="F14" r:id="rId3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26%25')" xr:uid="{00000000-0004-0000-0000-000020000000}"/>
    <hyperlink ref="F15" r:id="rId3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32%25')" xr:uid="{00000000-0004-0000-0000-000021000000}"/>
    <hyperlink ref="F16" r:id="rId3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30%25')" xr:uid="{00000000-0004-0000-0000-000022000000}"/>
    <hyperlink ref="F17" r:id="rId3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35%25')" xr:uid="{00000000-0004-0000-0000-000023000000}"/>
    <hyperlink ref="F19" r:id="rId3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46%25')" xr:uid="{00000000-0004-0000-0000-000025000000}"/>
    <hyperlink ref="F20" r:id="rId3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48%25')" xr:uid="{00000000-0004-0000-0000-000026000000}"/>
    <hyperlink ref="F21" r:id="rId3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51%25')" xr:uid="{00000000-0004-0000-0000-000027000000}"/>
    <hyperlink ref="F22" r:id="rId3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53%25')" xr:uid="{00000000-0004-0000-0000-000028000000}"/>
    <hyperlink ref="F23" r:id="rId4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56%25')" xr:uid="{00000000-0004-0000-0000-000029000000}"/>
    <hyperlink ref="F24" r:id="rId4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59%25')" xr:uid="{00000000-0004-0000-0000-00002A000000}"/>
    <hyperlink ref="F25" r:id="rId4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61%25')" xr:uid="{00000000-0004-0000-0000-00002B000000}"/>
    <hyperlink ref="F26" r:id="rId4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63%25')" xr:uid="{00000000-0004-0000-0000-00002C000000}"/>
    <hyperlink ref="F27" r:id="rId4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65%25')" xr:uid="{00000000-0004-0000-0000-00002D000000}"/>
    <hyperlink ref="F28" r:id="rId4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68%25')" xr:uid="{00000000-0004-0000-0000-00002E000000}"/>
    <hyperlink ref="F29" r:id="rId4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71%25')" xr:uid="{00000000-0004-0000-0000-00002F000000}"/>
    <hyperlink ref="F30" r:id="rId4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74%25')" xr:uid="{00000000-0004-0000-0000-000030000000}"/>
    <hyperlink ref="F31" r:id="rId4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1') and d.id = dtp_link)%0d%0aand (case when eo_org like '1385%25' then '13'||substr(eo_org,5,2) else eo_org end) like '1377%25')" xr:uid="{00000000-0004-0000-0000-000031000000}"/>
    <hyperlink ref="I7" r:id="rId4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05%25')" xr:uid="{00000000-0004-0000-0000-000032000000}"/>
    <hyperlink ref="I8" r:id="rId5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07%25')" xr:uid="{00000000-0004-0000-0000-000033000000}"/>
    <hyperlink ref="I9" r:id="rId5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12%25')" xr:uid="{00000000-0004-0000-0000-000034000000}"/>
    <hyperlink ref="I10" r:id="rId5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14%25')" xr:uid="{00000000-0004-0000-0000-000035000000}"/>
    <hyperlink ref="I11" r:id="rId5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18%25')" xr:uid="{00000000-0004-0000-0000-000036000000}"/>
    <hyperlink ref="I12" r:id="rId5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21%25')" xr:uid="{00000000-0004-0000-0000-000037000000}"/>
    <hyperlink ref="I13" r:id="rId5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23%25')" xr:uid="{00000000-0004-0000-0000-000038000000}"/>
    <hyperlink ref="I14" r:id="rId5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26%25')" xr:uid="{00000000-0004-0000-0000-000039000000}"/>
    <hyperlink ref="I15" r:id="rId5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32%25')" xr:uid="{00000000-0004-0000-0000-00003A000000}"/>
    <hyperlink ref="I16" r:id="rId5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30%25')" xr:uid="{00000000-0004-0000-0000-00003B000000}"/>
    <hyperlink ref="I17" r:id="rId5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35%25')" xr:uid="{00000000-0004-0000-0000-00003C000000}"/>
    <hyperlink ref="I19" r:id="rId6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46%25')" xr:uid="{00000000-0004-0000-0000-00003E000000}"/>
    <hyperlink ref="I20" r:id="rId6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48%25')" xr:uid="{00000000-0004-0000-0000-00003F000000}"/>
    <hyperlink ref="I21" r:id="rId6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51%25')" xr:uid="{00000000-0004-0000-0000-000040000000}"/>
    <hyperlink ref="I22" r:id="rId63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53%25')" xr:uid="{00000000-0004-0000-0000-000041000000}"/>
    <hyperlink ref="I23" r:id="rId64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56%25')" xr:uid="{00000000-0004-0000-0000-000042000000}"/>
    <hyperlink ref="I24" r:id="rId65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59%25')" xr:uid="{00000000-0004-0000-0000-000043000000}"/>
    <hyperlink ref="I25" r:id="rId66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61%25')" xr:uid="{00000000-0004-0000-0000-000044000000}"/>
    <hyperlink ref="I26" r:id="rId67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63%25')" xr:uid="{00000000-0004-0000-0000-000045000000}"/>
    <hyperlink ref="I27" r:id="rId68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65%25')" xr:uid="{00000000-0004-0000-0000-000046000000}"/>
    <hyperlink ref="I28" r:id="rId69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68%25')" xr:uid="{00000000-0004-0000-0000-000047000000}"/>
    <hyperlink ref="I29" r:id="rId70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71%25')" xr:uid="{00000000-0004-0000-0000-000048000000}"/>
    <hyperlink ref="I30" r:id="rId71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74%25')" xr:uid="{00000000-0004-0000-0000-000049000000}"/>
    <hyperlink ref="I31" r:id="rId72" display="../../../../../../../armor/pub/qform/d.php%3fdbname=EDTP&amp;sql=ID IN(select ID from dtp.i_dtp d where udln is null and dt between to_date('01.01.2024 00:00:00','DD.MM.YYYY HH24:MI:SS') and to_date('31.08.2024 23:59:59','DD.MM.YYYY HH24:MI:SS')%0d%0aand exists(select 0 from dtp.i_dtp_pers where udln is null and age between '0' and '17' and substr(injur,1,1) in('2') and d.id = dtp_link)%0d%0aand (case when eo_org like '1385%25' then '13'||substr(eo_org,5,2) else eo_org end) like '1377%25')" xr:uid="{00000000-0004-0000-0000-00004A000000}"/>
  </hyperlinks>
  <pageMargins left="0.70866141732283472" right="0.70866141732283472" top="0" bottom="0" header="0.31496062992125984" footer="0.31496062992125984"/>
  <pageSetup paperSize="9" scale="82" orientation="landscape" r:id="rId7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38AE-C0DA-4CEA-BB43-34A132619886}">
  <dimension ref="A1:P36"/>
  <sheetViews>
    <sheetView topLeftCell="A13" zoomScale="80" zoomScaleNormal="80" workbookViewId="0">
      <selection activeCell="O16" sqref="O16"/>
    </sheetView>
  </sheetViews>
  <sheetFormatPr defaultRowHeight="15" x14ac:dyDescent="0.25"/>
  <cols>
    <col min="1" max="1" width="19" customWidth="1"/>
    <col min="2" max="3" width="9.7109375" customWidth="1"/>
    <col min="4" max="4" width="11.42578125" customWidth="1"/>
    <col min="5" max="5" width="8.140625" customWidth="1"/>
    <col min="6" max="6" width="9.5703125" customWidth="1"/>
    <col min="7" max="7" width="9.28515625" customWidth="1"/>
    <col min="8" max="8" width="9.5703125" customWidth="1"/>
    <col min="9" max="9" width="9.7109375" customWidth="1"/>
    <col min="10" max="10" width="7.85546875" customWidth="1"/>
  </cols>
  <sheetData>
    <row r="1" spans="1:14" ht="18" x14ac:dyDescent="0.25">
      <c r="A1" s="139" t="s">
        <v>181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4" ht="18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4" x14ac:dyDescent="0.25">
      <c r="A4" s="167" t="s">
        <v>0</v>
      </c>
      <c r="B4" s="169" t="s">
        <v>174</v>
      </c>
      <c r="C4" s="170"/>
      <c r="D4" s="170"/>
      <c r="E4" s="170"/>
      <c r="F4" s="170"/>
      <c r="G4" s="170"/>
      <c r="H4" s="170"/>
      <c r="I4" s="170"/>
      <c r="J4" s="171"/>
    </row>
    <row r="5" spans="1:14" ht="39.75" customHeight="1" x14ac:dyDescent="0.25">
      <c r="A5" s="168"/>
      <c r="B5" s="169" t="s">
        <v>174</v>
      </c>
      <c r="C5" s="170"/>
      <c r="D5" s="171"/>
      <c r="E5" s="169" t="s">
        <v>54</v>
      </c>
      <c r="F5" s="170"/>
      <c r="G5" s="171"/>
      <c r="H5" s="169" t="s">
        <v>55</v>
      </c>
      <c r="I5" s="170"/>
      <c r="J5" s="171"/>
    </row>
    <row r="6" spans="1:14" ht="25.5" customHeight="1" x14ac:dyDescent="0.25">
      <c r="A6" s="168"/>
      <c r="B6" s="8">
        <v>2023</v>
      </c>
      <c r="C6" s="8">
        <v>2024</v>
      </c>
      <c r="D6" s="3" t="s">
        <v>5</v>
      </c>
      <c r="E6" s="32">
        <v>2023</v>
      </c>
      <c r="F6" s="32">
        <v>2024</v>
      </c>
      <c r="G6" s="3" t="s">
        <v>5</v>
      </c>
      <c r="H6" s="32">
        <v>2023</v>
      </c>
      <c r="I6" s="32">
        <v>2024</v>
      </c>
      <c r="J6" s="3" t="s">
        <v>5</v>
      </c>
    </row>
    <row r="7" spans="1:14" ht="20.100000000000001" customHeight="1" x14ac:dyDescent="0.25">
      <c r="A7" s="121" t="s">
        <v>6</v>
      </c>
      <c r="B7" s="73">
        <v>0</v>
      </c>
      <c r="C7" s="73">
        <v>0</v>
      </c>
      <c r="D7" s="73"/>
      <c r="E7" s="73">
        <v>0</v>
      </c>
      <c r="F7" s="73">
        <v>0</v>
      </c>
      <c r="G7" s="73"/>
      <c r="H7" s="73">
        <v>0</v>
      </c>
      <c r="I7" s="73">
        <v>0</v>
      </c>
      <c r="J7" s="73"/>
    </row>
    <row r="8" spans="1:14" ht="20.100000000000001" customHeight="1" x14ac:dyDescent="0.25">
      <c r="A8" s="121" t="s">
        <v>7</v>
      </c>
      <c r="B8" s="73">
        <v>27</v>
      </c>
      <c r="C8" s="73">
        <v>23</v>
      </c>
      <c r="D8" s="73">
        <v>-14.81481481481481</v>
      </c>
      <c r="E8" s="73">
        <v>0</v>
      </c>
      <c r="F8" s="73">
        <v>3</v>
      </c>
      <c r="G8" s="73"/>
      <c r="H8" s="73">
        <v>35</v>
      </c>
      <c r="I8" s="73">
        <v>29</v>
      </c>
      <c r="J8" s="73">
        <v>-17.142857142857139</v>
      </c>
      <c r="N8" s="31"/>
    </row>
    <row r="9" spans="1:14" ht="20.100000000000001" customHeight="1" x14ac:dyDescent="0.25">
      <c r="A9" s="121" t="s">
        <v>8</v>
      </c>
      <c r="B9" s="73">
        <v>12</v>
      </c>
      <c r="C9" s="73">
        <v>47</v>
      </c>
      <c r="D9" s="73">
        <v>291.66666666666669</v>
      </c>
      <c r="E9" s="73">
        <v>0</v>
      </c>
      <c r="F9" s="73">
        <v>2</v>
      </c>
      <c r="G9" s="73"/>
      <c r="H9" s="73">
        <v>15</v>
      </c>
      <c r="I9" s="73">
        <v>57</v>
      </c>
      <c r="J9" s="73">
        <v>280</v>
      </c>
    </row>
    <row r="10" spans="1:14" ht="20.100000000000001" customHeight="1" x14ac:dyDescent="0.25">
      <c r="A10" s="121" t="s">
        <v>9</v>
      </c>
      <c r="B10" s="73">
        <v>19</v>
      </c>
      <c r="C10" s="73">
        <v>24</v>
      </c>
      <c r="D10" s="73">
        <v>26.315789473684205</v>
      </c>
      <c r="E10" s="73">
        <v>0</v>
      </c>
      <c r="F10" s="73">
        <v>0</v>
      </c>
      <c r="G10" s="73"/>
      <c r="H10" s="73">
        <v>21</v>
      </c>
      <c r="I10" s="73">
        <v>25</v>
      </c>
      <c r="J10" s="73">
        <v>19.047619047619051</v>
      </c>
    </row>
    <row r="11" spans="1:14" ht="20.100000000000001" customHeight="1" x14ac:dyDescent="0.25">
      <c r="A11" s="121" t="s">
        <v>345</v>
      </c>
      <c r="B11" s="73">
        <v>7</v>
      </c>
      <c r="C11" s="73">
        <v>8</v>
      </c>
      <c r="D11" s="73">
        <v>14.285714285714292</v>
      </c>
      <c r="E11" s="73">
        <v>0</v>
      </c>
      <c r="F11" s="73">
        <v>4</v>
      </c>
      <c r="G11" s="73"/>
      <c r="H11" s="73">
        <v>12</v>
      </c>
      <c r="I11" s="73">
        <v>10</v>
      </c>
      <c r="J11" s="73">
        <v>-16.666666666666671</v>
      </c>
    </row>
    <row r="12" spans="1:14" ht="20.100000000000001" customHeight="1" x14ac:dyDescent="0.25">
      <c r="A12" s="121" t="s">
        <v>10</v>
      </c>
      <c r="B12" s="73">
        <v>13</v>
      </c>
      <c r="C12" s="73">
        <v>13</v>
      </c>
      <c r="D12" s="73">
        <v>0</v>
      </c>
      <c r="E12" s="73">
        <v>0</v>
      </c>
      <c r="F12" s="73">
        <v>0</v>
      </c>
      <c r="G12" s="73"/>
      <c r="H12" s="73">
        <v>19</v>
      </c>
      <c r="I12" s="73">
        <v>15</v>
      </c>
      <c r="J12" s="73">
        <v>-21.05263157894737</v>
      </c>
    </row>
    <row r="13" spans="1:14" ht="20.100000000000001" customHeight="1" x14ac:dyDescent="0.25">
      <c r="A13" s="121" t="s">
        <v>11</v>
      </c>
      <c r="B13" s="73">
        <v>12</v>
      </c>
      <c r="C13" s="73">
        <v>15</v>
      </c>
      <c r="D13" s="73">
        <v>25</v>
      </c>
      <c r="E13" s="73">
        <v>2</v>
      </c>
      <c r="F13" s="73">
        <v>0</v>
      </c>
      <c r="G13" s="73">
        <v>-100</v>
      </c>
      <c r="H13" s="73">
        <v>12</v>
      </c>
      <c r="I13" s="73">
        <v>18</v>
      </c>
      <c r="J13" s="73">
        <v>50</v>
      </c>
    </row>
    <row r="14" spans="1:14" ht="20.100000000000001" customHeight="1" x14ac:dyDescent="0.25">
      <c r="A14" s="121" t="s">
        <v>323</v>
      </c>
      <c r="B14" s="73">
        <v>9</v>
      </c>
      <c r="C14" s="73">
        <v>16</v>
      </c>
      <c r="D14" s="73">
        <v>77.777777777777771</v>
      </c>
      <c r="E14" s="73">
        <v>0</v>
      </c>
      <c r="F14" s="73">
        <v>0</v>
      </c>
      <c r="G14" s="73"/>
      <c r="H14" s="73">
        <v>12</v>
      </c>
      <c r="I14" s="73">
        <v>20</v>
      </c>
      <c r="J14" s="73">
        <v>66.666666666666657</v>
      </c>
    </row>
    <row r="15" spans="1:14" ht="20.100000000000001" customHeight="1" x14ac:dyDescent="0.25">
      <c r="A15" s="121" t="s">
        <v>12</v>
      </c>
      <c r="B15" s="73">
        <v>31</v>
      </c>
      <c r="C15" s="73">
        <v>41</v>
      </c>
      <c r="D15" s="73">
        <v>32.258064516129025</v>
      </c>
      <c r="E15" s="73">
        <v>3</v>
      </c>
      <c r="F15" s="73">
        <v>3</v>
      </c>
      <c r="G15" s="73">
        <v>0</v>
      </c>
      <c r="H15" s="73">
        <v>38</v>
      </c>
      <c r="I15" s="73">
        <v>55</v>
      </c>
      <c r="J15" s="73">
        <v>44.73684210526315</v>
      </c>
    </row>
    <row r="16" spans="1:14" ht="20.100000000000001" customHeight="1" x14ac:dyDescent="0.25">
      <c r="A16" s="121" t="s">
        <v>13</v>
      </c>
      <c r="B16" s="73">
        <v>19</v>
      </c>
      <c r="C16" s="73">
        <v>35</v>
      </c>
      <c r="D16" s="73">
        <v>84.21052631578948</v>
      </c>
      <c r="E16" s="73">
        <v>0</v>
      </c>
      <c r="F16" s="73">
        <v>0</v>
      </c>
      <c r="G16" s="73"/>
      <c r="H16" s="73">
        <v>22</v>
      </c>
      <c r="I16" s="73">
        <v>45</v>
      </c>
      <c r="J16" s="73">
        <v>104.54545454545453</v>
      </c>
    </row>
    <row r="17" spans="1:16" ht="20.100000000000001" customHeight="1" x14ac:dyDescent="0.25">
      <c r="A17" s="121" t="s">
        <v>14</v>
      </c>
      <c r="B17" s="73">
        <v>4</v>
      </c>
      <c r="C17" s="73">
        <v>12</v>
      </c>
      <c r="D17" s="73">
        <v>200</v>
      </c>
      <c r="E17" s="73">
        <v>0</v>
      </c>
      <c r="F17" s="73">
        <v>0</v>
      </c>
      <c r="G17" s="73"/>
      <c r="H17" s="73">
        <v>4</v>
      </c>
      <c r="I17" s="73">
        <v>12</v>
      </c>
      <c r="J17" s="73">
        <v>200</v>
      </c>
    </row>
    <row r="18" spans="1:16" ht="20.100000000000001" customHeight="1" x14ac:dyDescent="0.25">
      <c r="A18" s="121" t="s">
        <v>15</v>
      </c>
      <c r="B18" s="73">
        <v>15</v>
      </c>
      <c r="C18" s="73">
        <v>26</v>
      </c>
      <c r="D18" s="73">
        <v>73.333333333333343</v>
      </c>
      <c r="E18" s="73">
        <v>0</v>
      </c>
      <c r="F18" s="73">
        <v>0</v>
      </c>
      <c r="G18" s="73"/>
      <c r="H18" s="73">
        <v>20</v>
      </c>
      <c r="I18" s="73">
        <v>30</v>
      </c>
      <c r="J18" s="73">
        <v>50</v>
      </c>
    </row>
    <row r="19" spans="1:16" ht="20.100000000000001" customHeight="1" x14ac:dyDescent="0.25">
      <c r="A19" s="121" t="s">
        <v>348</v>
      </c>
      <c r="B19" s="73">
        <v>0</v>
      </c>
      <c r="C19" s="73">
        <v>0</v>
      </c>
      <c r="D19" s="73"/>
      <c r="E19" s="73">
        <v>0</v>
      </c>
      <c r="F19" s="73">
        <v>0</v>
      </c>
      <c r="G19" s="73"/>
      <c r="H19" s="73">
        <v>0</v>
      </c>
      <c r="I19" s="73">
        <v>0</v>
      </c>
      <c r="J19" s="73"/>
    </row>
    <row r="20" spans="1:16" ht="20.100000000000001" customHeight="1" x14ac:dyDescent="0.25">
      <c r="A20" s="121" t="s">
        <v>16</v>
      </c>
      <c r="B20" s="73">
        <v>62</v>
      </c>
      <c r="C20" s="73">
        <v>87</v>
      </c>
      <c r="D20" s="73">
        <v>40.322580645161281</v>
      </c>
      <c r="E20" s="73">
        <v>4</v>
      </c>
      <c r="F20" s="73">
        <v>3</v>
      </c>
      <c r="G20" s="73">
        <v>-25</v>
      </c>
      <c r="H20" s="73">
        <v>69</v>
      </c>
      <c r="I20" s="73">
        <v>100</v>
      </c>
      <c r="J20" s="73">
        <v>44.927536231884062</v>
      </c>
    </row>
    <row r="21" spans="1:16" ht="20.100000000000001" customHeight="1" x14ac:dyDescent="0.25">
      <c r="A21" s="121" t="s">
        <v>340</v>
      </c>
      <c r="B21" s="73">
        <v>16</v>
      </c>
      <c r="C21" s="73">
        <v>19</v>
      </c>
      <c r="D21" s="73">
        <v>18.75</v>
      </c>
      <c r="E21" s="73">
        <v>0</v>
      </c>
      <c r="F21" s="73">
        <v>0</v>
      </c>
      <c r="G21" s="73"/>
      <c r="H21" s="73">
        <v>22</v>
      </c>
      <c r="I21" s="73">
        <v>21</v>
      </c>
      <c r="J21" s="73">
        <v>-4.5454545454545467</v>
      </c>
    </row>
    <row r="22" spans="1:16" ht="20.100000000000001" customHeight="1" x14ac:dyDescent="0.25">
      <c r="A22" s="121" t="s">
        <v>17</v>
      </c>
      <c r="B22" s="73">
        <v>34</v>
      </c>
      <c r="C22" s="73">
        <v>45</v>
      </c>
      <c r="D22" s="73">
        <v>32.35294117647058</v>
      </c>
      <c r="E22" s="73">
        <v>3</v>
      </c>
      <c r="F22" s="73">
        <v>5</v>
      </c>
      <c r="G22" s="73">
        <v>66.666666666666657</v>
      </c>
      <c r="H22" s="73">
        <v>35</v>
      </c>
      <c r="I22" s="73">
        <v>44</v>
      </c>
      <c r="J22" s="73">
        <v>25.714285714285708</v>
      </c>
    </row>
    <row r="23" spans="1:16" ht="20.100000000000001" customHeight="1" x14ac:dyDescent="0.25">
      <c r="A23" s="121" t="s">
        <v>18</v>
      </c>
      <c r="B23" s="73">
        <v>34</v>
      </c>
      <c r="C23" s="73">
        <v>40</v>
      </c>
      <c r="D23" s="73">
        <v>17.647058823529406</v>
      </c>
      <c r="E23" s="73">
        <v>1</v>
      </c>
      <c r="F23" s="73">
        <v>0</v>
      </c>
      <c r="G23" s="73">
        <v>-100</v>
      </c>
      <c r="H23" s="73">
        <v>40</v>
      </c>
      <c r="I23" s="73">
        <v>44</v>
      </c>
      <c r="J23" s="73">
        <v>10</v>
      </c>
    </row>
    <row r="24" spans="1:16" ht="20.100000000000001" customHeight="1" x14ac:dyDescent="0.25">
      <c r="A24" s="121" t="s">
        <v>19</v>
      </c>
      <c r="B24" s="73">
        <v>33</v>
      </c>
      <c r="C24" s="73">
        <v>40</v>
      </c>
      <c r="D24" s="73">
        <v>21.212121212121218</v>
      </c>
      <c r="E24" s="73">
        <v>0</v>
      </c>
      <c r="F24" s="73">
        <v>1</v>
      </c>
      <c r="G24" s="73"/>
      <c r="H24" s="73">
        <v>37</v>
      </c>
      <c r="I24" s="73">
        <v>54</v>
      </c>
      <c r="J24" s="73">
        <v>45.945945945945937</v>
      </c>
    </row>
    <row r="25" spans="1:16" ht="20.100000000000001" customHeight="1" x14ac:dyDescent="0.25">
      <c r="A25" s="121" t="s">
        <v>20</v>
      </c>
      <c r="B25" s="72">
        <v>17</v>
      </c>
      <c r="C25" s="72">
        <v>19</v>
      </c>
      <c r="D25" s="85">
        <v>11.764705882352942</v>
      </c>
      <c r="E25" s="73">
        <v>0</v>
      </c>
      <c r="F25" s="73">
        <v>0</v>
      </c>
      <c r="G25" s="73"/>
      <c r="H25" s="73">
        <v>19</v>
      </c>
      <c r="I25" s="73">
        <v>23</v>
      </c>
      <c r="J25" s="73">
        <v>21.05263157894737</v>
      </c>
    </row>
    <row r="26" spans="1:16" ht="20.100000000000001" customHeight="1" x14ac:dyDescent="0.25">
      <c r="A26" s="121" t="s">
        <v>21</v>
      </c>
      <c r="B26" s="72">
        <v>11</v>
      </c>
      <c r="C26" s="72">
        <v>9</v>
      </c>
      <c r="D26" s="85">
        <v>-18.181818181818187</v>
      </c>
      <c r="E26" s="73">
        <v>0</v>
      </c>
      <c r="F26" s="73">
        <v>1</v>
      </c>
      <c r="G26" s="73"/>
      <c r="H26" s="73">
        <v>15</v>
      </c>
      <c r="I26" s="73">
        <v>9</v>
      </c>
      <c r="J26" s="73">
        <v>-40</v>
      </c>
    </row>
    <row r="27" spans="1:16" ht="20.100000000000001" customHeight="1" x14ac:dyDescent="0.25">
      <c r="A27" s="121" t="s">
        <v>326</v>
      </c>
      <c r="B27" s="72">
        <v>5</v>
      </c>
      <c r="C27" s="72">
        <v>17</v>
      </c>
      <c r="D27" s="85">
        <v>240</v>
      </c>
      <c r="E27" s="73">
        <v>0</v>
      </c>
      <c r="F27" s="73">
        <v>0</v>
      </c>
      <c r="G27" s="73"/>
      <c r="H27" s="73">
        <v>7</v>
      </c>
      <c r="I27" s="73">
        <v>18</v>
      </c>
      <c r="J27" s="73">
        <v>157.14285714285717</v>
      </c>
    </row>
    <row r="28" spans="1:16" ht="20.100000000000001" customHeight="1" x14ac:dyDescent="0.25">
      <c r="A28" s="121" t="s">
        <v>347</v>
      </c>
      <c r="B28" s="72">
        <v>2</v>
      </c>
      <c r="C28" s="72">
        <v>2</v>
      </c>
      <c r="D28" s="85">
        <v>0</v>
      </c>
      <c r="E28" s="73">
        <v>0</v>
      </c>
      <c r="F28" s="73">
        <v>0</v>
      </c>
      <c r="G28" s="73"/>
      <c r="H28" s="73">
        <v>2</v>
      </c>
      <c r="I28" s="73">
        <v>3</v>
      </c>
      <c r="J28" s="73">
        <v>50</v>
      </c>
      <c r="P28" s="30"/>
    </row>
    <row r="29" spans="1:16" ht="20.100000000000001" customHeight="1" x14ac:dyDescent="0.25">
      <c r="A29" s="121" t="s">
        <v>22</v>
      </c>
      <c r="B29" s="72">
        <v>11</v>
      </c>
      <c r="C29" s="72">
        <v>15</v>
      </c>
      <c r="D29" s="85">
        <v>36.363636363636374</v>
      </c>
      <c r="E29" s="73">
        <v>1</v>
      </c>
      <c r="F29" s="73">
        <v>0</v>
      </c>
      <c r="G29" s="73">
        <v>-100</v>
      </c>
      <c r="H29" s="73">
        <v>12</v>
      </c>
      <c r="I29" s="73">
        <v>17</v>
      </c>
      <c r="J29" s="73">
        <v>41.666666666666657</v>
      </c>
    </row>
    <row r="30" spans="1:16" ht="20.100000000000001" customHeight="1" x14ac:dyDescent="0.25">
      <c r="A30" s="121" t="s">
        <v>23</v>
      </c>
      <c r="B30" s="72">
        <v>6</v>
      </c>
      <c r="C30" s="72">
        <v>15</v>
      </c>
      <c r="D30" s="85">
        <v>150</v>
      </c>
      <c r="E30" s="73">
        <v>0</v>
      </c>
      <c r="F30" s="73">
        <v>0</v>
      </c>
      <c r="G30" s="73"/>
      <c r="H30" s="73">
        <v>8</v>
      </c>
      <c r="I30" s="73">
        <v>16</v>
      </c>
      <c r="J30" s="73">
        <v>100</v>
      </c>
    </row>
    <row r="31" spans="1:16" ht="20.100000000000001" customHeight="1" x14ac:dyDescent="0.25">
      <c r="A31" s="121" t="s">
        <v>24</v>
      </c>
      <c r="B31" s="72">
        <v>20</v>
      </c>
      <c r="C31" s="72">
        <v>22</v>
      </c>
      <c r="D31" s="85">
        <v>10</v>
      </c>
      <c r="E31" s="73">
        <v>0</v>
      </c>
      <c r="F31" s="73">
        <v>1</v>
      </c>
      <c r="G31" s="73"/>
      <c r="H31" s="73">
        <v>23</v>
      </c>
      <c r="I31" s="73">
        <v>26</v>
      </c>
      <c r="J31" s="73">
        <v>13.043478260869563</v>
      </c>
    </row>
    <row r="32" spans="1:16" ht="20.100000000000001" customHeight="1" x14ac:dyDescent="0.25">
      <c r="A32" s="121" t="s">
        <v>25</v>
      </c>
      <c r="B32" s="72">
        <v>14</v>
      </c>
      <c r="C32" s="72">
        <v>16</v>
      </c>
      <c r="D32" s="85">
        <v>14.285714285714292</v>
      </c>
      <c r="E32" s="73">
        <v>0</v>
      </c>
      <c r="F32" s="73">
        <v>1</v>
      </c>
      <c r="G32" s="73"/>
      <c r="H32" s="73">
        <v>15</v>
      </c>
      <c r="I32" s="73">
        <v>21</v>
      </c>
      <c r="J32" s="73">
        <v>40</v>
      </c>
    </row>
    <row r="33" spans="1:10" ht="20.100000000000001" customHeight="1" x14ac:dyDescent="0.25">
      <c r="A33" s="121" t="s">
        <v>26</v>
      </c>
      <c r="B33" s="126"/>
      <c r="C33" s="126"/>
      <c r="D33" s="126"/>
      <c r="E33" s="126"/>
      <c r="F33" s="126"/>
      <c r="G33" s="126"/>
      <c r="H33" s="126"/>
      <c r="I33" s="126"/>
      <c r="J33" s="126"/>
    </row>
    <row r="34" spans="1:10" ht="20.100000000000001" customHeight="1" x14ac:dyDescent="0.25">
      <c r="A34" s="53" t="s">
        <v>27</v>
      </c>
      <c r="B34" s="120">
        <v>433</v>
      </c>
      <c r="C34" s="114">
        <v>606</v>
      </c>
      <c r="D34" s="118">
        <v>39.953810623556592</v>
      </c>
      <c r="E34" s="74">
        <v>14</v>
      </c>
      <c r="F34" s="74">
        <v>24</v>
      </c>
      <c r="G34" s="74">
        <v>71.428571428571416</v>
      </c>
      <c r="H34" s="74">
        <v>514</v>
      </c>
      <c r="I34" s="74">
        <v>712</v>
      </c>
      <c r="J34" s="74">
        <v>38.521400778210108</v>
      </c>
    </row>
    <row r="36" spans="1:10" ht="44.25" customHeight="1" x14ac:dyDescent="0.25">
      <c r="A36" s="137" t="s">
        <v>343</v>
      </c>
      <c r="B36" s="138"/>
      <c r="C36" s="138"/>
      <c r="D36" s="138"/>
      <c r="E36" s="138"/>
      <c r="F36" s="138"/>
      <c r="G36" s="138"/>
      <c r="H36" s="138"/>
      <c r="I36" s="138"/>
      <c r="J36" s="138"/>
    </row>
  </sheetData>
  <mergeCells count="8">
    <mergeCell ref="A36:J36"/>
    <mergeCell ref="A1:J1"/>
    <mergeCell ref="A2:J2"/>
    <mergeCell ref="A4:A6"/>
    <mergeCell ref="B4:J4"/>
    <mergeCell ref="B5:D5"/>
    <mergeCell ref="E5:G5"/>
    <mergeCell ref="H5:J5"/>
  </mergeCells>
  <conditionalFormatting sqref="D7:D32 D34 G7:G32 G34 J7:J32 J34">
    <cfRule type="cellIs" dxfId="5" priority="13" stopIfTrue="1" operator="lessThanOrEqual">
      <formula>0</formula>
    </cfRule>
    <cfRule type="cellIs" dxfId="4" priority="1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B378-0001-4B5A-AA12-8D9452966B4B}">
  <dimension ref="A1:J41"/>
  <sheetViews>
    <sheetView workbookViewId="0">
      <selection activeCell="O25" sqref="O25"/>
    </sheetView>
  </sheetViews>
  <sheetFormatPr defaultRowHeight="15" x14ac:dyDescent="0.25"/>
  <cols>
    <col min="1" max="1" width="19" customWidth="1"/>
    <col min="2" max="2" width="8.85546875" customWidth="1"/>
    <col min="3" max="3" width="7.85546875" customWidth="1"/>
    <col min="4" max="4" width="10.7109375" customWidth="1"/>
    <col min="5" max="5" width="7.140625" customWidth="1"/>
    <col min="6" max="6" width="8.42578125" customWidth="1"/>
    <col min="7" max="7" width="7.42578125" customWidth="1"/>
    <col min="8" max="9" width="10.7109375" customWidth="1"/>
    <col min="10" max="10" width="8.42578125" customWidth="1"/>
  </cols>
  <sheetData>
    <row r="1" spans="1:10" ht="41.25" customHeight="1" x14ac:dyDescent="0.25">
      <c r="A1" s="139" t="s">
        <v>339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8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72" t="s">
        <v>0</v>
      </c>
      <c r="B4" s="175" t="s">
        <v>176</v>
      </c>
      <c r="C4" s="175"/>
      <c r="D4" s="175"/>
      <c r="E4" s="175"/>
      <c r="F4" s="175"/>
      <c r="G4" s="175"/>
      <c r="H4" s="175"/>
      <c r="I4" s="175"/>
      <c r="J4" s="176"/>
    </row>
    <row r="5" spans="1:10" x14ac:dyDescent="0.25">
      <c r="A5" s="173"/>
      <c r="B5" s="158" t="s">
        <v>2</v>
      </c>
      <c r="C5" s="158"/>
      <c r="D5" s="158"/>
      <c r="E5" s="158" t="s">
        <v>3</v>
      </c>
      <c r="F5" s="158"/>
      <c r="G5" s="158"/>
      <c r="H5" s="158" t="s">
        <v>4</v>
      </c>
      <c r="I5" s="158"/>
      <c r="J5" s="177"/>
    </row>
    <row r="6" spans="1:10" x14ac:dyDescent="0.25">
      <c r="A6" s="174"/>
      <c r="B6" s="51">
        <v>2023</v>
      </c>
      <c r="C6" s="51">
        <v>2024</v>
      </c>
      <c r="D6" s="51" t="s">
        <v>5</v>
      </c>
      <c r="E6" s="51">
        <v>2023</v>
      </c>
      <c r="F6" s="51">
        <v>2024</v>
      </c>
      <c r="G6" s="51" t="s">
        <v>5</v>
      </c>
      <c r="H6" s="51">
        <v>2023</v>
      </c>
      <c r="I6" s="51">
        <v>2024</v>
      </c>
      <c r="J6" s="54" t="s">
        <v>5</v>
      </c>
    </row>
    <row r="7" spans="1:10" x14ac:dyDescent="0.25">
      <c r="A7" s="121" t="s">
        <v>6</v>
      </c>
      <c r="B7" s="126">
        <v>0</v>
      </c>
      <c r="C7" s="73">
        <v>0</v>
      </c>
      <c r="D7" s="126"/>
      <c r="E7" s="73">
        <v>0</v>
      </c>
      <c r="F7" s="73">
        <v>0</v>
      </c>
      <c r="G7" s="73"/>
      <c r="H7" s="73">
        <v>0</v>
      </c>
      <c r="I7" s="73">
        <v>0</v>
      </c>
      <c r="J7" s="73"/>
    </row>
    <row r="8" spans="1:10" x14ac:dyDescent="0.25">
      <c r="A8" s="121" t="s">
        <v>7</v>
      </c>
      <c r="B8" s="73">
        <v>2</v>
      </c>
      <c r="C8" s="73">
        <v>6</v>
      </c>
      <c r="D8" s="73">
        <v>200</v>
      </c>
      <c r="E8" s="73">
        <v>0</v>
      </c>
      <c r="F8" s="73">
        <v>0</v>
      </c>
      <c r="G8" s="73"/>
      <c r="H8" s="73">
        <v>25</v>
      </c>
      <c r="I8" s="73">
        <v>17</v>
      </c>
      <c r="J8" s="73">
        <v>-32</v>
      </c>
    </row>
    <row r="9" spans="1:10" x14ac:dyDescent="0.25">
      <c r="A9" s="121" t="s">
        <v>8</v>
      </c>
      <c r="B9" s="73">
        <v>2</v>
      </c>
      <c r="C9" s="73">
        <v>5</v>
      </c>
      <c r="D9" s="73">
        <v>150</v>
      </c>
      <c r="E9" s="73">
        <v>0</v>
      </c>
      <c r="F9" s="73">
        <v>0</v>
      </c>
      <c r="G9" s="73"/>
      <c r="H9" s="73">
        <v>2</v>
      </c>
      <c r="I9" s="73">
        <v>10</v>
      </c>
      <c r="J9" s="73">
        <v>400</v>
      </c>
    </row>
    <row r="10" spans="1:10" x14ac:dyDescent="0.25">
      <c r="A10" s="121" t="s">
        <v>9</v>
      </c>
      <c r="B10" s="73">
        <v>21</v>
      </c>
      <c r="C10" s="73">
        <v>21</v>
      </c>
      <c r="D10" s="73">
        <v>0</v>
      </c>
      <c r="E10" s="73">
        <v>0</v>
      </c>
      <c r="F10" s="73">
        <v>5</v>
      </c>
      <c r="G10" s="73"/>
      <c r="H10" s="73">
        <v>32</v>
      </c>
      <c r="I10" s="73">
        <v>40</v>
      </c>
      <c r="J10" s="73">
        <v>25</v>
      </c>
    </row>
    <row r="11" spans="1:10" x14ac:dyDescent="0.25">
      <c r="A11" s="121" t="s">
        <v>345</v>
      </c>
      <c r="B11" s="73">
        <v>2</v>
      </c>
      <c r="C11" s="73">
        <v>2</v>
      </c>
      <c r="D11" s="73">
        <v>0</v>
      </c>
      <c r="E11" s="73">
        <v>0</v>
      </c>
      <c r="F11" s="73">
        <v>0</v>
      </c>
      <c r="G11" s="73"/>
      <c r="H11" s="73">
        <v>2</v>
      </c>
      <c r="I11" s="73">
        <v>2</v>
      </c>
      <c r="J11" s="73">
        <v>0</v>
      </c>
    </row>
    <row r="12" spans="1:10" x14ac:dyDescent="0.25">
      <c r="A12" s="121" t="s">
        <v>10</v>
      </c>
      <c r="B12" s="73">
        <v>3</v>
      </c>
      <c r="C12" s="73">
        <v>4</v>
      </c>
      <c r="D12" s="73">
        <v>33.333333333333343</v>
      </c>
      <c r="E12" s="73">
        <v>0</v>
      </c>
      <c r="F12" s="73">
        <v>1</v>
      </c>
      <c r="G12" s="73"/>
      <c r="H12" s="73">
        <v>4</v>
      </c>
      <c r="I12" s="73">
        <v>6</v>
      </c>
      <c r="J12" s="73">
        <v>50</v>
      </c>
    </row>
    <row r="13" spans="1:10" x14ac:dyDescent="0.25">
      <c r="A13" s="121" t="s">
        <v>11</v>
      </c>
      <c r="B13" s="73">
        <v>0</v>
      </c>
      <c r="C13" s="73">
        <v>1</v>
      </c>
      <c r="D13" s="73"/>
      <c r="E13" s="73">
        <v>0</v>
      </c>
      <c r="F13" s="73">
        <v>1</v>
      </c>
      <c r="G13" s="73"/>
      <c r="H13" s="73">
        <v>0</v>
      </c>
      <c r="I13" s="73">
        <v>0</v>
      </c>
      <c r="J13" s="73"/>
    </row>
    <row r="14" spans="1:10" ht="18.75" customHeight="1" x14ac:dyDescent="0.25">
      <c r="A14" s="121" t="s">
        <v>323</v>
      </c>
      <c r="B14" s="73">
        <v>8</v>
      </c>
      <c r="C14" s="73">
        <v>10</v>
      </c>
      <c r="D14" s="73">
        <v>25</v>
      </c>
      <c r="E14" s="73">
        <v>1</v>
      </c>
      <c r="F14" s="73">
        <v>0</v>
      </c>
      <c r="G14" s="73">
        <v>-100</v>
      </c>
      <c r="H14" s="73">
        <v>11</v>
      </c>
      <c r="I14" s="73">
        <v>17</v>
      </c>
      <c r="J14" s="73">
        <v>54.545454545454533</v>
      </c>
    </row>
    <row r="15" spans="1:10" x14ac:dyDescent="0.25">
      <c r="A15" s="121" t="s">
        <v>12</v>
      </c>
      <c r="B15" s="73">
        <v>7</v>
      </c>
      <c r="C15" s="73">
        <v>5</v>
      </c>
      <c r="D15" s="73">
        <v>-28.571428571428569</v>
      </c>
      <c r="E15" s="73">
        <v>1</v>
      </c>
      <c r="F15" s="73">
        <v>0</v>
      </c>
      <c r="G15" s="73">
        <v>-100</v>
      </c>
      <c r="H15" s="73">
        <v>33</v>
      </c>
      <c r="I15" s="73">
        <v>6</v>
      </c>
      <c r="J15" s="73">
        <v>-81.818181818181813</v>
      </c>
    </row>
    <row r="16" spans="1:10" x14ac:dyDescent="0.25">
      <c r="A16" s="121" t="s">
        <v>13</v>
      </c>
      <c r="B16" s="73">
        <v>9</v>
      </c>
      <c r="C16" s="73">
        <v>7</v>
      </c>
      <c r="D16" s="73">
        <v>-22.222222222222229</v>
      </c>
      <c r="E16" s="73">
        <v>1</v>
      </c>
      <c r="F16" s="73">
        <v>0</v>
      </c>
      <c r="G16" s="73">
        <v>-100</v>
      </c>
      <c r="H16" s="73">
        <v>8</v>
      </c>
      <c r="I16" s="73">
        <v>13</v>
      </c>
      <c r="J16" s="73">
        <v>62.5</v>
      </c>
    </row>
    <row r="17" spans="1:10" x14ac:dyDescent="0.25">
      <c r="A17" s="121" t="s">
        <v>14</v>
      </c>
      <c r="B17" s="73">
        <v>13</v>
      </c>
      <c r="C17" s="73">
        <v>18</v>
      </c>
      <c r="D17" s="73">
        <v>38.461538461538453</v>
      </c>
      <c r="E17" s="73">
        <v>0</v>
      </c>
      <c r="F17" s="73">
        <v>0</v>
      </c>
      <c r="G17" s="73"/>
      <c r="H17" s="73">
        <v>18</v>
      </c>
      <c r="I17" s="73">
        <v>21</v>
      </c>
      <c r="J17" s="73">
        <v>16.666666666666671</v>
      </c>
    </row>
    <row r="18" spans="1:10" x14ac:dyDescent="0.25">
      <c r="A18" s="121" t="s">
        <v>15</v>
      </c>
      <c r="B18" s="73">
        <v>7</v>
      </c>
      <c r="C18" s="73">
        <v>4</v>
      </c>
      <c r="D18" s="73">
        <v>-42.857142857142854</v>
      </c>
      <c r="E18" s="73">
        <v>5</v>
      </c>
      <c r="F18" s="73">
        <v>0</v>
      </c>
      <c r="G18" s="73">
        <v>-100</v>
      </c>
      <c r="H18" s="73">
        <v>23</v>
      </c>
      <c r="I18" s="73">
        <v>8</v>
      </c>
      <c r="J18" s="73">
        <v>-65.217391304347828</v>
      </c>
    </row>
    <row r="19" spans="1:10" x14ac:dyDescent="0.25">
      <c r="A19" s="121" t="s">
        <v>348</v>
      </c>
      <c r="B19" s="73">
        <v>0</v>
      </c>
      <c r="C19" s="73">
        <v>0</v>
      </c>
      <c r="D19" s="73"/>
      <c r="E19" s="73">
        <v>0</v>
      </c>
      <c r="F19" s="73">
        <v>0</v>
      </c>
      <c r="G19" s="73"/>
      <c r="H19" s="73">
        <v>0</v>
      </c>
      <c r="I19" s="73">
        <v>0</v>
      </c>
      <c r="J19" s="73"/>
    </row>
    <row r="20" spans="1:10" x14ac:dyDescent="0.25">
      <c r="A20" s="121" t="s">
        <v>16</v>
      </c>
      <c r="B20" s="73">
        <v>21</v>
      </c>
      <c r="C20" s="73">
        <v>23</v>
      </c>
      <c r="D20" s="73">
        <v>9.5238095238095184</v>
      </c>
      <c r="E20" s="73">
        <v>3</v>
      </c>
      <c r="F20" s="73">
        <v>3</v>
      </c>
      <c r="G20" s="73">
        <v>0</v>
      </c>
      <c r="H20" s="73">
        <v>23</v>
      </c>
      <c r="I20" s="73">
        <v>50</v>
      </c>
      <c r="J20" s="73">
        <v>117.39130434782609</v>
      </c>
    </row>
    <row r="21" spans="1:10" x14ac:dyDescent="0.25">
      <c r="A21" s="121" t="s">
        <v>340</v>
      </c>
      <c r="B21" s="73">
        <v>2</v>
      </c>
      <c r="C21" s="73">
        <v>7</v>
      </c>
      <c r="D21" s="73">
        <v>250</v>
      </c>
      <c r="E21" s="73">
        <v>0</v>
      </c>
      <c r="F21" s="73">
        <v>0</v>
      </c>
      <c r="G21" s="73"/>
      <c r="H21" s="73">
        <v>2</v>
      </c>
      <c r="I21" s="73">
        <v>13</v>
      </c>
      <c r="J21" s="73">
        <v>550</v>
      </c>
    </row>
    <row r="22" spans="1:10" x14ac:dyDescent="0.25">
      <c r="A22" s="121" t="s">
        <v>17</v>
      </c>
      <c r="B22" s="73">
        <v>12</v>
      </c>
      <c r="C22" s="73">
        <v>26</v>
      </c>
      <c r="D22" s="73">
        <v>116.66666666666666</v>
      </c>
      <c r="E22" s="73">
        <v>2</v>
      </c>
      <c r="F22" s="73">
        <v>4</v>
      </c>
      <c r="G22" s="73">
        <v>100</v>
      </c>
      <c r="H22" s="73">
        <v>31</v>
      </c>
      <c r="I22" s="73">
        <v>43</v>
      </c>
      <c r="J22" s="73">
        <v>38.709677419354847</v>
      </c>
    </row>
    <row r="23" spans="1:10" x14ac:dyDescent="0.25">
      <c r="A23" s="121" t="s">
        <v>18</v>
      </c>
      <c r="B23" s="73">
        <v>8</v>
      </c>
      <c r="C23" s="73">
        <v>11</v>
      </c>
      <c r="D23" s="73">
        <v>37.5</v>
      </c>
      <c r="E23" s="73">
        <v>4</v>
      </c>
      <c r="F23" s="73">
        <v>0</v>
      </c>
      <c r="G23" s="73">
        <v>-100</v>
      </c>
      <c r="H23" s="73">
        <v>14</v>
      </c>
      <c r="I23" s="73">
        <v>14</v>
      </c>
      <c r="J23" s="73">
        <v>0</v>
      </c>
    </row>
    <row r="24" spans="1:10" x14ac:dyDescent="0.25">
      <c r="A24" s="121" t="s">
        <v>19</v>
      </c>
      <c r="B24" s="73">
        <v>1</v>
      </c>
      <c r="C24" s="73">
        <v>2</v>
      </c>
      <c r="D24" s="73">
        <v>100</v>
      </c>
      <c r="E24" s="73">
        <v>0</v>
      </c>
      <c r="F24" s="73">
        <v>0</v>
      </c>
      <c r="G24" s="73"/>
      <c r="H24" s="73">
        <v>1</v>
      </c>
      <c r="I24" s="73">
        <v>2</v>
      </c>
      <c r="J24" s="73">
        <v>100</v>
      </c>
    </row>
    <row r="25" spans="1:10" x14ac:dyDescent="0.25">
      <c r="A25" s="121" t="s">
        <v>20</v>
      </c>
      <c r="B25" s="73">
        <v>3</v>
      </c>
      <c r="C25" s="73">
        <v>9</v>
      </c>
      <c r="D25" s="73">
        <v>200</v>
      </c>
      <c r="E25" s="73">
        <v>0</v>
      </c>
      <c r="F25" s="73">
        <v>2</v>
      </c>
      <c r="G25" s="73"/>
      <c r="H25" s="73">
        <v>6</v>
      </c>
      <c r="I25" s="73">
        <v>9</v>
      </c>
      <c r="J25" s="73">
        <v>50</v>
      </c>
    </row>
    <row r="26" spans="1:10" x14ac:dyDescent="0.25">
      <c r="A26" s="121" t="s">
        <v>21</v>
      </c>
      <c r="B26" s="73">
        <v>5</v>
      </c>
      <c r="C26" s="73">
        <v>6</v>
      </c>
      <c r="D26" s="73">
        <v>20</v>
      </c>
      <c r="E26" s="73">
        <v>0</v>
      </c>
      <c r="F26" s="73">
        <v>0</v>
      </c>
      <c r="G26" s="73"/>
      <c r="H26" s="73">
        <v>5</v>
      </c>
      <c r="I26" s="73">
        <v>36</v>
      </c>
      <c r="J26" s="73">
        <v>620</v>
      </c>
    </row>
    <row r="27" spans="1:10" x14ac:dyDescent="0.25">
      <c r="A27" s="121" t="s">
        <v>326</v>
      </c>
      <c r="B27" s="73">
        <v>6</v>
      </c>
      <c r="C27" s="73">
        <v>5</v>
      </c>
      <c r="D27" s="73">
        <v>-16.666666666666671</v>
      </c>
      <c r="E27" s="73">
        <v>0</v>
      </c>
      <c r="F27" s="73">
        <v>0</v>
      </c>
      <c r="G27" s="73"/>
      <c r="H27" s="73">
        <v>6</v>
      </c>
      <c r="I27" s="73">
        <v>5</v>
      </c>
      <c r="J27" s="73">
        <v>-16.666666666666671</v>
      </c>
    </row>
    <row r="28" spans="1:10" ht="20.25" x14ac:dyDescent="0.25">
      <c r="A28" s="121" t="s">
        <v>325</v>
      </c>
      <c r="B28" s="73">
        <v>0</v>
      </c>
      <c r="C28" s="73">
        <v>0</v>
      </c>
      <c r="D28" s="73"/>
      <c r="E28" s="73">
        <v>0</v>
      </c>
      <c r="F28" s="73">
        <v>0</v>
      </c>
      <c r="G28" s="73"/>
      <c r="H28" s="73">
        <v>0</v>
      </c>
      <c r="I28" s="73">
        <v>0</v>
      </c>
      <c r="J28" s="73"/>
    </row>
    <row r="29" spans="1:10" x14ac:dyDescent="0.25">
      <c r="A29" s="121" t="s">
        <v>22</v>
      </c>
      <c r="B29" s="73">
        <v>3</v>
      </c>
      <c r="C29" s="73">
        <v>7</v>
      </c>
      <c r="D29" s="73">
        <v>133.33333333333334</v>
      </c>
      <c r="E29" s="73">
        <v>0</v>
      </c>
      <c r="F29" s="73">
        <v>0</v>
      </c>
      <c r="G29" s="73"/>
      <c r="H29" s="73">
        <v>3</v>
      </c>
      <c r="I29" s="73">
        <v>12</v>
      </c>
      <c r="J29" s="73">
        <v>300</v>
      </c>
    </row>
    <row r="30" spans="1:10" x14ac:dyDescent="0.25">
      <c r="A30" s="121" t="s">
        <v>23</v>
      </c>
      <c r="B30" s="73">
        <v>5</v>
      </c>
      <c r="C30" s="73">
        <v>4</v>
      </c>
      <c r="D30" s="73">
        <v>-20</v>
      </c>
      <c r="E30" s="73">
        <v>0</v>
      </c>
      <c r="F30" s="73">
        <v>1</v>
      </c>
      <c r="G30" s="73"/>
      <c r="H30" s="73">
        <v>29</v>
      </c>
      <c r="I30" s="73">
        <v>8</v>
      </c>
      <c r="J30" s="73">
        <v>-72.413793103448285</v>
      </c>
    </row>
    <row r="31" spans="1:10" x14ac:dyDescent="0.25">
      <c r="A31" s="121" t="s">
        <v>24</v>
      </c>
      <c r="B31" s="73">
        <v>4</v>
      </c>
      <c r="C31" s="73">
        <v>1</v>
      </c>
      <c r="D31" s="73">
        <v>-75</v>
      </c>
      <c r="E31" s="73">
        <v>0</v>
      </c>
      <c r="F31" s="73">
        <v>0</v>
      </c>
      <c r="G31" s="73"/>
      <c r="H31" s="73">
        <v>4</v>
      </c>
      <c r="I31" s="73">
        <v>6</v>
      </c>
      <c r="J31" s="73">
        <v>50</v>
      </c>
    </row>
    <row r="32" spans="1:10" x14ac:dyDescent="0.25">
      <c r="A32" s="121" t="s">
        <v>25</v>
      </c>
      <c r="B32" s="73">
        <v>4</v>
      </c>
      <c r="C32" s="73">
        <v>0</v>
      </c>
      <c r="D32" s="73">
        <v>-100</v>
      </c>
      <c r="E32" s="73">
        <v>0</v>
      </c>
      <c r="F32" s="73">
        <v>0</v>
      </c>
      <c r="G32" s="73"/>
      <c r="H32" s="73">
        <v>7</v>
      </c>
      <c r="I32" s="73">
        <v>0</v>
      </c>
      <c r="J32" s="73">
        <v>-100</v>
      </c>
    </row>
    <row r="33" spans="1:10" x14ac:dyDescent="0.25">
      <c r="A33" s="121" t="s">
        <v>26</v>
      </c>
      <c r="B33" s="126"/>
      <c r="C33" s="126"/>
      <c r="D33" s="126"/>
      <c r="E33" s="126"/>
      <c r="F33" s="126"/>
      <c r="G33" s="126"/>
      <c r="H33" s="126"/>
      <c r="I33" s="126"/>
      <c r="J33" s="126"/>
    </row>
    <row r="34" spans="1:10" ht="18.75" x14ac:dyDescent="0.25">
      <c r="A34" s="53" t="s">
        <v>27</v>
      </c>
      <c r="B34" s="114">
        <v>148</v>
      </c>
      <c r="C34" s="114">
        <v>184</v>
      </c>
      <c r="D34" s="128">
        <v>24.324324324324323</v>
      </c>
      <c r="E34" s="74">
        <v>17</v>
      </c>
      <c r="F34" s="74">
        <v>17</v>
      </c>
      <c r="G34" s="74">
        <v>0</v>
      </c>
      <c r="H34" s="74">
        <v>289</v>
      </c>
      <c r="I34" s="74">
        <v>338</v>
      </c>
      <c r="J34" s="74">
        <v>16.955017301038069</v>
      </c>
    </row>
    <row r="35" spans="1:10" x14ac:dyDescent="0.25">
      <c r="H35" t="s">
        <v>315</v>
      </c>
      <c r="I35" t="s">
        <v>315</v>
      </c>
      <c r="J35" t="s">
        <v>315</v>
      </c>
    </row>
    <row r="36" spans="1:10" ht="38.25" customHeight="1" x14ac:dyDescent="0.25">
      <c r="A36" s="137" t="s">
        <v>343</v>
      </c>
      <c r="B36" s="138"/>
      <c r="C36" s="138"/>
      <c r="D36" s="138"/>
      <c r="E36" s="138"/>
      <c r="F36" s="138"/>
      <c r="G36" s="138"/>
      <c r="H36" s="138"/>
      <c r="I36" s="138"/>
      <c r="J36" s="138"/>
    </row>
    <row r="37" spans="1:10" x14ac:dyDescent="0.25">
      <c r="H37" t="s">
        <v>315</v>
      </c>
      <c r="I37" t="s">
        <v>315</v>
      </c>
      <c r="J37" t="s">
        <v>315</v>
      </c>
    </row>
    <row r="38" spans="1:10" x14ac:dyDescent="0.25">
      <c r="H38" t="s">
        <v>315</v>
      </c>
      <c r="I38" t="s">
        <v>315</v>
      </c>
      <c r="J38" t="s">
        <v>315</v>
      </c>
    </row>
    <row r="39" spans="1:10" x14ac:dyDescent="0.25">
      <c r="H39" t="s">
        <v>315</v>
      </c>
      <c r="I39" t="s">
        <v>315</v>
      </c>
      <c r="J39" t="s">
        <v>315</v>
      </c>
    </row>
    <row r="40" spans="1:10" x14ac:dyDescent="0.25">
      <c r="H40" t="s">
        <v>315</v>
      </c>
      <c r="I40" t="s">
        <v>315</v>
      </c>
      <c r="J40" t="s">
        <v>315</v>
      </c>
    </row>
    <row r="41" spans="1:10" x14ac:dyDescent="0.25">
      <c r="H41" t="s">
        <v>315</v>
      </c>
      <c r="I41" t="s">
        <v>315</v>
      </c>
      <c r="J41" t="s">
        <v>315</v>
      </c>
    </row>
  </sheetData>
  <mergeCells count="8">
    <mergeCell ref="A36:J36"/>
    <mergeCell ref="A1:J1"/>
    <mergeCell ref="A2:J2"/>
    <mergeCell ref="A4:A6"/>
    <mergeCell ref="B4:J4"/>
    <mergeCell ref="B5:D5"/>
    <mergeCell ref="E5:G5"/>
    <mergeCell ref="H5:J5"/>
  </mergeCells>
  <conditionalFormatting sqref="D8:D32 D34 G8:G32 G34">
    <cfRule type="cellIs" dxfId="3" priority="5" stopIfTrue="1" operator="lessThanOrEqual">
      <formula>0</formula>
    </cfRule>
    <cfRule type="cellIs" dxfId="2" priority="6" stopIfTrue="1" operator="greaterThan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1944-5703-4EE5-B8A5-0243C73B61EF}">
  <dimension ref="A1:J36"/>
  <sheetViews>
    <sheetView zoomScale="80" zoomScaleNormal="80" workbookViewId="0">
      <selection activeCell="T17" sqref="T17"/>
    </sheetView>
  </sheetViews>
  <sheetFormatPr defaultRowHeight="15" x14ac:dyDescent="0.25"/>
  <cols>
    <col min="1" max="1" width="19.85546875" customWidth="1"/>
    <col min="2" max="2" width="6.42578125" customWidth="1"/>
    <col min="3" max="3" width="8.140625" customWidth="1"/>
    <col min="4" max="4" width="8.28515625" customWidth="1"/>
    <col min="5" max="5" width="8.7109375" customWidth="1"/>
    <col min="6" max="7" width="10.7109375" customWidth="1"/>
    <col min="8" max="8" width="8.28515625" customWidth="1"/>
    <col min="9" max="9" width="8.42578125" customWidth="1"/>
    <col min="10" max="10" width="8.85546875" customWidth="1"/>
  </cols>
  <sheetData>
    <row r="1" spans="1:10" ht="40.5" customHeight="1" x14ac:dyDescent="0.25">
      <c r="A1" s="139" t="s">
        <v>321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8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58" t="s">
        <v>0</v>
      </c>
      <c r="B4" s="158" t="s">
        <v>176</v>
      </c>
      <c r="C4" s="158"/>
      <c r="D4" s="158"/>
      <c r="E4" s="158"/>
      <c r="F4" s="158"/>
      <c r="G4" s="158"/>
      <c r="H4" s="158"/>
      <c r="I4" s="158"/>
      <c r="J4" s="158"/>
    </row>
    <row r="5" spans="1:10" x14ac:dyDescent="0.25">
      <c r="A5" s="158"/>
      <c r="B5" s="158" t="s">
        <v>2</v>
      </c>
      <c r="C5" s="158"/>
      <c r="D5" s="158"/>
      <c r="E5" s="158" t="s">
        <v>3</v>
      </c>
      <c r="F5" s="158"/>
      <c r="G5" s="158"/>
      <c r="H5" s="158" t="s">
        <v>4</v>
      </c>
      <c r="I5" s="158"/>
      <c r="J5" s="158"/>
    </row>
    <row r="6" spans="1:10" x14ac:dyDescent="0.25">
      <c r="A6" s="159"/>
      <c r="B6" s="51">
        <v>2023</v>
      </c>
      <c r="C6" s="51">
        <v>2024</v>
      </c>
      <c r="D6" s="51" t="s">
        <v>5</v>
      </c>
      <c r="E6" s="51">
        <v>2023</v>
      </c>
      <c r="F6" s="51">
        <v>2024</v>
      </c>
      <c r="G6" s="51" t="s">
        <v>5</v>
      </c>
      <c r="H6" s="51">
        <v>2023</v>
      </c>
      <c r="I6" s="51">
        <v>2024</v>
      </c>
      <c r="J6" s="51" t="s">
        <v>5</v>
      </c>
    </row>
    <row r="7" spans="1:10" ht="20.100000000000001" customHeight="1" x14ac:dyDescent="0.25">
      <c r="A7" s="27" t="s">
        <v>6</v>
      </c>
      <c r="B7" s="73">
        <v>0</v>
      </c>
      <c r="C7" s="73">
        <v>0</v>
      </c>
      <c r="D7" s="73"/>
      <c r="E7" s="73">
        <v>0</v>
      </c>
      <c r="F7" s="73">
        <v>0</v>
      </c>
      <c r="G7" s="73"/>
      <c r="H7" s="73">
        <v>0</v>
      </c>
      <c r="I7" s="73">
        <v>0</v>
      </c>
      <c r="J7" s="73"/>
    </row>
    <row r="8" spans="1:10" ht="20.100000000000001" customHeight="1" x14ac:dyDescent="0.25">
      <c r="A8" s="27" t="s">
        <v>7</v>
      </c>
      <c r="B8" s="73">
        <v>0</v>
      </c>
      <c r="C8" s="73">
        <v>0</v>
      </c>
      <c r="D8" s="73"/>
      <c r="E8" s="73">
        <v>0</v>
      </c>
      <c r="F8" s="73">
        <v>0</v>
      </c>
      <c r="G8" s="73"/>
      <c r="H8" s="73">
        <v>0</v>
      </c>
      <c r="I8" s="73">
        <v>0</v>
      </c>
      <c r="J8" s="73"/>
    </row>
    <row r="9" spans="1:10" ht="20.100000000000001" customHeight="1" x14ac:dyDescent="0.25">
      <c r="A9" s="27" t="s">
        <v>8</v>
      </c>
      <c r="B9" s="73">
        <v>0</v>
      </c>
      <c r="C9" s="73">
        <v>0</v>
      </c>
      <c r="D9" s="73"/>
      <c r="E9" s="73">
        <v>0</v>
      </c>
      <c r="F9" s="73">
        <v>0</v>
      </c>
      <c r="G9" s="73"/>
      <c r="H9" s="73">
        <v>0</v>
      </c>
      <c r="I9" s="73">
        <v>0</v>
      </c>
      <c r="J9" s="73"/>
    </row>
    <row r="10" spans="1:10" ht="20.100000000000001" customHeight="1" x14ac:dyDescent="0.25">
      <c r="A10" s="27" t="s">
        <v>9</v>
      </c>
      <c r="B10" s="73">
        <v>0</v>
      </c>
      <c r="C10" s="73">
        <v>1</v>
      </c>
      <c r="D10" s="73">
        <v>100</v>
      </c>
      <c r="E10" s="73">
        <v>0</v>
      </c>
      <c r="F10" s="73">
        <v>0</v>
      </c>
      <c r="G10" s="73"/>
      <c r="H10" s="73">
        <v>0</v>
      </c>
      <c r="I10" s="73">
        <v>1</v>
      </c>
      <c r="J10" s="73">
        <v>100</v>
      </c>
    </row>
    <row r="11" spans="1:10" ht="20.100000000000001" customHeight="1" x14ac:dyDescent="0.25">
      <c r="A11" s="27" t="s">
        <v>345</v>
      </c>
      <c r="B11" s="73">
        <v>0</v>
      </c>
      <c r="C11" s="73">
        <v>0</v>
      </c>
      <c r="D11" s="73"/>
      <c r="E11" s="73">
        <v>0</v>
      </c>
      <c r="F11" s="73">
        <v>0</v>
      </c>
      <c r="G11" s="73"/>
      <c r="H11" s="73">
        <v>0</v>
      </c>
      <c r="I11" s="73">
        <v>0</v>
      </c>
      <c r="J11" s="73"/>
    </row>
    <row r="12" spans="1:10" ht="20.100000000000001" customHeight="1" x14ac:dyDescent="0.25">
      <c r="A12" s="27" t="s">
        <v>10</v>
      </c>
      <c r="B12" s="73">
        <v>1</v>
      </c>
      <c r="C12" s="73">
        <v>1</v>
      </c>
      <c r="D12" s="73">
        <v>0</v>
      </c>
      <c r="E12" s="73">
        <v>0</v>
      </c>
      <c r="F12" s="73">
        <v>0</v>
      </c>
      <c r="G12" s="73"/>
      <c r="H12" s="73">
        <v>1</v>
      </c>
      <c r="I12" s="73">
        <v>1</v>
      </c>
      <c r="J12" s="73">
        <v>0</v>
      </c>
    </row>
    <row r="13" spans="1:10" ht="20.100000000000001" customHeight="1" x14ac:dyDescent="0.25">
      <c r="A13" s="27" t="s">
        <v>11</v>
      </c>
      <c r="B13" s="73">
        <v>0</v>
      </c>
      <c r="C13" s="73">
        <v>0</v>
      </c>
      <c r="D13" s="73"/>
      <c r="E13" s="73">
        <v>0</v>
      </c>
      <c r="F13" s="73">
        <v>0</v>
      </c>
      <c r="G13" s="73"/>
      <c r="H13" s="73">
        <v>0</v>
      </c>
      <c r="I13" s="73">
        <v>0</v>
      </c>
      <c r="J13" s="73"/>
    </row>
    <row r="14" spans="1:10" ht="20.100000000000001" customHeight="1" x14ac:dyDescent="0.25">
      <c r="A14" s="27" t="s">
        <v>346</v>
      </c>
      <c r="B14" s="73">
        <v>0</v>
      </c>
      <c r="C14" s="73">
        <v>0</v>
      </c>
      <c r="D14" s="73"/>
      <c r="E14" s="73">
        <v>0</v>
      </c>
      <c r="F14" s="73">
        <v>0</v>
      </c>
      <c r="G14" s="73"/>
      <c r="H14" s="73">
        <v>0</v>
      </c>
      <c r="I14" s="73">
        <v>0</v>
      </c>
      <c r="J14" s="73"/>
    </row>
    <row r="15" spans="1:10" ht="20.100000000000001" customHeight="1" x14ac:dyDescent="0.25">
      <c r="A15" s="27" t="s">
        <v>12</v>
      </c>
      <c r="B15" s="73">
        <v>0</v>
      </c>
      <c r="C15" s="73">
        <v>0</v>
      </c>
      <c r="D15" s="73"/>
      <c r="E15" s="73">
        <v>0</v>
      </c>
      <c r="F15" s="73">
        <v>0</v>
      </c>
      <c r="G15" s="73"/>
      <c r="H15" s="73">
        <v>0</v>
      </c>
      <c r="I15" s="73">
        <v>0</v>
      </c>
      <c r="J15" s="73"/>
    </row>
    <row r="16" spans="1:10" ht="20.100000000000001" customHeight="1" x14ac:dyDescent="0.25">
      <c r="A16" s="27" t="s">
        <v>13</v>
      </c>
      <c r="B16" s="73">
        <v>1</v>
      </c>
      <c r="C16" s="73">
        <v>0</v>
      </c>
      <c r="D16" s="73">
        <v>-100</v>
      </c>
      <c r="E16" s="73">
        <v>0</v>
      </c>
      <c r="F16" s="73">
        <v>0</v>
      </c>
      <c r="G16" s="73"/>
      <c r="H16" s="73">
        <v>1</v>
      </c>
      <c r="I16" s="73">
        <v>0</v>
      </c>
      <c r="J16" s="73">
        <v>-100</v>
      </c>
    </row>
    <row r="17" spans="1:10" ht="20.100000000000001" customHeight="1" x14ac:dyDescent="0.25">
      <c r="A17" s="27" t="s">
        <v>14</v>
      </c>
      <c r="B17" s="73">
        <v>0</v>
      </c>
      <c r="C17" s="73">
        <v>0</v>
      </c>
      <c r="D17" s="73"/>
      <c r="E17" s="73">
        <v>0</v>
      </c>
      <c r="F17" s="73">
        <v>0</v>
      </c>
      <c r="G17" s="73"/>
      <c r="H17" s="73">
        <v>0</v>
      </c>
      <c r="I17" s="73">
        <v>0</v>
      </c>
      <c r="J17" s="73"/>
    </row>
    <row r="18" spans="1:10" ht="20.100000000000001" customHeight="1" x14ac:dyDescent="0.25">
      <c r="A18" s="27" t="s">
        <v>15</v>
      </c>
      <c r="B18" s="73">
        <v>0</v>
      </c>
      <c r="C18" s="73">
        <v>0</v>
      </c>
      <c r="D18" s="73"/>
      <c r="E18" s="73">
        <v>0</v>
      </c>
      <c r="F18" s="73">
        <v>0</v>
      </c>
      <c r="G18" s="73"/>
      <c r="H18" s="73">
        <v>0</v>
      </c>
      <c r="I18" s="73">
        <v>0</v>
      </c>
      <c r="J18" s="73"/>
    </row>
    <row r="19" spans="1:10" ht="20.100000000000001" customHeight="1" x14ac:dyDescent="0.25">
      <c r="A19" s="27" t="s">
        <v>348</v>
      </c>
      <c r="B19" s="73">
        <v>0</v>
      </c>
      <c r="C19" s="73">
        <v>0</v>
      </c>
      <c r="D19" s="73"/>
      <c r="E19" s="73">
        <v>0</v>
      </c>
      <c r="F19" s="73">
        <v>0</v>
      </c>
      <c r="G19" s="73"/>
      <c r="H19" s="73">
        <v>0</v>
      </c>
      <c r="I19" s="73">
        <v>0</v>
      </c>
      <c r="J19" s="73"/>
    </row>
    <row r="20" spans="1:10" ht="20.100000000000001" customHeight="1" x14ac:dyDescent="0.25">
      <c r="A20" s="27" t="s">
        <v>16</v>
      </c>
      <c r="B20" s="73">
        <v>0</v>
      </c>
      <c r="C20" s="73">
        <v>1</v>
      </c>
      <c r="D20" s="73">
        <v>100</v>
      </c>
      <c r="E20" s="73">
        <v>0</v>
      </c>
      <c r="F20" s="73">
        <v>0</v>
      </c>
      <c r="G20" s="73"/>
      <c r="H20" s="73">
        <v>0</v>
      </c>
      <c r="I20" s="73">
        <v>1</v>
      </c>
      <c r="J20" s="73">
        <v>100</v>
      </c>
    </row>
    <row r="21" spans="1:10" ht="20.100000000000001" customHeight="1" x14ac:dyDescent="0.25">
      <c r="A21" s="27" t="s">
        <v>340</v>
      </c>
      <c r="B21" s="73">
        <v>0</v>
      </c>
      <c r="C21" s="73">
        <v>0</v>
      </c>
      <c r="D21" s="73"/>
      <c r="E21" s="73">
        <v>0</v>
      </c>
      <c r="F21" s="73">
        <v>0</v>
      </c>
      <c r="G21" s="73"/>
      <c r="H21" s="73">
        <v>0</v>
      </c>
      <c r="I21" s="73">
        <v>0</v>
      </c>
      <c r="J21" s="73"/>
    </row>
    <row r="22" spans="1:10" ht="20.100000000000001" customHeight="1" x14ac:dyDescent="0.25">
      <c r="A22" s="27" t="s">
        <v>17</v>
      </c>
      <c r="B22" s="73">
        <v>0</v>
      </c>
      <c r="C22" s="73">
        <v>0</v>
      </c>
      <c r="D22" s="73"/>
      <c r="E22" s="73">
        <v>0</v>
      </c>
      <c r="F22" s="73">
        <v>0</v>
      </c>
      <c r="G22" s="73"/>
      <c r="H22" s="73">
        <v>0</v>
      </c>
      <c r="I22" s="73">
        <v>0</v>
      </c>
      <c r="J22" s="73"/>
    </row>
    <row r="23" spans="1:10" ht="20.100000000000001" customHeight="1" x14ac:dyDescent="0.25">
      <c r="A23" s="27" t="s">
        <v>18</v>
      </c>
      <c r="B23" s="73">
        <v>0</v>
      </c>
      <c r="C23" s="73">
        <v>1</v>
      </c>
      <c r="D23" s="73"/>
      <c r="E23" s="73">
        <v>0</v>
      </c>
      <c r="F23" s="73">
        <v>0</v>
      </c>
      <c r="G23" s="73"/>
      <c r="H23" s="73">
        <v>0</v>
      </c>
      <c r="I23" s="73">
        <v>1</v>
      </c>
      <c r="J23" s="73">
        <v>100</v>
      </c>
    </row>
    <row r="24" spans="1:10" ht="20.100000000000001" customHeight="1" x14ac:dyDescent="0.25">
      <c r="A24" s="27" t="s">
        <v>19</v>
      </c>
      <c r="B24" s="73">
        <v>0</v>
      </c>
      <c r="C24" s="73">
        <v>0</v>
      </c>
      <c r="D24" s="73"/>
      <c r="E24" s="73">
        <v>0</v>
      </c>
      <c r="F24" s="73">
        <v>0</v>
      </c>
      <c r="G24" s="73"/>
      <c r="H24" s="73">
        <v>0</v>
      </c>
      <c r="I24" s="73">
        <v>0</v>
      </c>
      <c r="J24" s="73"/>
    </row>
    <row r="25" spans="1:10" ht="20.100000000000001" customHeight="1" x14ac:dyDescent="0.25">
      <c r="A25" s="27" t="s">
        <v>20</v>
      </c>
      <c r="B25" s="73">
        <v>0</v>
      </c>
      <c r="C25" s="73">
        <v>1</v>
      </c>
      <c r="D25" s="73">
        <v>100</v>
      </c>
      <c r="E25" s="73">
        <v>0</v>
      </c>
      <c r="F25" s="73">
        <v>0</v>
      </c>
      <c r="G25" s="73"/>
      <c r="H25" s="73">
        <v>0</v>
      </c>
      <c r="I25" s="73">
        <v>1</v>
      </c>
      <c r="J25" s="73">
        <v>100</v>
      </c>
    </row>
    <row r="26" spans="1:10" ht="20.100000000000001" customHeight="1" x14ac:dyDescent="0.25">
      <c r="A26" s="27" t="s">
        <v>21</v>
      </c>
      <c r="B26" s="73">
        <v>0</v>
      </c>
      <c r="C26" s="73">
        <v>0</v>
      </c>
      <c r="D26" s="73"/>
      <c r="E26" s="73">
        <v>0</v>
      </c>
      <c r="F26" s="73">
        <v>0</v>
      </c>
      <c r="G26" s="73"/>
      <c r="H26" s="73">
        <v>0</v>
      </c>
      <c r="I26" s="73">
        <v>0</v>
      </c>
      <c r="J26" s="73"/>
    </row>
    <row r="27" spans="1:10" ht="20.100000000000001" customHeight="1" x14ac:dyDescent="0.25">
      <c r="A27" s="27" t="s">
        <v>326</v>
      </c>
      <c r="B27" s="73">
        <v>0</v>
      </c>
      <c r="C27" s="73">
        <v>0</v>
      </c>
      <c r="D27" s="73"/>
      <c r="E27" s="73">
        <v>0</v>
      </c>
      <c r="F27" s="73">
        <v>0</v>
      </c>
      <c r="G27" s="73"/>
      <c r="H27" s="73">
        <v>0</v>
      </c>
      <c r="I27" s="73">
        <v>0</v>
      </c>
      <c r="J27" s="73"/>
    </row>
    <row r="28" spans="1:10" ht="20.100000000000001" customHeight="1" x14ac:dyDescent="0.25">
      <c r="A28" s="27" t="s">
        <v>347</v>
      </c>
      <c r="B28" s="73">
        <v>0</v>
      </c>
      <c r="C28" s="73">
        <v>0</v>
      </c>
      <c r="D28" s="73"/>
      <c r="E28" s="73">
        <v>0</v>
      </c>
      <c r="F28" s="73">
        <v>0</v>
      </c>
      <c r="G28" s="73"/>
      <c r="H28" s="73">
        <v>0</v>
      </c>
      <c r="I28" s="73">
        <v>0</v>
      </c>
      <c r="J28" s="73"/>
    </row>
    <row r="29" spans="1:10" ht="20.100000000000001" customHeight="1" x14ac:dyDescent="0.25">
      <c r="A29" s="27" t="s">
        <v>22</v>
      </c>
      <c r="B29" s="73">
        <v>1</v>
      </c>
      <c r="C29" s="73">
        <v>1</v>
      </c>
      <c r="D29" s="73">
        <v>0</v>
      </c>
      <c r="E29" s="73">
        <v>0</v>
      </c>
      <c r="F29" s="73">
        <v>0</v>
      </c>
      <c r="G29" s="73"/>
      <c r="H29" s="73">
        <v>1</v>
      </c>
      <c r="I29" s="73">
        <v>2</v>
      </c>
      <c r="J29" s="73">
        <v>100</v>
      </c>
    </row>
    <row r="30" spans="1:10" ht="20.100000000000001" customHeight="1" x14ac:dyDescent="0.25">
      <c r="A30" s="27" t="s">
        <v>23</v>
      </c>
      <c r="B30" s="73">
        <v>0</v>
      </c>
      <c r="C30" s="73">
        <v>0</v>
      </c>
      <c r="D30" s="73"/>
      <c r="E30" s="73">
        <v>0</v>
      </c>
      <c r="F30" s="73">
        <v>0</v>
      </c>
      <c r="G30" s="73"/>
      <c r="H30" s="73">
        <v>0</v>
      </c>
      <c r="I30" s="73">
        <v>0</v>
      </c>
      <c r="J30" s="73"/>
    </row>
    <row r="31" spans="1:10" ht="20.100000000000001" customHeight="1" x14ac:dyDescent="0.25">
      <c r="A31" s="27" t="s">
        <v>24</v>
      </c>
      <c r="B31" s="73">
        <v>0</v>
      </c>
      <c r="C31" s="73">
        <v>0</v>
      </c>
      <c r="D31" s="73"/>
      <c r="E31" s="73">
        <v>0</v>
      </c>
      <c r="F31" s="73">
        <v>0</v>
      </c>
      <c r="G31" s="73"/>
      <c r="H31" s="73">
        <v>0</v>
      </c>
      <c r="I31" s="73">
        <v>0</v>
      </c>
      <c r="J31" s="73"/>
    </row>
    <row r="32" spans="1:10" ht="20.100000000000001" customHeight="1" x14ac:dyDescent="0.25">
      <c r="A32" s="27" t="s">
        <v>25</v>
      </c>
      <c r="B32" s="73">
        <v>0</v>
      </c>
      <c r="C32" s="73">
        <v>0</v>
      </c>
      <c r="D32" s="73"/>
      <c r="E32" s="73">
        <v>0</v>
      </c>
      <c r="F32" s="73">
        <v>0</v>
      </c>
      <c r="G32" s="73"/>
      <c r="H32" s="73">
        <v>0</v>
      </c>
      <c r="I32" s="73">
        <v>0</v>
      </c>
      <c r="J32" s="73"/>
    </row>
    <row r="33" spans="1:10" ht="20.100000000000001" customHeight="1" x14ac:dyDescent="0.25">
      <c r="A33" s="27" t="s">
        <v>26</v>
      </c>
    </row>
    <row r="34" spans="1:10" ht="20.100000000000001" customHeight="1" x14ac:dyDescent="0.25">
      <c r="A34" s="55" t="s">
        <v>27</v>
      </c>
      <c r="B34" s="73">
        <v>3</v>
      </c>
      <c r="C34" s="73">
        <v>6</v>
      </c>
      <c r="D34" s="73">
        <v>100</v>
      </c>
      <c r="E34" s="73">
        <v>0</v>
      </c>
      <c r="F34" s="73">
        <v>0</v>
      </c>
      <c r="G34" s="73"/>
      <c r="H34" s="73">
        <v>3</v>
      </c>
      <c r="I34" s="73">
        <v>7</v>
      </c>
      <c r="J34" s="73">
        <v>133.33333333333334</v>
      </c>
    </row>
    <row r="36" spans="1:10" x14ac:dyDescent="0.25">
      <c r="A36" s="137" t="s">
        <v>343</v>
      </c>
      <c r="B36" s="138"/>
      <c r="C36" s="138"/>
      <c r="D36" s="138"/>
      <c r="E36" s="138"/>
      <c r="F36" s="138"/>
      <c r="G36" s="138"/>
      <c r="H36" s="138"/>
      <c r="I36" s="138"/>
      <c r="J36" s="138"/>
    </row>
  </sheetData>
  <mergeCells count="8">
    <mergeCell ref="A36:J36"/>
    <mergeCell ref="A1:J1"/>
    <mergeCell ref="A2:J2"/>
    <mergeCell ref="A4:A6"/>
    <mergeCell ref="B4:J4"/>
    <mergeCell ref="B5:D5"/>
    <mergeCell ref="E5:G5"/>
    <mergeCell ref="H5:J5"/>
  </mergeCells>
  <conditionalFormatting sqref="D7:D8 D10 D12:D15 D17:D24 D26:D27 D29 G7:G8 G10:G15 J7:J10 J12:J15 J17:J19 J21:J24 J26:J27 J29 G17:G32 D31:D32 J31:J32">
    <cfRule type="cellIs" dxfId="1" priority="1" stopIfTrue="1" operator="lessThanOrEqual">
      <formula>0</formula>
    </cfRule>
    <cfRule type="cellIs" dxfId="0" priority="2" stopIfTrue="1" operator="greaterThan">
      <formula>0</formula>
    </cfRule>
  </conditionalFormatting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N12" sqref="N12"/>
    </sheetView>
  </sheetViews>
  <sheetFormatPr defaultRowHeight="15" x14ac:dyDescent="0.25"/>
  <cols>
    <col min="1" max="1" width="36.28515625" customWidth="1"/>
  </cols>
  <sheetData>
    <row r="1" spans="1:10" ht="18" customHeight="1" x14ac:dyDescent="0.25">
      <c r="A1" s="139" t="s">
        <v>152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8" customHeight="1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40" t="s">
        <v>0</v>
      </c>
      <c r="B3" s="140" t="s">
        <v>176</v>
      </c>
      <c r="C3" s="140"/>
      <c r="D3" s="140"/>
      <c r="E3" s="140"/>
      <c r="F3" s="140"/>
      <c r="G3" s="140"/>
      <c r="H3" s="140"/>
      <c r="I3" s="140"/>
      <c r="J3" s="140"/>
    </row>
    <row r="4" spans="1:10" ht="18" customHeight="1" x14ac:dyDescent="0.25">
      <c r="A4" s="140"/>
      <c r="B4" s="140" t="s">
        <v>2</v>
      </c>
      <c r="C4" s="140"/>
      <c r="D4" s="140"/>
      <c r="E4" s="140" t="s">
        <v>3</v>
      </c>
      <c r="F4" s="140"/>
      <c r="G4" s="140"/>
      <c r="H4" s="140" t="s">
        <v>4</v>
      </c>
      <c r="I4" s="140"/>
      <c r="J4" s="140"/>
    </row>
    <row r="5" spans="1:10" ht="16.5" customHeight="1" x14ac:dyDescent="0.25">
      <c r="A5" s="140"/>
      <c r="B5" s="88">
        <v>2023</v>
      </c>
      <c r="C5" s="88">
        <v>2024</v>
      </c>
      <c r="D5" s="88" t="s">
        <v>5</v>
      </c>
      <c r="E5" s="88">
        <v>2023</v>
      </c>
      <c r="F5" s="88">
        <v>2024</v>
      </c>
      <c r="G5" s="88" t="s">
        <v>5</v>
      </c>
      <c r="H5" s="88">
        <v>2023</v>
      </c>
      <c r="I5" s="88">
        <v>2024</v>
      </c>
      <c r="J5" s="88" t="s">
        <v>5</v>
      </c>
    </row>
    <row r="6" spans="1:10" x14ac:dyDescent="0.25">
      <c r="A6" s="27" t="s">
        <v>6</v>
      </c>
      <c r="B6" s="91"/>
      <c r="C6" s="91"/>
      <c r="D6" s="92"/>
      <c r="E6" s="91"/>
      <c r="F6" s="91"/>
      <c r="G6" s="93"/>
      <c r="H6" s="91"/>
      <c r="I6" s="91"/>
      <c r="J6" s="94"/>
    </row>
    <row r="7" spans="1:10" ht="15.75" x14ac:dyDescent="0.25">
      <c r="A7" s="33" t="s">
        <v>7</v>
      </c>
      <c r="B7" s="95">
        <v>434</v>
      </c>
      <c r="C7" s="95">
        <v>444</v>
      </c>
      <c r="D7" s="96" t="s">
        <v>361</v>
      </c>
      <c r="E7" s="95">
        <v>95</v>
      </c>
      <c r="F7" s="95">
        <v>88</v>
      </c>
      <c r="G7" s="97" t="s">
        <v>362</v>
      </c>
      <c r="H7" s="95">
        <v>609</v>
      </c>
      <c r="I7" s="95">
        <v>547</v>
      </c>
      <c r="J7" s="98" t="s">
        <v>363</v>
      </c>
    </row>
    <row r="8" spans="1:10" ht="15.75" x14ac:dyDescent="0.25">
      <c r="A8" s="33" t="s">
        <v>8</v>
      </c>
      <c r="B8" s="95">
        <v>524</v>
      </c>
      <c r="C8" s="95">
        <v>564</v>
      </c>
      <c r="D8" s="96" t="s">
        <v>364</v>
      </c>
      <c r="E8" s="95">
        <v>71</v>
      </c>
      <c r="F8" s="95">
        <v>55</v>
      </c>
      <c r="G8" s="97" t="s">
        <v>365</v>
      </c>
      <c r="H8" s="95">
        <v>620</v>
      </c>
      <c r="I8" s="95">
        <v>704</v>
      </c>
      <c r="J8" s="99" t="s">
        <v>366</v>
      </c>
    </row>
    <row r="9" spans="1:10" ht="15.75" x14ac:dyDescent="0.25">
      <c r="A9" s="33" t="s">
        <v>9</v>
      </c>
      <c r="B9" s="95">
        <v>1367</v>
      </c>
      <c r="C9" s="95">
        <v>1546</v>
      </c>
      <c r="D9" s="96" t="s">
        <v>367</v>
      </c>
      <c r="E9" s="95">
        <v>187</v>
      </c>
      <c r="F9" s="95">
        <v>184</v>
      </c>
      <c r="G9" s="97" t="s">
        <v>368</v>
      </c>
      <c r="H9" s="95">
        <v>1641</v>
      </c>
      <c r="I9" s="95">
        <v>1883</v>
      </c>
      <c r="J9" s="99" t="s">
        <v>369</v>
      </c>
    </row>
    <row r="10" spans="1:10" ht="15.75" x14ac:dyDescent="0.25">
      <c r="A10" s="33" t="s">
        <v>342</v>
      </c>
      <c r="B10" s="95">
        <v>368</v>
      </c>
      <c r="C10" s="95">
        <v>379</v>
      </c>
      <c r="D10" s="96" t="s">
        <v>370</v>
      </c>
      <c r="E10" s="95">
        <v>108</v>
      </c>
      <c r="F10" s="95">
        <v>105</v>
      </c>
      <c r="G10" s="97" t="s">
        <v>371</v>
      </c>
      <c r="H10" s="95">
        <v>523</v>
      </c>
      <c r="I10" s="95">
        <v>517</v>
      </c>
      <c r="J10" s="98" t="s">
        <v>372</v>
      </c>
    </row>
    <row r="11" spans="1:10" ht="15.75" x14ac:dyDescent="0.25">
      <c r="A11" s="33" t="s">
        <v>10</v>
      </c>
      <c r="B11" s="95">
        <v>614</v>
      </c>
      <c r="C11" s="95">
        <v>589</v>
      </c>
      <c r="D11" s="97" t="s">
        <v>373</v>
      </c>
      <c r="E11" s="95">
        <v>68</v>
      </c>
      <c r="F11" s="95">
        <v>70</v>
      </c>
      <c r="G11" s="96" t="s">
        <v>374</v>
      </c>
      <c r="H11" s="95">
        <v>809</v>
      </c>
      <c r="I11" s="95">
        <v>754</v>
      </c>
      <c r="J11" s="98" t="s">
        <v>375</v>
      </c>
    </row>
    <row r="12" spans="1:10" ht="15.75" x14ac:dyDescent="0.25">
      <c r="A12" s="33" t="s">
        <v>11</v>
      </c>
      <c r="B12" s="95">
        <v>301</v>
      </c>
      <c r="C12" s="95">
        <v>277</v>
      </c>
      <c r="D12" s="97" t="s">
        <v>376</v>
      </c>
      <c r="E12" s="95">
        <v>50</v>
      </c>
      <c r="F12" s="95">
        <v>53</v>
      </c>
      <c r="G12" s="96" t="s">
        <v>377</v>
      </c>
      <c r="H12" s="95">
        <v>355</v>
      </c>
      <c r="I12" s="95">
        <v>310</v>
      </c>
      <c r="J12" s="98" t="s">
        <v>378</v>
      </c>
    </row>
    <row r="13" spans="1:10" ht="15.75" x14ac:dyDescent="0.25">
      <c r="A13" s="33" t="s">
        <v>344</v>
      </c>
      <c r="B13" s="95">
        <v>492</v>
      </c>
      <c r="C13" s="95">
        <v>519</v>
      </c>
      <c r="D13" s="96" t="s">
        <v>379</v>
      </c>
      <c r="E13" s="95">
        <v>43</v>
      </c>
      <c r="F13" s="95">
        <v>53</v>
      </c>
      <c r="G13" s="96" t="s">
        <v>380</v>
      </c>
      <c r="H13" s="95">
        <v>644</v>
      </c>
      <c r="I13" s="95">
        <v>656</v>
      </c>
      <c r="J13" s="99" t="s">
        <v>381</v>
      </c>
    </row>
    <row r="14" spans="1:10" ht="15.75" x14ac:dyDescent="0.25">
      <c r="A14" s="33" t="s">
        <v>12</v>
      </c>
      <c r="B14" s="95">
        <v>578</v>
      </c>
      <c r="C14" s="95">
        <v>629</v>
      </c>
      <c r="D14" s="96" t="s">
        <v>382</v>
      </c>
      <c r="E14" s="95">
        <v>65</v>
      </c>
      <c r="F14" s="95">
        <v>68</v>
      </c>
      <c r="G14" s="96" t="s">
        <v>383</v>
      </c>
      <c r="H14" s="95">
        <v>811</v>
      </c>
      <c r="I14" s="95">
        <v>819</v>
      </c>
      <c r="J14" s="99" t="s">
        <v>384</v>
      </c>
    </row>
    <row r="15" spans="1:10" ht="15.75" x14ac:dyDescent="0.25">
      <c r="A15" s="33" t="s">
        <v>13</v>
      </c>
      <c r="B15" s="95">
        <v>1145</v>
      </c>
      <c r="C15" s="95">
        <v>1279</v>
      </c>
      <c r="D15" s="96" t="s">
        <v>385</v>
      </c>
      <c r="E15" s="95">
        <v>127</v>
      </c>
      <c r="F15" s="95">
        <v>123</v>
      </c>
      <c r="G15" s="97" t="s">
        <v>386</v>
      </c>
      <c r="H15" s="95">
        <v>1456</v>
      </c>
      <c r="I15" s="95">
        <v>1614</v>
      </c>
      <c r="J15" s="99" t="s">
        <v>387</v>
      </c>
    </row>
    <row r="16" spans="1:10" ht="15.75" x14ac:dyDescent="0.25">
      <c r="A16" s="33" t="s">
        <v>14</v>
      </c>
      <c r="B16" s="95">
        <v>1263</v>
      </c>
      <c r="C16" s="95">
        <v>1393</v>
      </c>
      <c r="D16" s="96" t="s">
        <v>388</v>
      </c>
      <c r="E16" s="95">
        <v>69</v>
      </c>
      <c r="F16" s="95">
        <v>61</v>
      </c>
      <c r="G16" s="97" t="s">
        <v>389</v>
      </c>
      <c r="H16" s="95">
        <v>1421</v>
      </c>
      <c r="I16" s="95">
        <v>1577</v>
      </c>
      <c r="J16" s="99" t="s">
        <v>390</v>
      </c>
    </row>
    <row r="17" spans="1:15" ht="15.75" x14ac:dyDescent="0.25">
      <c r="A17" s="33" t="s">
        <v>15</v>
      </c>
      <c r="B17" s="95">
        <v>480</v>
      </c>
      <c r="C17" s="95">
        <v>556</v>
      </c>
      <c r="D17" s="96" t="s">
        <v>391</v>
      </c>
      <c r="E17" s="95">
        <v>71</v>
      </c>
      <c r="F17" s="95">
        <v>66</v>
      </c>
      <c r="G17" s="97" t="s">
        <v>392</v>
      </c>
      <c r="H17" s="95">
        <v>647</v>
      </c>
      <c r="I17" s="95">
        <v>718</v>
      </c>
      <c r="J17" s="99" t="s">
        <v>390</v>
      </c>
    </row>
    <row r="18" spans="1:15" ht="15.75" x14ac:dyDescent="0.25">
      <c r="A18" s="33" t="s">
        <v>327</v>
      </c>
      <c r="B18" s="95"/>
      <c r="C18" s="95"/>
      <c r="D18" s="97"/>
      <c r="E18" s="95"/>
      <c r="F18" s="95"/>
      <c r="G18" s="97"/>
      <c r="H18" s="95"/>
      <c r="I18" s="95"/>
      <c r="J18" s="98"/>
    </row>
    <row r="19" spans="1:15" ht="15.75" x14ac:dyDescent="0.25">
      <c r="A19" s="33" t="s">
        <v>16</v>
      </c>
      <c r="B19" s="95">
        <v>1286</v>
      </c>
      <c r="C19" s="95">
        <v>1504</v>
      </c>
      <c r="D19" s="96" t="s">
        <v>393</v>
      </c>
      <c r="E19" s="95">
        <v>132</v>
      </c>
      <c r="F19" s="95">
        <v>150</v>
      </c>
      <c r="G19" s="96" t="s">
        <v>394</v>
      </c>
      <c r="H19" s="95">
        <v>1679</v>
      </c>
      <c r="I19" s="95">
        <v>1980</v>
      </c>
      <c r="J19" s="99" t="s">
        <v>395</v>
      </c>
    </row>
    <row r="20" spans="1:15" ht="15.75" x14ac:dyDescent="0.25">
      <c r="A20" s="33" t="s">
        <v>340</v>
      </c>
      <c r="B20" s="95">
        <v>648</v>
      </c>
      <c r="C20" s="95">
        <v>738</v>
      </c>
      <c r="D20" s="96" t="s">
        <v>396</v>
      </c>
      <c r="E20" s="95">
        <v>65</v>
      </c>
      <c r="F20" s="95">
        <v>67</v>
      </c>
      <c r="G20" s="96" t="s">
        <v>397</v>
      </c>
      <c r="H20" s="95">
        <v>826</v>
      </c>
      <c r="I20" s="95">
        <v>935</v>
      </c>
      <c r="J20" s="99" t="s">
        <v>398</v>
      </c>
    </row>
    <row r="21" spans="1:15" ht="15.75" x14ac:dyDescent="0.25">
      <c r="A21" s="33" t="s">
        <v>17</v>
      </c>
      <c r="B21" s="95">
        <v>1020</v>
      </c>
      <c r="C21" s="95">
        <v>1354</v>
      </c>
      <c r="D21" s="96" t="s">
        <v>399</v>
      </c>
      <c r="E21" s="95">
        <v>115</v>
      </c>
      <c r="F21" s="95">
        <v>147</v>
      </c>
      <c r="G21" s="96" t="s">
        <v>400</v>
      </c>
      <c r="H21" s="95">
        <v>1229</v>
      </c>
      <c r="I21" s="95">
        <v>1621</v>
      </c>
      <c r="J21" s="99" t="s">
        <v>401</v>
      </c>
    </row>
    <row r="22" spans="1:15" ht="15.75" x14ac:dyDescent="0.25">
      <c r="A22" s="33" t="s">
        <v>18</v>
      </c>
      <c r="B22" s="95">
        <v>622</v>
      </c>
      <c r="C22" s="95">
        <v>639</v>
      </c>
      <c r="D22" s="96" t="s">
        <v>402</v>
      </c>
      <c r="E22" s="95">
        <v>80</v>
      </c>
      <c r="F22" s="95">
        <v>63</v>
      </c>
      <c r="G22" s="97" t="s">
        <v>403</v>
      </c>
      <c r="H22" s="95">
        <v>802</v>
      </c>
      <c r="I22" s="95">
        <v>817</v>
      </c>
      <c r="J22" s="99" t="s">
        <v>381</v>
      </c>
    </row>
    <row r="23" spans="1:15" ht="15.75" x14ac:dyDescent="0.25">
      <c r="A23" s="33" t="s">
        <v>19</v>
      </c>
      <c r="B23" s="95">
        <v>463</v>
      </c>
      <c r="C23" s="95">
        <v>502</v>
      </c>
      <c r="D23" s="96" t="s">
        <v>404</v>
      </c>
      <c r="E23" s="95">
        <v>73</v>
      </c>
      <c r="F23" s="95">
        <v>95</v>
      </c>
      <c r="G23" s="96" t="s">
        <v>405</v>
      </c>
      <c r="H23" s="95">
        <v>586</v>
      </c>
      <c r="I23" s="95">
        <v>644</v>
      </c>
      <c r="J23" s="99" t="s">
        <v>406</v>
      </c>
    </row>
    <row r="24" spans="1:15" ht="15.75" x14ac:dyDescent="0.25">
      <c r="A24" s="33" t="s">
        <v>20</v>
      </c>
      <c r="B24" s="95">
        <v>498</v>
      </c>
      <c r="C24" s="95">
        <v>543</v>
      </c>
      <c r="D24" s="96" t="s">
        <v>407</v>
      </c>
      <c r="E24" s="95">
        <v>43</v>
      </c>
      <c r="F24" s="95">
        <v>53</v>
      </c>
      <c r="G24" s="96" t="s">
        <v>380</v>
      </c>
      <c r="H24" s="95">
        <v>595</v>
      </c>
      <c r="I24" s="95">
        <v>695</v>
      </c>
      <c r="J24" s="99" t="s">
        <v>408</v>
      </c>
    </row>
    <row r="25" spans="1:15" ht="15.75" x14ac:dyDescent="0.25">
      <c r="A25" s="33" t="s">
        <v>21</v>
      </c>
      <c r="B25" s="95">
        <v>348</v>
      </c>
      <c r="C25" s="95">
        <v>358</v>
      </c>
      <c r="D25" s="96" t="s">
        <v>374</v>
      </c>
      <c r="E25" s="95">
        <v>46</v>
      </c>
      <c r="F25" s="95">
        <v>49</v>
      </c>
      <c r="G25" s="96" t="s">
        <v>409</v>
      </c>
      <c r="H25" s="95">
        <v>464</v>
      </c>
      <c r="I25" s="95">
        <v>464</v>
      </c>
      <c r="J25" s="98" t="s">
        <v>410</v>
      </c>
    </row>
    <row r="26" spans="1:15" ht="15.75" x14ac:dyDescent="0.25">
      <c r="A26" s="33" t="s">
        <v>326</v>
      </c>
      <c r="B26" s="95">
        <v>910</v>
      </c>
      <c r="C26" s="95">
        <v>947</v>
      </c>
      <c r="D26" s="96" t="s">
        <v>411</v>
      </c>
      <c r="E26" s="95">
        <v>126</v>
      </c>
      <c r="F26" s="95">
        <v>130</v>
      </c>
      <c r="G26" s="96" t="s">
        <v>412</v>
      </c>
      <c r="H26" s="95">
        <v>1106</v>
      </c>
      <c r="I26" s="95">
        <v>1203</v>
      </c>
      <c r="J26" s="99" t="s">
        <v>382</v>
      </c>
    </row>
    <row r="27" spans="1:15" ht="15.75" x14ac:dyDescent="0.25">
      <c r="A27" s="33" t="s">
        <v>328</v>
      </c>
      <c r="B27" s="95">
        <v>88</v>
      </c>
      <c r="C27" s="95">
        <v>120</v>
      </c>
      <c r="D27" s="96" t="s">
        <v>413</v>
      </c>
      <c r="E27" s="95">
        <v>14</v>
      </c>
      <c r="F27" s="95">
        <v>13</v>
      </c>
      <c r="G27" s="97" t="s">
        <v>414</v>
      </c>
      <c r="H27" s="95">
        <v>111</v>
      </c>
      <c r="I27" s="95">
        <v>172</v>
      </c>
      <c r="J27" s="99" t="s">
        <v>415</v>
      </c>
    </row>
    <row r="28" spans="1:15" ht="15.75" x14ac:dyDescent="0.25">
      <c r="A28" s="33" t="s">
        <v>22</v>
      </c>
      <c r="B28" s="95">
        <v>438</v>
      </c>
      <c r="C28" s="95">
        <v>500</v>
      </c>
      <c r="D28" s="96" t="s">
        <v>416</v>
      </c>
      <c r="E28" s="95">
        <v>66</v>
      </c>
      <c r="F28" s="95">
        <v>72</v>
      </c>
      <c r="G28" s="96" t="s">
        <v>417</v>
      </c>
      <c r="H28" s="95">
        <v>604</v>
      </c>
      <c r="I28" s="95">
        <v>653</v>
      </c>
      <c r="J28" s="99" t="s">
        <v>418</v>
      </c>
    </row>
    <row r="29" spans="1:15" ht="15.75" x14ac:dyDescent="0.25">
      <c r="A29" s="33" t="s">
        <v>23</v>
      </c>
      <c r="B29" s="95">
        <v>427</v>
      </c>
      <c r="C29" s="95">
        <v>448</v>
      </c>
      <c r="D29" s="96" t="s">
        <v>419</v>
      </c>
      <c r="E29" s="95">
        <v>77</v>
      </c>
      <c r="F29" s="95">
        <v>64</v>
      </c>
      <c r="G29" s="97" t="s">
        <v>420</v>
      </c>
      <c r="H29" s="95">
        <v>530</v>
      </c>
      <c r="I29" s="95">
        <v>559</v>
      </c>
      <c r="J29" s="99" t="s">
        <v>379</v>
      </c>
    </row>
    <row r="30" spans="1:15" ht="15.75" x14ac:dyDescent="0.25">
      <c r="A30" s="33" t="s">
        <v>24</v>
      </c>
      <c r="B30" s="95">
        <v>429</v>
      </c>
      <c r="C30" s="95">
        <v>434</v>
      </c>
      <c r="D30" s="96" t="s">
        <v>421</v>
      </c>
      <c r="E30" s="95">
        <v>51</v>
      </c>
      <c r="F30" s="95">
        <v>59</v>
      </c>
      <c r="G30" s="96" t="s">
        <v>422</v>
      </c>
      <c r="H30" s="95">
        <v>539</v>
      </c>
      <c r="I30" s="95">
        <v>542</v>
      </c>
      <c r="J30" s="99" t="s">
        <v>423</v>
      </c>
    </row>
    <row r="31" spans="1:15" ht="15.75" x14ac:dyDescent="0.25">
      <c r="A31" s="33" t="s">
        <v>25</v>
      </c>
      <c r="B31" s="95">
        <v>298</v>
      </c>
      <c r="C31" s="95">
        <v>359</v>
      </c>
      <c r="D31" s="96" t="s">
        <v>424</v>
      </c>
      <c r="E31" s="95">
        <v>28</v>
      </c>
      <c r="F31" s="95">
        <v>30</v>
      </c>
      <c r="G31" s="96" t="s">
        <v>425</v>
      </c>
      <c r="H31" s="95">
        <v>379</v>
      </c>
      <c r="I31" s="95">
        <v>478</v>
      </c>
      <c r="J31" s="99" t="s">
        <v>426</v>
      </c>
    </row>
    <row r="32" spans="1:15" x14ac:dyDescent="0.25">
      <c r="A32" s="27" t="s">
        <v>26</v>
      </c>
      <c r="B32" s="11"/>
      <c r="C32" s="11"/>
      <c r="D32" s="11"/>
      <c r="E32" s="11"/>
      <c r="F32" s="11"/>
      <c r="G32" s="11"/>
      <c r="H32" s="11"/>
      <c r="I32" s="11"/>
      <c r="J32" s="11"/>
      <c r="O32" s="44"/>
    </row>
    <row r="33" spans="1:10" ht="19.5" customHeight="1" x14ac:dyDescent="0.25">
      <c r="A33" s="46" t="s">
        <v>27</v>
      </c>
      <c r="B33" s="100">
        <v>15041</v>
      </c>
      <c r="C33" s="101">
        <v>16621</v>
      </c>
      <c r="D33" s="102" t="s">
        <v>427</v>
      </c>
      <c r="E33" s="100">
        <v>1870</v>
      </c>
      <c r="F33" s="101">
        <v>1918</v>
      </c>
      <c r="G33" s="102" t="s">
        <v>428</v>
      </c>
      <c r="H33" s="100">
        <v>18986</v>
      </c>
      <c r="I33" s="101">
        <v>20862</v>
      </c>
      <c r="J33" s="103" t="s">
        <v>406</v>
      </c>
    </row>
    <row r="34" spans="1:10" x14ac:dyDescent="0.25">
      <c r="B34" t="s">
        <v>315</v>
      </c>
      <c r="C34" t="s">
        <v>315</v>
      </c>
      <c r="D34" t="s">
        <v>315</v>
      </c>
      <c r="E34" t="s">
        <v>315</v>
      </c>
      <c r="F34" t="s">
        <v>315</v>
      </c>
      <c r="G34" t="s">
        <v>315</v>
      </c>
      <c r="H34" t="s">
        <v>315</v>
      </c>
      <c r="I34" t="s">
        <v>315</v>
      </c>
      <c r="J34" t="s">
        <v>315</v>
      </c>
    </row>
    <row r="35" spans="1:10" ht="35.25" customHeight="1" x14ac:dyDescent="0.25">
      <c r="A35" s="137" t="s">
        <v>343</v>
      </c>
      <c r="B35" s="138"/>
      <c r="C35" s="138"/>
      <c r="D35" s="138"/>
      <c r="E35" s="138"/>
      <c r="F35" s="138"/>
      <c r="G35" s="138"/>
      <c r="H35" s="138"/>
      <c r="I35" s="138"/>
      <c r="J35" s="138"/>
    </row>
    <row r="36" spans="1:10" x14ac:dyDescent="0.25">
      <c r="B36" t="s">
        <v>315</v>
      </c>
      <c r="C36" t="s">
        <v>315</v>
      </c>
      <c r="D36" t="s">
        <v>315</v>
      </c>
      <c r="E36" t="s">
        <v>315</v>
      </c>
      <c r="F36" t="s">
        <v>315</v>
      </c>
      <c r="G36" t="s">
        <v>315</v>
      </c>
      <c r="H36" t="s">
        <v>315</v>
      </c>
      <c r="I36" t="s">
        <v>315</v>
      </c>
      <c r="J36" t="s">
        <v>315</v>
      </c>
    </row>
    <row r="37" spans="1:10" x14ac:dyDescent="0.25">
      <c r="B37" t="s">
        <v>315</v>
      </c>
      <c r="C37" t="s">
        <v>315</v>
      </c>
      <c r="D37" t="s">
        <v>315</v>
      </c>
      <c r="E37" t="s">
        <v>315</v>
      </c>
      <c r="F37" t="s">
        <v>315</v>
      </c>
      <c r="G37" t="s">
        <v>315</v>
      </c>
      <c r="H37" t="s">
        <v>315</v>
      </c>
      <c r="I37" t="s">
        <v>315</v>
      </c>
      <c r="J37" t="s">
        <v>315</v>
      </c>
    </row>
    <row r="38" spans="1:10" x14ac:dyDescent="0.25">
      <c r="B38" t="s">
        <v>315</v>
      </c>
      <c r="C38" t="s">
        <v>315</v>
      </c>
      <c r="D38" t="s">
        <v>315</v>
      </c>
      <c r="E38" t="s">
        <v>315</v>
      </c>
      <c r="F38" t="s">
        <v>315</v>
      </c>
      <c r="G38" t="s">
        <v>315</v>
      </c>
      <c r="H38" t="s">
        <v>315</v>
      </c>
      <c r="I38" t="s">
        <v>315</v>
      </c>
      <c r="J38" t="s">
        <v>315</v>
      </c>
    </row>
  </sheetData>
  <mergeCells count="8">
    <mergeCell ref="A35:J35"/>
    <mergeCell ref="A1:J1"/>
    <mergeCell ref="A2:J2"/>
    <mergeCell ref="A3:A5"/>
    <mergeCell ref="B3:J3"/>
    <mergeCell ref="B4:D4"/>
    <mergeCell ref="E4:G4"/>
    <mergeCell ref="H4:J4"/>
  </mergeCells>
  <pageMargins left="0.70866141732283472" right="0.70866141732283472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A8C05-5273-4D24-98D9-BF5F93AA48F4}">
  <dimension ref="A1:J37"/>
  <sheetViews>
    <sheetView workbookViewId="0">
      <selection activeCell="N20" sqref="N20"/>
    </sheetView>
  </sheetViews>
  <sheetFormatPr defaultRowHeight="15" x14ac:dyDescent="0.25"/>
  <cols>
    <col min="1" max="1" width="36.28515625" customWidth="1"/>
    <col min="4" max="4" width="9.85546875" customWidth="1"/>
    <col min="7" max="7" width="10.7109375" customWidth="1"/>
    <col min="10" max="10" width="11.28515625" customWidth="1"/>
  </cols>
  <sheetData>
    <row r="1" spans="1:10" ht="18" x14ac:dyDescent="0.25">
      <c r="A1" s="139" t="s">
        <v>152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8" customHeight="1" x14ac:dyDescent="0.25">
      <c r="A2" s="139" t="s">
        <v>429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40" t="s">
        <v>0</v>
      </c>
      <c r="B3" s="140" t="s">
        <v>176</v>
      </c>
      <c r="C3" s="140"/>
      <c r="D3" s="140"/>
      <c r="E3" s="140"/>
      <c r="F3" s="140"/>
      <c r="G3" s="140"/>
      <c r="H3" s="140"/>
      <c r="I3" s="140"/>
      <c r="J3" s="140"/>
    </row>
    <row r="4" spans="1:10" ht="18" customHeight="1" x14ac:dyDescent="0.25">
      <c r="A4" s="140"/>
      <c r="B4" s="140" t="s">
        <v>2</v>
      </c>
      <c r="C4" s="140"/>
      <c r="D4" s="140"/>
      <c r="E4" s="140" t="s">
        <v>3</v>
      </c>
      <c r="F4" s="140"/>
      <c r="G4" s="140"/>
      <c r="H4" s="140" t="s">
        <v>4</v>
      </c>
      <c r="I4" s="140"/>
      <c r="J4" s="140"/>
    </row>
    <row r="5" spans="1:10" ht="16.5" customHeight="1" x14ac:dyDescent="0.25">
      <c r="A5" s="140"/>
      <c r="B5" s="49">
        <v>2023</v>
      </c>
      <c r="C5" s="49">
        <v>2024</v>
      </c>
      <c r="D5" s="49" t="s">
        <v>5</v>
      </c>
      <c r="E5" s="49">
        <v>2023</v>
      </c>
      <c r="F5" s="49">
        <v>2024</v>
      </c>
      <c r="G5" s="49" t="s">
        <v>5</v>
      </c>
      <c r="H5" s="49">
        <v>2023</v>
      </c>
      <c r="I5" s="49">
        <v>2024</v>
      </c>
      <c r="J5" s="49" t="s">
        <v>5</v>
      </c>
    </row>
    <row r="6" spans="1:10" ht="15.75" x14ac:dyDescent="0.25">
      <c r="A6" s="27" t="s">
        <v>6</v>
      </c>
      <c r="B6" s="37"/>
      <c r="C6" s="37"/>
      <c r="D6" s="38"/>
      <c r="E6" s="37"/>
      <c r="F6" s="37"/>
      <c r="G6" s="39"/>
      <c r="H6" s="37"/>
      <c r="I6" s="37"/>
      <c r="J6" s="40"/>
    </row>
    <row r="7" spans="1:10" ht="15.75" x14ac:dyDescent="0.25">
      <c r="A7" s="33" t="s">
        <v>7</v>
      </c>
      <c r="B7" s="73">
        <v>69</v>
      </c>
      <c r="C7" s="73">
        <v>61</v>
      </c>
      <c r="D7" s="73">
        <v>-11.594202898550719</v>
      </c>
      <c r="E7" s="73">
        <v>27</v>
      </c>
      <c r="F7" s="73">
        <v>13</v>
      </c>
      <c r="G7" s="73">
        <v>-51.851851851851855</v>
      </c>
      <c r="H7" s="73">
        <v>94</v>
      </c>
      <c r="I7" s="73">
        <v>83</v>
      </c>
      <c r="J7" s="73">
        <v>-11.702127659574472</v>
      </c>
    </row>
    <row r="8" spans="1:10" ht="15.75" x14ac:dyDescent="0.25">
      <c r="A8" s="33" t="s">
        <v>8</v>
      </c>
      <c r="B8" s="73">
        <v>79</v>
      </c>
      <c r="C8" s="73">
        <v>112</v>
      </c>
      <c r="D8" s="73">
        <v>41.772151898734165</v>
      </c>
      <c r="E8" s="73">
        <v>9</v>
      </c>
      <c r="F8" s="73">
        <v>16</v>
      </c>
      <c r="G8" s="73">
        <v>77.777777777777771</v>
      </c>
      <c r="H8" s="73">
        <v>95</v>
      </c>
      <c r="I8" s="73">
        <v>130</v>
      </c>
      <c r="J8" s="73">
        <v>36.84210526315789</v>
      </c>
    </row>
    <row r="9" spans="1:10" ht="15.75" x14ac:dyDescent="0.25">
      <c r="A9" s="33" t="s">
        <v>9</v>
      </c>
      <c r="B9" s="73">
        <v>199</v>
      </c>
      <c r="C9" s="73">
        <v>221</v>
      </c>
      <c r="D9" s="73">
        <v>11.05527638190955</v>
      </c>
      <c r="E9" s="73">
        <v>19</v>
      </c>
      <c r="F9" s="73">
        <v>26</v>
      </c>
      <c r="G9" s="73">
        <v>36.84210526315789</v>
      </c>
      <c r="H9" s="73">
        <v>254</v>
      </c>
      <c r="I9" s="73">
        <v>243</v>
      </c>
      <c r="J9" s="73">
        <v>-4.3307086614173187</v>
      </c>
    </row>
    <row r="10" spans="1:10" ht="15.75" x14ac:dyDescent="0.25">
      <c r="A10" s="33" t="s">
        <v>342</v>
      </c>
      <c r="B10" s="73">
        <v>54</v>
      </c>
      <c r="C10" s="73">
        <v>58</v>
      </c>
      <c r="D10" s="73">
        <v>7.4074074074074048</v>
      </c>
      <c r="E10" s="73">
        <v>14</v>
      </c>
      <c r="F10" s="73">
        <v>13</v>
      </c>
      <c r="G10" s="73">
        <v>-7.1428571428571388</v>
      </c>
      <c r="H10" s="73">
        <v>84</v>
      </c>
      <c r="I10" s="73">
        <v>75</v>
      </c>
      <c r="J10" s="73">
        <v>-10.714285714285708</v>
      </c>
    </row>
    <row r="11" spans="1:10" ht="15.75" x14ac:dyDescent="0.25">
      <c r="A11" s="33" t="s">
        <v>10</v>
      </c>
      <c r="B11" s="73">
        <v>89</v>
      </c>
      <c r="C11" s="73">
        <v>81</v>
      </c>
      <c r="D11" s="73">
        <v>-8.9887640449438209</v>
      </c>
      <c r="E11" s="73">
        <v>4</v>
      </c>
      <c r="F11" s="73">
        <v>13</v>
      </c>
      <c r="G11" s="73">
        <v>225</v>
      </c>
      <c r="H11" s="73">
        <v>120</v>
      </c>
      <c r="I11" s="73">
        <v>106</v>
      </c>
      <c r="J11" s="73">
        <v>-11.666666666666671</v>
      </c>
    </row>
    <row r="12" spans="1:10" ht="15.75" x14ac:dyDescent="0.25">
      <c r="A12" s="33" t="s">
        <v>11</v>
      </c>
      <c r="B12" s="73">
        <v>41</v>
      </c>
      <c r="C12" s="73">
        <v>41</v>
      </c>
      <c r="D12" s="73">
        <v>0</v>
      </c>
      <c r="E12" s="73">
        <v>8</v>
      </c>
      <c r="F12" s="73">
        <v>7</v>
      </c>
      <c r="G12" s="73">
        <v>-12.5</v>
      </c>
      <c r="H12" s="73">
        <v>50</v>
      </c>
      <c r="I12" s="73">
        <v>42</v>
      </c>
      <c r="J12" s="73">
        <v>-16</v>
      </c>
    </row>
    <row r="13" spans="1:10" ht="15.75" x14ac:dyDescent="0.25">
      <c r="A13" s="33" t="s">
        <v>344</v>
      </c>
      <c r="B13" s="73">
        <v>76</v>
      </c>
      <c r="C13" s="73">
        <v>63</v>
      </c>
      <c r="D13" s="73">
        <v>-17.10526315789474</v>
      </c>
      <c r="E13" s="73">
        <v>6</v>
      </c>
      <c r="F13" s="73">
        <v>5</v>
      </c>
      <c r="G13" s="73">
        <v>-16.666666666666671</v>
      </c>
      <c r="H13" s="73">
        <v>108</v>
      </c>
      <c r="I13" s="73">
        <v>66</v>
      </c>
      <c r="J13" s="73">
        <v>-38.888888888888886</v>
      </c>
    </row>
    <row r="14" spans="1:10" ht="15.75" x14ac:dyDescent="0.25">
      <c r="A14" s="33" t="s">
        <v>12</v>
      </c>
      <c r="B14" s="73">
        <v>105</v>
      </c>
      <c r="C14" s="73">
        <v>105</v>
      </c>
      <c r="D14" s="73">
        <v>0</v>
      </c>
      <c r="E14" s="73">
        <v>7</v>
      </c>
      <c r="F14" s="73">
        <v>12</v>
      </c>
      <c r="G14" s="73">
        <v>71.428571428571416</v>
      </c>
      <c r="H14" s="73">
        <v>141</v>
      </c>
      <c r="I14" s="73">
        <v>136</v>
      </c>
      <c r="J14" s="73">
        <v>-3.5460992907801483</v>
      </c>
    </row>
    <row r="15" spans="1:10" ht="15.75" x14ac:dyDescent="0.25">
      <c r="A15" s="33" t="s">
        <v>13</v>
      </c>
      <c r="B15" s="73">
        <v>178</v>
      </c>
      <c r="C15" s="73">
        <v>200</v>
      </c>
      <c r="D15" s="73">
        <v>12.359550561797747</v>
      </c>
      <c r="E15" s="73">
        <v>16</v>
      </c>
      <c r="F15" s="73">
        <v>21</v>
      </c>
      <c r="G15" s="73">
        <v>31.25</v>
      </c>
      <c r="H15" s="73">
        <v>224</v>
      </c>
      <c r="I15" s="73">
        <v>243</v>
      </c>
      <c r="J15" s="73">
        <v>8.4821428571428612</v>
      </c>
    </row>
    <row r="16" spans="1:10" ht="15.75" x14ac:dyDescent="0.25">
      <c r="A16" s="33" t="s">
        <v>14</v>
      </c>
      <c r="B16" s="73">
        <v>216</v>
      </c>
      <c r="C16" s="73">
        <v>239</v>
      </c>
      <c r="D16" s="73">
        <v>10.648148148148152</v>
      </c>
      <c r="E16" s="73">
        <v>7</v>
      </c>
      <c r="F16" s="73">
        <v>16</v>
      </c>
      <c r="G16" s="73">
        <v>128.57142857142858</v>
      </c>
      <c r="H16" s="73">
        <v>243</v>
      </c>
      <c r="I16" s="73">
        <v>254</v>
      </c>
      <c r="J16" s="73">
        <v>4.5267489711934132</v>
      </c>
    </row>
    <row r="17" spans="1:10" ht="15.75" x14ac:dyDescent="0.25">
      <c r="A17" s="33" t="s">
        <v>15</v>
      </c>
      <c r="B17" s="73">
        <v>75</v>
      </c>
      <c r="C17" s="73">
        <v>86</v>
      </c>
      <c r="D17" s="73">
        <v>14.666666666666671</v>
      </c>
      <c r="E17" s="73">
        <v>9</v>
      </c>
      <c r="F17" s="73">
        <v>10</v>
      </c>
      <c r="G17" s="73">
        <v>11.111111111111114</v>
      </c>
      <c r="H17" s="73">
        <v>89</v>
      </c>
      <c r="I17" s="73">
        <v>116</v>
      </c>
      <c r="J17" s="73">
        <v>30.337078651685403</v>
      </c>
    </row>
    <row r="18" spans="1:10" ht="15.75" x14ac:dyDescent="0.25">
      <c r="A18" s="33" t="s">
        <v>327</v>
      </c>
      <c r="B18" s="73">
        <v>0</v>
      </c>
      <c r="C18" s="73">
        <v>0</v>
      </c>
      <c r="D18" s="73"/>
      <c r="E18" s="73">
        <v>0</v>
      </c>
      <c r="F18" s="73">
        <v>0</v>
      </c>
      <c r="G18" s="73"/>
      <c r="H18" s="73">
        <v>0</v>
      </c>
      <c r="I18" s="73">
        <v>0</v>
      </c>
      <c r="J18" s="73"/>
    </row>
    <row r="19" spans="1:10" ht="15.75" x14ac:dyDescent="0.25">
      <c r="A19" s="33" t="s">
        <v>16</v>
      </c>
      <c r="B19" s="73">
        <v>209</v>
      </c>
      <c r="C19" s="73">
        <v>249</v>
      </c>
      <c r="D19" s="73">
        <v>19.138755980861248</v>
      </c>
      <c r="E19" s="73">
        <v>15</v>
      </c>
      <c r="F19" s="73">
        <v>17</v>
      </c>
      <c r="G19" s="73">
        <v>13.333333333333329</v>
      </c>
      <c r="H19" s="73">
        <v>282</v>
      </c>
      <c r="I19" s="73">
        <v>311</v>
      </c>
      <c r="J19" s="73">
        <v>10.283687943262407</v>
      </c>
    </row>
    <row r="20" spans="1:10" ht="15.75" x14ac:dyDescent="0.25">
      <c r="A20" s="33" t="s">
        <v>340</v>
      </c>
      <c r="B20" s="73">
        <v>96</v>
      </c>
      <c r="C20" s="73">
        <v>124</v>
      </c>
      <c r="D20" s="73">
        <v>29.166666666666657</v>
      </c>
      <c r="E20" s="73">
        <v>10</v>
      </c>
      <c r="F20" s="73">
        <v>10</v>
      </c>
      <c r="G20" s="73">
        <v>0</v>
      </c>
      <c r="H20" s="73">
        <v>145</v>
      </c>
      <c r="I20" s="73">
        <v>161</v>
      </c>
      <c r="J20" s="73">
        <v>11.034482758620683</v>
      </c>
    </row>
    <row r="21" spans="1:10" ht="15.75" x14ac:dyDescent="0.25">
      <c r="A21" s="33" t="s">
        <v>17</v>
      </c>
      <c r="B21" s="73">
        <v>174</v>
      </c>
      <c r="C21" s="73">
        <v>231</v>
      </c>
      <c r="D21" s="73">
        <v>32.758620689655174</v>
      </c>
      <c r="E21" s="73">
        <v>12</v>
      </c>
      <c r="F21" s="73">
        <v>22</v>
      </c>
      <c r="G21" s="73">
        <v>83.333333333333343</v>
      </c>
      <c r="H21" s="73">
        <v>214</v>
      </c>
      <c r="I21" s="73">
        <v>291</v>
      </c>
      <c r="J21" s="73">
        <v>35.98130841121494</v>
      </c>
    </row>
    <row r="22" spans="1:10" ht="15.75" x14ac:dyDescent="0.25">
      <c r="A22" s="33" t="s">
        <v>18</v>
      </c>
      <c r="B22" s="73">
        <v>88</v>
      </c>
      <c r="C22" s="73">
        <v>107</v>
      </c>
      <c r="D22" s="73">
        <v>21.590909090909093</v>
      </c>
      <c r="E22" s="73">
        <v>13</v>
      </c>
      <c r="F22" s="73">
        <v>7</v>
      </c>
      <c r="G22" s="73">
        <v>-46.153846153846153</v>
      </c>
      <c r="H22" s="73">
        <v>114</v>
      </c>
      <c r="I22" s="73">
        <v>138</v>
      </c>
      <c r="J22" s="73">
        <v>21.05263157894737</v>
      </c>
    </row>
    <row r="23" spans="1:10" ht="15.75" x14ac:dyDescent="0.25">
      <c r="A23" s="33" t="s">
        <v>19</v>
      </c>
      <c r="B23" s="73">
        <v>82</v>
      </c>
      <c r="C23" s="73">
        <v>90</v>
      </c>
      <c r="D23" s="73">
        <v>9.7560975609756042</v>
      </c>
      <c r="E23" s="73">
        <v>13</v>
      </c>
      <c r="F23" s="73">
        <v>15</v>
      </c>
      <c r="G23" s="73">
        <v>15.384615384615387</v>
      </c>
      <c r="H23" s="73">
        <v>101</v>
      </c>
      <c r="I23" s="73">
        <v>133</v>
      </c>
      <c r="J23" s="73">
        <v>31.683168316831683</v>
      </c>
    </row>
    <row r="24" spans="1:10" ht="15.75" x14ac:dyDescent="0.25">
      <c r="A24" s="33" t="s">
        <v>20</v>
      </c>
      <c r="B24" s="73">
        <v>86</v>
      </c>
      <c r="C24" s="73">
        <v>126</v>
      </c>
      <c r="D24" s="73">
        <v>46.511627906976742</v>
      </c>
      <c r="E24" s="73">
        <v>9</v>
      </c>
      <c r="F24" s="73">
        <v>11</v>
      </c>
      <c r="G24" s="73">
        <v>22.222222222222229</v>
      </c>
      <c r="H24" s="73">
        <v>100</v>
      </c>
      <c r="I24" s="73">
        <v>166</v>
      </c>
      <c r="J24" s="73">
        <v>66</v>
      </c>
    </row>
    <row r="25" spans="1:10" ht="15.75" x14ac:dyDescent="0.25">
      <c r="A25" s="33" t="s">
        <v>21</v>
      </c>
      <c r="B25" s="73">
        <v>45</v>
      </c>
      <c r="C25" s="73">
        <v>74</v>
      </c>
      <c r="D25" s="73">
        <v>64.444444444444457</v>
      </c>
      <c r="E25" s="73">
        <v>2</v>
      </c>
      <c r="F25" s="73">
        <v>13</v>
      </c>
      <c r="G25" s="73">
        <v>550</v>
      </c>
      <c r="H25" s="73">
        <v>61</v>
      </c>
      <c r="I25" s="73">
        <v>79</v>
      </c>
      <c r="J25" s="73">
        <v>29.508196721311464</v>
      </c>
    </row>
    <row r="26" spans="1:10" ht="15.75" x14ac:dyDescent="0.25">
      <c r="A26" s="33" t="s">
        <v>326</v>
      </c>
      <c r="B26" s="73">
        <v>146</v>
      </c>
      <c r="C26" s="73">
        <v>136</v>
      </c>
      <c r="D26" s="73">
        <v>-6.849315068493155</v>
      </c>
      <c r="E26" s="73">
        <v>23</v>
      </c>
      <c r="F26" s="73">
        <v>14</v>
      </c>
      <c r="G26" s="73">
        <v>-39.130434782608695</v>
      </c>
      <c r="H26" s="73">
        <v>191</v>
      </c>
      <c r="I26" s="73">
        <v>184</v>
      </c>
      <c r="J26" s="73">
        <v>-3.6649214659685896</v>
      </c>
    </row>
    <row r="27" spans="1:10" ht="15.75" x14ac:dyDescent="0.25">
      <c r="A27" s="33" t="s">
        <v>328</v>
      </c>
      <c r="B27" s="73">
        <v>11</v>
      </c>
      <c r="C27" s="73">
        <v>16</v>
      </c>
      <c r="D27" s="73">
        <v>45.454545454545467</v>
      </c>
      <c r="E27" s="73">
        <v>2</v>
      </c>
      <c r="F27" s="73">
        <v>3</v>
      </c>
      <c r="G27" s="73">
        <v>50</v>
      </c>
      <c r="H27" s="73">
        <v>15</v>
      </c>
      <c r="I27" s="73">
        <v>26</v>
      </c>
      <c r="J27" s="73">
        <v>73.333333333333343</v>
      </c>
    </row>
    <row r="28" spans="1:10" ht="15.75" x14ac:dyDescent="0.25">
      <c r="A28" s="33" t="s">
        <v>22</v>
      </c>
      <c r="B28" s="73">
        <v>53</v>
      </c>
      <c r="C28" s="73">
        <v>92</v>
      </c>
      <c r="D28" s="73">
        <v>73.584905660377359</v>
      </c>
      <c r="E28" s="73">
        <v>2</v>
      </c>
      <c r="F28" s="73">
        <v>17</v>
      </c>
      <c r="G28" s="73">
        <v>750</v>
      </c>
      <c r="H28" s="73">
        <v>66</v>
      </c>
      <c r="I28" s="73">
        <v>140</v>
      </c>
      <c r="J28" s="73">
        <v>112.12121212121212</v>
      </c>
    </row>
    <row r="29" spans="1:10" ht="15.75" x14ac:dyDescent="0.25">
      <c r="A29" s="33" t="s">
        <v>23</v>
      </c>
      <c r="B29" s="73">
        <v>66</v>
      </c>
      <c r="C29" s="73">
        <v>77</v>
      </c>
      <c r="D29" s="73">
        <v>16.666666666666671</v>
      </c>
      <c r="E29" s="73">
        <v>16</v>
      </c>
      <c r="F29" s="73">
        <v>13</v>
      </c>
      <c r="G29" s="73">
        <v>-18.75</v>
      </c>
      <c r="H29" s="73">
        <v>71</v>
      </c>
      <c r="I29" s="73">
        <v>99</v>
      </c>
      <c r="J29" s="73">
        <v>39.436619718309856</v>
      </c>
    </row>
    <row r="30" spans="1:10" ht="15.75" x14ac:dyDescent="0.25">
      <c r="A30" s="33" t="s">
        <v>24</v>
      </c>
      <c r="B30" s="73">
        <v>78</v>
      </c>
      <c r="C30" s="73">
        <v>68</v>
      </c>
      <c r="D30" s="73">
        <v>-12.820512820512818</v>
      </c>
      <c r="E30" s="73">
        <v>3</v>
      </c>
      <c r="F30" s="73">
        <v>8</v>
      </c>
      <c r="G30" s="73">
        <v>166.66666666666669</v>
      </c>
      <c r="H30" s="73">
        <v>104</v>
      </c>
      <c r="I30" s="73">
        <v>85</v>
      </c>
      <c r="J30" s="73">
        <v>-18.269230769230774</v>
      </c>
    </row>
    <row r="31" spans="1:10" ht="15.75" x14ac:dyDescent="0.25">
      <c r="A31" s="33" t="s">
        <v>25</v>
      </c>
      <c r="B31" s="73">
        <v>44</v>
      </c>
      <c r="C31" s="73">
        <v>45</v>
      </c>
      <c r="D31" s="73">
        <v>2.2727272727272663</v>
      </c>
      <c r="E31" s="73">
        <v>2</v>
      </c>
      <c r="F31" s="73">
        <v>7</v>
      </c>
      <c r="G31" s="73">
        <v>250</v>
      </c>
      <c r="H31" s="73">
        <v>55</v>
      </c>
      <c r="I31" s="73">
        <v>55</v>
      </c>
      <c r="J31" s="73">
        <v>0</v>
      </c>
    </row>
    <row r="32" spans="1:10" x14ac:dyDescent="0.25">
      <c r="A32" s="27" t="s">
        <v>26</v>
      </c>
    </row>
    <row r="33" spans="1:10" x14ac:dyDescent="0.25">
      <c r="A33" s="46" t="s">
        <v>27</v>
      </c>
      <c r="B33" s="90">
        <v>2359</v>
      </c>
      <c r="C33" s="90">
        <v>2702</v>
      </c>
      <c r="D33" s="90">
        <v>14.540059347181014</v>
      </c>
      <c r="E33" s="90">
        <v>248</v>
      </c>
      <c r="F33" s="90">
        <v>309</v>
      </c>
      <c r="G33" s="90">
        <v>24.596774193548384</v>
      </c>
      <c r="H33" s="90">
        <v>3021</v>
      </c>
      <c r="I33" s="90">
        <v>3362</v>
      </c>
      <c r="J33" s="90">
        <v>11.287653095001659</v>
      </c>
    </row>
    <row r="34" spans="1:10" x14ac:dyDescent="0.25">
      <c r="B34" t="s">
        <v>315</v>
      </c>
      <c r="C34" t="s">
        <v>315</v>
      </c>
      <c r="D34" t="s">
        <v>315</v>
      </c>
      <c r="E34" t="s">
        <v>315</v>
      </c>
      <c r="F34" t="s">
        <v>315</v>
      </c>
      <c r="G34" t="s">
        <v>315</v>
      </c>
      <c r="H34" t="s">
        <v>315</v>
      </c>
      <c r="I34" t="s">
        <v>315</v>
      </c>
      <c r="J34" t="s">
        <v>315</v>
      </c>
    </row>
    <row r="35" spans="1:10" x14ac:dyDescent="0.25">
      <c r="A35" s="137" t="s">
        <v>343</v>
      </c>
      <c r="B35" s="138"/>
      <c r="C35" s="138"/>
      <c r="D35" s="138"/>
      <c r="E35" s="138"/>
      <c r="F35" s="138"/>
      <c r="G35" s="138"/>
      <c r="H35" s="138"/>
      <c r="I35" s="138"/>
      <c r="J35" s="138"/>
    </row>
    <row r="36" spans="1:10" x14ac:dyDescent="0.25">
      <c r="B36" t="s">
        <v>315</v>
      </c>
      <c r="C36" t="s">
        <v>315</v>
      </c>
      <c r="D36" t="s">
        <v>315</v>
      </c>
      <c r="E36" t="s">
        <v>315</v>
      </c>
      <c r="F36" t="s">
        <v>315</v>
      </c>
      <c r="G36" t="s">
        <v>315</v>
      </c>
      <c r="H36" t="s">
        <v>315</v>
      </c>
      <c r="I36" t="s">
        <v>315</v>
      </c>
      <c r="J36" t="s">
        <v>315</v>
      </c>
    </row>
    <row r="37" spans="1:10" x14ac:dyDescent="0.25">
      <c r="B37" t="s">
        <v>315</v>
      </c>
      <c r="C37" t="s">
        <v>315</v>
      </c>
      <c r="D37" t="s">
        <v>315</v>
      </c>
      <c r="E37" t="s">
        <v>315</v>
      </c>
      <c r="F37" t="s">
        <v>315</v>
      </c>
      <c r="G37" t="s">
        <v>315</v>
      </c>
      <c r="H37" t="s">
        <v>315</v>
      </c>
      <c r="I37" t="s">
        <v>315</v>
      </c>
      <c r="J37" t="s">
        <v>315</v>
      </c>
    </row>
  </sheetData>
  <mergeCells count="8">
    <mergeCell ref="A35:J35"/>
    <mergeCell ref="A1:J1"/>
    <mergeCell ref="A2:J2"/>
    <mergeCell ref="A3:A5"/>
    <mergeCell ref="B3:J3"/>
    <mergeCell ref="B4:D4"/>
    <mergeCell ref="E4:G4"/>
    <mergeCell ref="H4:J4"/>
  </mergeCells>
  <conditionalFormatting sqref="D7:D31 D33 G7:G31 G33 J7:J31 J33">
    <cfRule type="cellIs" dxfId="41" priority="2" stopIfTrue="1" operator="greaterThan">
      <formula>0</formula>
    </cfRule>
  </conditionalFormatting>
  <conditionalFormatting sqref="D7:D31 D33 G7:G31 G33 J7:J31 J33">
    <cfRule type="cellIs" dxfId="40" priority="1" stopIfTrue="1" operator="lessThanOrEqual">
      <formula>0</formula>
    </cfRule>
  </conditionalFormatting>
  <pageMargins left="0.70866141732283472" right="0.70866141732283472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11E9-C6B1-44C5-8F51-126020D85566}">
  <dimension ref="A1:D17"/>
  <sheetViews>
    <sheetView workbookViewId="0">
      <selection activeCell="J10" sqref="J10"/>
    </sheetView>
  </sheetViews>
  <sheetFormatPr defaultRowHeight="15" x14ac:dyDescent="0.25"/>
  <cols>
    <col min="1" max="1" width="44.5703125" customWidth="1"/>
    <col min="2" max="2" width="14.42578125" customWidth="1"/>
    <col min="3" max="3" width="17.85546875" customWidth="1"/>
    <col min="4" max="4" width="15.7109375" customWidth="1"/>
  </cols>
  <sheetData>
    <row r="1" spans="1:4" ht="18" x14ac:dyDescent="0.25">
      <c r="A1" s="141" t="s">
        <v>35</v>
      </c>
      <c r="B1" s="141"/>
      <c r="C1" s="141"/>
      <c r="D1" s="141"/>
    </row>
    <row r="2" spans="1:4" ht="18" x14ac:dyDescent="0.25">
      <c r="A2" s="141" t="s">
        <v>360</v>
      </c>
      <c r="B2" s="141"/>
      <c r="C2" s="141"/>
      <c r="D2" s="141"/>
    </row>
    <row r="3" spans="1:4" x14ac:dyDescent="0.25">
      <c r="A3" s="2"/>
      <c r="B3" s="2"/>
      <c r="C3" s="2"/>
      <c r="D3" s="2"/>
    </row>
    <row r="4" spans="1:4" ht="57.75" customHeight="1" x14ac:dyDescent="0.25">
      <c r="A4" s="104" t="s">
        <v>52</v>
      </c>
      <c r="B4" s="104" t="s">
        <v>176</v>
      </c>
      <c r="C4" s="104" t="s">
        <v>53</v>
      </c>
      <c r="D4" s="104" t="s">
        <v>42</v>
      </c>
    </row>
    <row r="5" spans="1:4" ht="24.95" customHeight="1" x14ac:dyDescent="0.25">
      <c r="A5" s="62" t="s">
        <v>330</v>
      </c>
      <c r="B5" s="61">
        <v>7106</v>
      </c>
      <c r="C5" s="61">
        <v>684</v>
      </c>
      <c r="D5" s="61">
        <v>10494</v>
      </c>
    </row>
    <row r="6" spans="1:4" ht="24.95" customHeight="1" x14ac:dyDescent="0.25">
      <c r="A6" s="62" t="s">
        <v>329</v>
      </c>
      <c r="B6" s="61">
        <v>4002</v>
      </c>
      <c r="C6" s="61">
        <v>506</v>
      </c>
      <c r="D6" s="61">
        <v>3776</v>
      </c>
    </row>
    <row r="7" spans="1:4" ht="24.95" customHeight="1" x14ac:dyDescent="0.25">
      <c r="A7" s="62" t="s">
        <v>331</v>
      </c>
      <c r="B7" s="61">
        <v>2120</v>
      </c>
      <c r="C7" s="61">
        <v>316</v>
      </c>
      <c r="D7" s="61">
        <v>2692</v>
      </c>
    </row>
    <row r="8" spans="1:4" ht="24.95" customHeight="1" x14ac:dyDescent="0.25">
      <c r="A8" s="62" t="s">
        <v>332</v>
      </c>
      <c r="B8" s="61">
        <v>1672</v>
      </c>
      <c r="C8" s="61">
        <v>276</v>
      </c>
      <c r="D8" s="61">
        <v>2108</v>
      </c>
    </row>
    <row r="9" spans="1:4" ht="24.95" customHeight="1" x14ac:dyDescent="0.25">
      <c r="A9" s="62" t="s">
        <v>333</v>
      </c>
      <c r="B9" s="61">
        <v>1009</v>
      </c>
      <c r="C9" s="61">
        <v>96</v>
      </c>
      <c r="D9" s="61">
        <v>960</v>
      </c>
    </row>
    <row r="10" spans="1:4" ht="38.25" customHeight="1" x14ac:dyDescent="0.25">
      <c r="A10" s="62" t="s">
        <v>334</v>
      </c>
      <c r="B10" s="61">
        <v>346</v>
      </c>
      <c r="C10" s="61">
        <v>33</v>
      </c>
      <c r="D10" s="61">
        <v>424</v>
      </c>
    </row>
    <row r="11" spans="1:4" ht="32.25" customHeight="1" x14ac:dyDescent="0.25">
      <c r="A11" s="62" t="s">
        <v>335</v>
      </c>
      <c r="B11" s="61">
        <v>325</v>
      </c>
      <c r="C11" s="61">
        <v>6</v>
      </c>
      <c r="D11" s="61">
        <v>355</v>
      </c>
    </row>
    <row r="12" spans="1:4" ht="24.95" customHeight="1" x14ac:dyDescent="0.25">
      <c r="A12" s="62" t="s">
        <v>358</v>
      </c>
      <c r="B12" s="61">
        <v>26</v>
      </c>
      <c r="C12" s="61">
        <v>0</v>
      </c>
      <c r="D12" s="61">
        <v>34</v>
      </c>
    </row>
    <row r="13" spans="1:4" ht="24.95" customHeight="1" x14ac:dyDescent="0.25">
      <c r="A13" s="62" t="s">
        <v>336</v>
      </c>
      <c r="B13" s="61">
        <v>8</v>
      </c>
      <c r="C13" s="61">
        <v>1</v>
      </c>
      <c r="D13" s="61">
        <v>11</v>
      </c>
    </row>
    <row r="14" spans="1:4" ht="24.95" customHeight="1" x14ac:dyDescent="0.25">
      <c r="A14" s="63" t="s">
        <v>337</v>
      </c>
      <c r="B14" s="61">
        <v>7</v>
      </c>
      <c r="C14" s="61">
        <v>0</v>
      </c>
      <c r="D14" s="61">
        <v>8</v>
      </c>
    </row>
    <row r="15" spans="1:4" ht="33.75" customHeight="1" x14ac:dyDescent="0.25">
      <c r="A15" s="64" t="s">
        <v>236</v>
      </c>
      <c r="B15" s="65">
        <v>16621</v>
      </c>
      <c r="C15" s="65">
        <v>1918</v>
      </c>
      <c r="D15" s="65">
        <v>20862</v>
      </c>
    </row>
    <row r="16" spans="1:4" x14ac:dyDescent="0.25">
      <c r="A16" s="41"/>
    </row>
    <row r="17" spans="1:1" ht="18.75" x14ac:dyDescent="0.25">
      <c r="A17" s="42"/>
    </row>
  </sheetData>
  <mergeCells count="2">
    <mergeCell ref="A1:D1"/>
    <mergeCell ref="A2:D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B495-71F8-430D-9464-A15D591C3B47}">
  <dimension ref="A1:D33"/>
  <sheetViews>
    <sheetView zoomScale="90" zoomScaleNormal="90" workbookViewId="0">
      <selection activeCell="B16" sqref="B16"/>
    </sheetView>
  </sheetViews>
  <sheetFormatPr defaultRowHeight="15" x14ac:dyDescent="0.25"/>
  <cols>
    <col min="1" max="1" width="40.42578125" customWidth="1"/>
    <col min="2" max="2" width="16.5703125" customWidth="1"/>
    <col min="3" max="3" width="15" customWidth="1"/>
    <col min="4" max="4" width="17.85546875" customWidth="1"/>
  </cols>
  <sheetData>
    <row r="1" spans="1:4" ht="18" x14ac:dyDescent="0.25">
      <c r="A1" s="141" t="s">
        <v>51</v>
      </c>
      <c r="B1" s="141"/>
      <c r="C1" s="141"/>
      <c r="D1" s="141"/>
    </row>
    <row r="2" spans="1:4" ht="18" x14ac:dyDescent="0.25">
      <c r="A2" s="141" t="s">
        <v>360</v>
      </c>
      <c r="B2" s="141"/>
      <c r="C2" s="141"/>
      <c r="D2" s="141"/>
    </row>
    <row r="4" spans="1:4" ht="24" customHeight="1" x14ac:dyDescent="0.25">
      <c r="A4" s="142" t="s">
        <v>40</v>
      </c>
      <c r="B4" s="142" t="s">
        <v>176</v>
      </c>
      <c r="C4" s="142"/>
      <c r="D4" s="142"/>
    </row>
    <row r="5" spans="1:4" ht="32.25" customHeight="1" x14ac:dyDescent="0.25">
      <c r="A5" s="142"/>
      <c r="B5" s="64" t="s">
        <v>1</v>
      </c>
      <c r="C5" s="64" t="s">
        <v>41</v>
      </c>
      <c r="D5" s="64" t="s">
        <v>42</v>
      </c>
    </row>
    <row r="6" spans="1:4" ht="35.1" customHeight="1" x14ac:dyDescent="0.25">
      <c r="A6" s="66" t="s">
        <v>430</v>
      </c>
      <c r="B6" s="58">
        <v>6628</v>
      </c>
      <c r="C6" s="61">
        <v>1093</v>
      </c>
      <c r="D6" s="58">
        <v>8346</v>
      </c>
    </row>
    <row r="7" spans="1:4" ht="35.1" customHeight="1" x14ac:dyDescent="0.25">
      <c r="A7" s="66" t="s">
        <v>43</v>
      </c>
      <c r="B7" s="58">
        <v>3828</v>
      </c>
      <c r="C7" s="61">
        <v>305</v>
      </c>
      <c r="D7" s="58">
        <v>4749</v>
      </c>
    </row>
    <row r="8" spans="1:4" ht="35.1" customHeight="1" x14ac:dyDescent="0.25">
      <c r="A8" s="66" t="s">
        <v>349</v>
      </c>
      <c r="B8" s="58">
        <v>1596</v>
      </c>
      <c r="C8" s="61">
        <v>54</v>
      </c>
      <c r="D8" s="58">
        <v>2241</v>
      </c>
    </row>
    <row r="9" spans="1:4" ht="35.1" customHeight="1" x14ac:dyDescent="0.25">
      <c r="A9" s="66" t="s">
        <v>45</v>
      </c>
      <c r="B9" s="58">
        <v>1128</v>
      </c>
      <c r="C9" s="61">
        <v>64</v>
      </c>
      <c r="D9" s="58">
        <v>1131</v>
      </c>
    </row>
    <row r="10" spans="1:4" ht="35.1" customHeight="1" x14ac:dyDescent="0.25">
      <c r="A10" s="66" t="s">
        <v>44</v>
      </c>
      <c r="B10" s="58">
        <v>885</v>
      </c>
      <c r="C10" s="61">
        <v>53</v>
      </c>
      <c r="D10" s="58">
        <v>1145</v>
      </c>
    </row>
    <row r="11" spans="1:4" ht="35.1" customHeight="1" x14ac:dyDescent="0.25">
      <c r="A11" s="66" t="s">
        <v>163</v>
      </c>
      <c r="B11" s="58">
        <v>670</v>
      </c>
      <c r="C11" s="61">
        <v>59</v>
      </c>
      <c r="D11" s="58">
        <v>892</v>
      </c>
    </row>
    <row r="12" spans="1:4" ht="35.1" customHeight="1" x14ac:dyDescent="0.25">
      <c r="A12" s="66" t="s">
        <v>159</v>
      </c>
      <c r="B12" s="58">
        <v>393</v>
      </c>
      <c r="C12" s="61">
        <v>82</v>
      </c>
      <c r="D12" s="58">
        <v>331</v>
      </c>
    </row>
    <row r="13" spans="1:4" ht="35.1" customHeight="1" x14ac:dyDescent="0.25">
      <c r="A13" s="66" t="s">
        <v>46</v>
      </c>
      <c r="B13" s="58">
        <v>283</v>
      </c>
      <c r="C13" s="61">
        <v>76</v>
      </c>
      <c r="D13" s="58">
        <v>474</v>
      </c>
    </row>
    <row r="14" spans="1:4" ht="35.1" customHeight="1" x14ac:dyDescent="0.25">
      <c r="A14" s="66" t="s">
        <v>353</v>
      </c>
      <c r="B14" s="58">
        <v>238</v>
      </c>
      <c r="C14" s="61">
        <v>38</v>
      </c>
      <c r="D14" s="58">
        <v>361</v>
      </c>
    </row>
    <row r="15" spans="1:4" ht="35.1" customHeight="1" x14ac:dyDescent="0.25">
      <c r="A15" s="66" t="s">
        <v>47</v>
      </c>
      <c r="B15" s="58">
        <v>233</v>
      </c>
      <c r="C15" s="61">
        <v>14</v>
      </c>
      <c r="D15" s="58">
        <v>346</v>
      </c>
    </row>
    <row r="16" spans="1:4" ht="35.1" customHeight="1" x14ac:dyDescent="0.25">
      <c r="A16" s="66" t="s">
        <v>359</v>
      </c>
      <c r="B16" s="58">
        <v>199</v>
      </c>
      <c r="C16" s="61">
        <v>13</v>
      </c>
      <c r="D16" s="58">
        <v>284</v>
      </c>
    </row>
    <row r="17" spans="1:4" ht="35.1" customHeight="1" x14ac:dyDescent="0.25">
      <c r="A17" s="66" t="s">
        <v>158</v>
      </c>
      <c r="B17" s="58">
        <v>177</v>
      </c>
      <c r="C17" s="61">
        <v>25</v>
      </c>
      <c r="D17" s="58">
        <v>156</v>
      </c>
    </row>
    <row r="18" spans="1:4" ht="35.1" customHeight="1" x14ac:dyDescent="0.25">
      <c r="A18" s="66" t="s">
        <v>354</v>
      </c>
      <c r="B18" s="58">
        <v>76</v>
      </c>
      <c r="C18" s="61">
        <v>1</v>
      </c>
      <c r="D18" s="58">
        <v>76</v>
      </c>
    </row>
    <row r="19" spans="1:4" ht="35.1" customHeight="1" x14ac:dyDescent="0.25">
      <c r="A19" s="66" t="s">
        <v>355</v>
      </c>
      <c r="B19" s="58">
        <v>71</v>
      </c>
      <c r="C19" s="61">
        <v>2</v>
      </c>
      <c r="D19" s="58">
        <v>79</v>
      </c>
    </row>
    <row r="20" spans="1:4" ht="35.1" customHeight="1" x14ac:dyDescent="0.25">
      <c r="A20" s="66" t="s">
        <v>431</v>
      </c>
      <c r="B20" s="58">
        <v>44</v>
      </c>
      <c r="C20" s="61">
        <v>4</v>
      </c>
      <c r="D20" s="58">
        <v>43</v>
      </c>
    </row>
    <row r="21" spans="1:4" ht="35.1" customHeight="1" x14ac:dyDescent="0.25">
      <c r="A21" s="66" t="s">
        <v>160</v>
      </c>
      <c r="B21" s="58">
        <v>43</v>
      </c>
      <c r="C21" s="61">
        <v>8</v>
      </c>
      <c r="D21" s="58">
        <v>35</v>
      </c>
    </row>
    <row r="22" spans="1:4" ht="35.1" customHeight="1" x14ac:dyDescent="0.25">
      <c r="A22" s="66" t="s">
        <v>350</v>
      </c>
      <c r="B22" s="58">
        <v>39</v>
      </c>
      <c r="C22" s="61">
        <v>8</v>
      </c>
      <c r="D22" s="58">
        <v>54</v>
      </c>
    </row>
    <row r="23" spans="1:4" ht="35.1" customHeight="1" x14ac:dyDescent="0.25">
      <c r="A23" s="66" t="s">
        <v>356</v>
      </c>
      <c r="B23" s="58">
        <v>25</v>
      </c>
      <c r="C23" s="61">
        <v>1</v>
      </c>
      <c r="D23" s="58">
        <v>45</v>
      </c>
    </row>
    <row r="24" spans="1:4" ht="35.1" customHeight="1" x14ac:dyDescent="0.25">
      <c r="A24" s="66" t="s">
        <v>351</v>
      </c>
      <c r="B24" s="58">
        <v>18</v>
      </c>
      <c r="C24" s="61">
        <v>6</v>
      </c>
      <c r="D24" s="58">
        <v>21</v>
      </c>
    </row>
    <row r="25" spans="1:4" ht="35.1" customHeight="1" x14ac:dyDescent="0.25">
      <c r="A25" s="66" t="s">
        <v>164</v>
      </c>
      <c r="B25" s="58">
        <v>16</v>
      </c>
      <c r="C25" s="61">
        <v>3</v>
      </c>
      <c r="D25" s="58">
        <v>13</v>
      </c>
    </row>
    <row r="26" spans="1:4" ht="35.1" customHeight="1" x14ac:dyDescent="0.25">
      <c r="A26" s="66" t="s">
        <v>48</v>
      </c>
      <c r="B26" s="58">
        <v>11</v>
      </c>
      <c r="C26" s="61">
        <v>3</v>
      </c>
      <c r="D26" s="58">
        <v>11</v>
      </c>
    </row>
    <row r="27" spans="1:4" ht="36.75" customHeight="1" x14ac:dyDescent="0.25">
      <c r="A27" s="66" t="s">
        <v>432</v>
      </c>
      <c r="B27" s="58">
        <v>6</v>
      </c>
      <c r="C27" s="61">
        <v>0</v>
      </c>
      <c r="D27" s="58">
        <v>7</v>
      </c>
    </row>
    <row r="28" spans="1:4" ht="54" customHeight="1" x14ac:dyDescent="0.25">
      <c r="A28" s="66" t="s">
        <v>161</v>
      </c>
      <c r="B28" s="58">
        <v>6</v>
      </c>
      <c r="C28" s="61">
        <v>3</v>
      </c>
      <c r="D28" s="58">
        <v>15</v>
      </c>
    </row>
    <row r="29" spans="1:4" ht="35.1" customHeight="1" x14ac:dyDescent="0.25">
      <c r="A29" s="66" t="s">
        <v>357</v>
      </c>
      <c r="B29" s="58">
        <v>5</v>
      </c>
      <c r="C29" s="61">
        <v>1</v>
      </c>
      <c r="D29" s="58">
        <v>6</v>
      </c>
    </row>
    <row r="30" spans="1:4" ht="35.1" customHeight="1" x14ac:dyDescent="0.25">
      <c r="A30" s="66" t="s">
        <v>352</v>
      </c>
      <c r="B30" s="58">
        <v>3</v>
      </c>
      <c r="C30" s="61">
        <v>2</v>
      </c>
      <c r="D30" s="58">
        <v>1</v>
      </c>
    </row>
    <row r="31" spans="1:4" ht="51" customHeight="1" x14ac:dyDescent="0.25">
      <c r="A31" s="66" t="s">
        <v>50</v>
      </c>
      <c r="B31" s="58">
        <v>0</v>
      </c>
      <c r="C31" s="61">
        <v>0</v>
      </c>
      <c r="D31" s="58">
        <v>0</v>
      </c>
    </row>
    <row r="32" spans="1:4" ht="35.1" customHeight="1" x14ac:dyDescent="0.25">
      <c r="A32" s="66" t="s">
        <v>49</v>
      </c>
      <c r="B32" s="58">
        <v>0</v>
      </c>
      <c r="C32" s="61">
        <v>0</v>
      </c>
      <c r="D32" s="58">
        <v>0</v>
      </c>
    </row>
    <row r="33" spans="1:4" ht="27" customHeight="1" x14ac:dyDescent="0.25">
      <c r="A33" s="50" t="s">
        <v>236</v>
      </c>
      <c r="B33" s="65">
        <v>16621</v>
      </c>
      <c r="C33" s="65">
        <v>1918</v>
      </c>
      <c r="D33" s="65">
        <v>20862</v>
      </c>
    </row>
  </sheetData>
  <mergeCells count="4">
    <mergeCell ref="A4:A5"/>
    <mergeCell ref="B4:D4"/>
    <mergeCell ref="A1:D1"/>
    <mergeCell ref="A2:D2"/>
  </mergeCells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37C1-1CFE-447A-B091-3064A39AC4BD}">
  <dimension ref="A1:D14"/>
  <sheetViews>
    <sheetView workbookViewId="0">
      <selection activeCell="B12" sqref="B12"/>
    </sheetView>
  </sheetViews>
  <sheetFormatPr defaultRowHeight="15" x14ac:dyDescent="0.25"/>
  <cols>
    <col min="1" max="1" width="24.140625" customWidth="1"/>
    <col min="2" max="4" width="20.7109375" customWidth="1"/>
  </cols>
  <sheetData>
    <row r="1" spans="1:4" s="131" customFormat="1" ht="18" x14ac:dyDescent="0.25">
      <c r="A1" s="146" t="s">
        <v>36</v>
      </c>
      <c r="B1" s="146"/>
      <c r="C1" s="146"/>
      <c r="D1" s="147"/>
    </row>
    <row r="2" spans="1:4" s="131" customFormat="1" ht="18" x14ac:dyDescent="0.25">
      <c r="A2" s="146" t="s">
        <v>360</v>
      </c>
      <c r="B2" s="146"/>
      <c r="C2" s="146"/>
      <c r="D2" s="147"/>
    </row>
    <row r="4" spans="1:4" x14ac:dyDescent="0.25">
      <c r="A4" s="143" t="s">
        <v>38</v>
      </c>
      <c r="B4" s="144" t="s">
        <v>177</v>
      </c>
      <c r="C4" s="144"/>
      <c r="D4" s="145"/>
    </row>
    <row r="5" spans="1:4" x14ac:dyDescent="0.25">
      <c r="A5" s="143"/>
      <c r="B5" s="144"/>
      <c r="C5" s="144"/>
      <c r="D5" s="145"/>
    </row>
    <row r="6" spans="1:4" ht="28.5" customHeight="1" x14ac:dyDescent="0.25">
      <c r="A6" s="143"/>
      <c r="B6" s="68" t="s">
        <v>338</v>
      </c>
      <c r="C6" s="69" t="s">
        <v>341</v>
      </c>
      <c r="D6" s="48" t="s">
        <v>5</v>
      </c>
    </row>
    <row r="7" spans="1:4" ht="24.95" customHeight="1" x14ac:dyDescent="0.25">
      <c r="A7" s="67" t="s">
        <v>28</v>
      </c>
      <c r="B7" s="129">
        <v>2172</v>
      </c>
      <c r="C7" s="129">
        <v>2232</v>
      </c>
      <c r="D7" s="130">
        <f>Таблица145[[#This Row],[2024]]*100/Таблица145[[#This Row],[2023]]-100</f>
        <v>2.7624309392265189</v>
      </c>
    </row>
    <row r="8" spans="1:4" ht="24.95" customHeight="1" x14ac:dyDescent="0.25">
      <c r="A8" s="67" t="s">
        <v>29</v>
      </c>
      <c r="B8" s="129">
        <v>2138</v>
      </c>
      <c r="C8" s="129">
        <v>2334</v>
      </c>
      <c r="D8" s="130">
        <f>Таблица145[[#This Row],[2024]]*100/Таблица145[[#This Row],[2023]]-100</f>
        <v>9.167446211412539</v>
      </c>
    </row>
    <row r="9" spans="1:4" ht="24.95" customHeight="1" x14ac:dyDescent="0.25">
      <c r="A9" s="67" t="s">
        <v>30</v>
      </c>
      <c r="B9" s="129">
        <v>2116</v>
      </c>
      <c r="C9" s="129">
        <v>2377</v>
      </c>
      <c r="D9" s="130">
        <f>Таблица145[[#This Row],[2024]]*100/Таблица145[[#This Row],[2023]]-100</f>
        <v>12.334593572778829</v>
      </c>
    </row>
    <row r="10" spans="1:4" ht="24.95" customHeight="1" x14ac:dyDescent="0.25">
      <c r="A10" s="67" t="s">
        <v>31</v>
      </c>
      <c r="B10" s="129">
        <v>2059</v>
      </c>
      <c r="C10" s="129">
        <v>2242</v>
      </c>
      <c r="D10" s="130">
        <f>Таблица145[[#This Row],[2024]]*100/Таблица145[[#This Row],[2023]]-100</f>
        <v>8.8878096163186058</v>
      </c>
    </row>
    <row r="11" spans="1:4" ht="24.95" customHeight="1" x14ac:dyDescent="0.25">
      <c r="A11" s="67" t="s">
        <v>32</v>
      </c>
      <c r="B11" s="129">
        <v>2289</v>
      </c>
      <c r="C11" s="129">
        <v>2597</v>
      </c>
      <c r="D11" s="130">
        <f>Таблица145[[#This Row],[2024]]*100/Таблица145[[#This Row],[2023]]-100</f>
        <v>13.455657492354746</v>
      </c>
    </row>
    <row r="12" spans="1:4" ht="24.95" customHeight="1" x14ac:dyDescent="0.25">
      <c r="A12" s="67" t="s">
        <v>33</v>
      </c>
      <c r="B12" s="129">
        <v>2165</v>
      </c>
      <c r="C12" s="129">
        <v>2527</v>
      </c>
      <c r="D12" s="130">
        <f>Таблица145[[#This Row],[2024]]*100/Таблица145[[#This Row],[2023]]-100</f>
        <v>16.720554272517319</v>
      </c>
    </row>
    <row r="13" spans="1:4" ht="24.95" customHeight="1" x14ac:dyDescent="0.25">
      <c r="A13" s="67" t="s">
        <v>34</v>
      </c>
      <c r="B13" s="129">
        <v>2102</v>
      </c>
      <c r="C13" s="129">
        <v>2312</v>
      </c>
      <c r="D13" s="130">
        <f>Таблица145[[#This Row],[2024]]*100/Таблица145[[#This Row],[2023]]-100</f>
        <v>9.9904852521408145</v>
      </c>
    </row>
    <row r="14" spans="1:4" ht="24.95" customHeight="1" x14ac:dyDescent="0.25">
      <c r="A14" s="34" t="s">
        <v>27</v>
      </c>
      <c r="B14" s="70">
        <v>15041</v>
      </c>
      <c r="C14" s="71">
        <v>16621</v>
      </c>
      <c r="D14" s="43">
        <f>Таблица145[[#This Row],[2024]]*100/Таблица145[[#This Row],[2023]]-100</f>
        <v>10.50462070341068</v>
      </c>
    </row>
  </sheetData>
  <mergeCells count="4">
    <mergeCell ref="A4:A6"/>
    <mergeCell ref="B4:D5"/>
    <mergeCell ref="A1:D1"/>
    <mergeCell ref="A2:D2"/>
  </mergeCells>
  <hyperlinks>
    <hyperlink ref="B7" r:id="rId1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1')" xr:uid="{F1DEA37A-ED0F-4350-BB0C-2AA2642E3075}"/>
    <hyperlink ref="B8" r:id="rId2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2')" xr:uid="{7C798A4D-7908-4160-8061-CE094B43A11A}"/>
    <hyperlink ref="B9" r:id="rId3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3')" xr:uid="{BD4DA55A-D1E9-4E91-A03F-1FF3A0E067E0}"/>
    <hyperlink ref="B10" r:id="rId4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4')" xr:uid="{68CF4406-55F1-425B-9A69-F27B30BA34C9}"/>
    <hyperlink ref="B11" r:id="rId5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5')" xr:uid="{849567B0-1EB0-4597-A4D6-8D2155CAAD53}"/>
    <hyperlink ref="B12" r:id="rId6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6')" xr:uid="{8F12B8A1-6C0D-4FB7-A744-7427D726A7A2}"/>
    <hyperlink ref="B13" r:id="rId7" display="../../../armor/pub/qform/d.php%3fdbname=EDTP&amp;sql=ID IN(select ID from dtp.i_dtp d where udln is null and dt between add_months(to_date('01.01.2024 00:00:00','DD.MM.YYYY HH24:MI:SS'),-12) and add_months(to_date('30.06.2024 23:59:59','DD.MM.YYYY HH24:MI:SS'),-12)%0d%0aand exists(select 0 from dtp.i_dtp_pers where udln is null and injur not like '0%25' and d.id = dtp_link) %0d%0aand (d.eo_org like replace('*','*','%25') or d.eo_org like '1385'||substr('*',3,2)||'%25') %0d%0aand dtdd like '7')" xr:uid="{E1AAD495-8D16-4272-B49F-54BC8900F6F8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3294-02DA-4E1F-8AB9-7E3E3FA36BD8}">
  <dimension ref="A1:D31"/>
  <sheetViews>
    <sheetView zoomScale="90" zoomScaleNormal="90" workbookViewId="0">
      <selection activeCell="G11" sqref="G11"/>
    </sheetView>
  </sheetViews>
  <sheetFormatPr defaultRowHeight="15" x14ac:dyDescent="0.25"/>
  <cols>
    <col min="1" max="1" width="15.85546875" customWidth="1"/>
    <col min="2" max="2" width="16.7109375" customWidth="1"/>
    <col min="3" max="3" width="18.85546875" customWidth="1"/>
    <col min="4" max="4" width="16.140625" customWidth="1"/>
  </cols>
  <sheetData>
    <row r="1" spans="1:4" s="131" customFormat="1" ht="18" x14ac:dyDescent="0.25">
      <c r="A1" s="146" t="s">
        <v>37</v>
      </c>
      <c r="B1" s="146"/>
      <c r="C1" s="146"/>
      <c r="D1" s="147"/>
    </row>
    <row r="2" spans="1:4" s="131" customFormat="1" ht="18" x14ac:dyDescent="0.25">
      <c r="A2" s="146" t="s">
        <v>360</v>
      </c>
      <c r="B2" s="146"/>
      <c r="C2" s="146"/>
      <c r="D2" s="147"/>
    </row>
    <row r="3" spans="1:4" ht="15.75" thickBot="1" x14ac:dyDescent="0.3"/>
    <row r="4" spans="1:4" x14ac:dyDescent="0.25">
      <c r="A4" s="148" t="s">
        <v>39</v>
      </c>
      <c r="B4" s="151" t="s">
        <v>177</v>
      </c>
      <c r="C4" s="151"/>
      <c r="D4" s="152"/>
    </row>
    <row r="5" spans="1:4" x14ac:dyDescent="0.25">
      <c r="A5" s="149"/>
      <c r="B5" s="153"/>
      <c r="C5" s="153"/>
      <c r="D5" s="154"/>
    </row>
    <row r="6" spans="1:4" ht="20.25" customHeight="1" x14ac:dyDescent="0.25">
      <c r="A6" s="150"/>
      <c r="B6" s="24" t="s">
        <v>338</v>
      </c>
      <c r="C6" s="25" t="s">
        <v>341</v>
      </c>
      <c r="D6" s="26" t="s">
        <v>5</v>
      </c>
    </row>
    <row r="7" spans="1:4" ht="20.100000000000001" customHeight="1" x14ac:dyDescent="0.25">
      <c r="A7" s="35">
        <v>0</v>
      </c>
      <c r="B7" s="135">
        <v>239</v>
      </c>
      <c r="C7" s="119">
        <v>276</v>
      </c>
      <c r="D7" s="132">
        <f>Таблица1452[[#This Row],[2024]]*100/Таблица1452[[#This Row],[2023]]-100</f>
        <v>15.48117154811716</v>
      </c>
    </row>
    <row r="8" spans="1:4" ht="20.100000000000001" customHeight="1" x14ac:dyDescent="0.25">
      <c r="A8" s="35">
        <v>1</v>
      </c>
      <c r="B8" s="135">
        <v>140</v>
      </c>
      <c r="C8" s="119">
        <v>162</v>
      </c>
      <c r="D8" s="132">
        <f>Таблица1452[[#This Row],[2024]]*100/Таблица1452[[#This Row],[2023]]-100</f>
        <v>15.714285714285708</v>
      </c>
    </row>
    <row r="9" spans="1:4" ht="20.100000000000001" customHeight="1" x14ac:dyDescent="0.25">
      <c r="A9" s="35">
        <v>2</v>
      </c>
      <c r="B9" s="135">
        <v>88</v>
      </c>
      <c r="C9" s="119">
        <v>117</v>
      </c>
      <c r="D9" s="132">
        <f>Таблица1452[[#This Row],[2024]]*100/Таблица1452[[#This Row],[2023]]-100</f>
        <v>32.954545454545467</v>
      </c>
    </row>
    <row r="10" spans="1:4" ht="20.100000000000001" customHeight="1" x14ac:dyDescent="0.25">
      <c r="A10" s="35">
        <v>3</v>
      </c>
      <c r="B10" s="135">
        <v>72</v>
      </c>
      <c r="C10" s="119">
        <v>89</v>
      </c>
      <c r="D10" s="132">
        <f>Таблица1452[[#This Row],[2024]]*100/Таблица1452[[#This Row],[2023]]-100</f>
        <v>23.611111111111114</v>
      </c>
    </row>
    <row r="11" spans="1:4" ht="20.100000000000001" customHeight="1" x14ac:dyDescent="0.25">
      <c r="A11" s="35">
        <v>4</v>
      </c>
      <c r="B11" s="135">
        <v>69</v>
      </c>
      <c r="C11" s="119">
        <v>69</v>
      </c>
      <c r="D11" s="133">
        <f>Таблица1452[[#This Row],[2024]]*100/Таблица1452[[#This Row],[2023]]-100</f>
        <v>0</v>
      </c>
    </row>
    <row r="12" spans="1:4" ht="20.100000000000001" customHeight="1" x14ac:dyDescent="0.25">
      <c r="A12" s="35">
        <v>5</v>
      </c>
      <c r="B12" s="135">
        <v>111</v>
      </c>
      <c r="C12" s="119">
        <v>125</v>
      </c>
      <c r="D12" s="134">
        <f>Таблица1452[[#This Row],[2024]]*100/Таблица1452[[#This Row],[2023]]-100</f>
        <v>12.612612612612608</v>
      </c>
    </row>
    <row r="13" spans="1:4" ht="20.100000000000001" customHeight="1" x14ac:dyDescent="0.25">
      <c r="A13" s="35">
        <v>6</v>
      </c>
      <c r="B13" s="135">
        <v>242</v>
      </c>
      <c r="C13" s="119">
        <v>238</v>
      </c>
      <c r="D13" s="133">
        <f>Таблица1452[[#This Row],[2024]]*100/Таблица1452[[#This Row],[2023]]-100</f>
        <v>-1.652892561983478</v>
      </c>
    </row>
    <row r="14" spans="1:4" ht="20.100000000000001" customHeight="1" x14ac:dyDescent="0.25">
      <c r="A14" s="35">
        <v>7</v>
      </c>
      <c r="B14" s="135">
        <v>505</v>
      </c>
      <c r="C14" s="119">
        <v>563</v>
      </c>
      <c r="D14" s="132">
        <f>Таблица1452[[#This Row],[2024]]*100/Таблица1452[[#This Row],[2023]]-100</f>
        <v>11.485148514851488</v>
      </c>
    </row>
    <row r="15" spans="1:4" ht="20.100000000000001" customHeight="1" x14ac:dyDescent="0.25">
      <c r="A15" s="35">
        <v>8</v>
      </c>
      <c r="B15" s="135">
        <v>694</v>
      </c>
      <c r="C15" s="119">
        <v>749</v>
      </c>
      <c r="D15" s="132">
        <f>Таблица1452[[#This Row],[2024]]*100/Таблица1452[[#This Row],[2023]]-100</f>
        <v>7.9250720461095057</v>
      </c>
    </row>
    <row r="16" spans="1:4" ht="20.100000000000001" customHeight="1" x14ac:dyDescent="0.25">
      <c r="A16" s="35">
        <v>9</v>
      </c>
      <c r="B16" s="135">
        <v>655</v>
      </c>
      <c r="C16" s="119">
        <v>773</v>
      </c>
      <c r="D16" s="132">
        <f>Таблица1452[[#This Row],[2024]]*100/Таблица1452[[#This Row],[2023]]-100</f>
        <v>18.015267175572518</v>
      </c>
    </row>
    <row r="17" spans="1:4" ht="20.100000000000001" customHeight="1" x14ac:dyDescent="0.25">
      <c r="A17" s="35">
        <v>10</v>
      </c>
      <c r="B17" s="135">
        <v>751</v>
      </c>
      <c r="C17" s="119">
        <v>817</v>
      </c>
      <c r="D17" s="132">
        <f>Таблица1452[[#This Row],[2024]]*100/Таблица1452[[#This Row],[2023]]-100</f>
        <v>8.7882822902796249</v>
      </c>
    </row>
    <row r="18" spans="1:4" ht="20.100000000000001" customHeight="1" x14ac:dyDescent="0.25">
      <c r="A18" s="35">
        <v>11</v>
      </c>
      <c r="B18" s="135">
        <v>797</v>
      </c>
      <c r="C18" s="119">
        <v>897</v>
      </c>
      <c r="D18" s="132">
        <f>Таблица1452[[#This Row],[2024]]*100/Таблица1452[[#This Row],[2023]]-100</f>
        <v>12.547051442910913</v>
      </c>
    </row>
    <row r="19" spans="1:4" ht="20.100000000000001" customHeight="1" x14ac:dyDescent="0.25">
      <c r="A19" s="35">
        <v>12</v>
      </c>
      <c r="B19" s="135">
        <v>817</v>
      </c>
      <c r="C19" s="119">
        <v>915</v>
      </c>
      <c r="D19" s="132">
        <f>Таблица1452[[#This Row],[2024]]*100/Таблица1452[[#This Row],[2023]]-100</f>
        <v>11.995104039167686</v>
      </c>
    </row>
    <row r="20" spans="1:4" ht="20.100000000000001" customHeight="1" x14ac:dyDescent="0.25">
      <c r="A20" s="35">
        <v>13</v>
      </c>
      <c r="B20" s="135">
        <v>859</v>
      </c>
      <c r="C20" s="119">
        <v>931</v>
      </c>
      <c r="D20" s="132">
        <f>Таблица1452[[#This Row],[2024]]*100/Таблица1452[[#This Row],[2023]]-100</f>
        <v>8.3818393480791684</v>
      </c>
    </row>
    <row r="21" spans="1:4" ht="20.100000000000001" customHeight="1" x14ac:dyDescent="0.25">
      <c r="A21" s="35">
        <v>14</v>
      </c>
      <c r="B21" s="135">
        <v>866</v>
      </c>
      <c r="C21" s="119">
        <v>1002</v>
      </c>
      <c r="D21" s="132">
        <f>Таблица1452[[#This Row],[2024]]*100/Таблица1452[[#This Row],[2023]]-100</f>
        <v>15.704387990762129</v>
      </c>
    </row>
    <row r="22" spans="1:4" ht="20.100000000000001" customHeight="1" x14ac:dyDescent="0.25">
      <c r="A22" s="35">
        <v>15</v>
      </c>
      <c r="B22" s="135">
        <v>894</v>
      </c>
      <c r="C22" s="119">
        <v>1012</v>
      </c>
      <c r="D22" s="132">
        <f>Таблица1452[[#This Row],[2024]]*100/Таблица1452[[#This Row],[2023]]-100</f>
        <v>13.199105145413867</v>
      </c>
    </row>
    <row r="23" spans="1:4" ht="20.100000000000001" customHeight="1" x14ac:dyDescent="0.25">
      <c r="A23" s="35">
        <v>16</v>
      </c>
      <c r="B23" s="135">
        <v>945</v>
      </c>
      <c r="C23" s="119">
        <v>1054</v>
      </c>
      <c r="D23" s="132">
        <f>Таблица1452[[#This Row],[2024]]*100/Таблица1452[[#This Row],[2023]]-100</f>
        <v>11.534391534391531</v>
      </c>
    </row>
    <row r="24" spans="1:4" ht="20.100000000000001" customHeight="1" x14ac:dyDescent="0.25">
      <c r="A24" s="35">
        <v>17</v>
      </c>
      <c r="B24" s="135">
        <v>1227</v>
      </c>
      <c r="C24" s="119">
        <v>1201</v>
      </c>
      <c r="D24" s="133">
        <f>Таблица1452[[#This Row],[2024]]*100/Таблица1452[[#This Row],[2023]]-100</f>
        <v>-2.1189894050529716</v>
      </c>
    </row>
    <row r="25" spans="1:4" ht="20.100000000000001" customHeight="1" x14ac:dyDescent="0.25">
      <c r="A25" s="35">
        <v>18</v>
      </c>
      <c r="B25" s="135">
        <v>1179</v>
      </c>
      <c r="C25" s="119">
        <v>1282</v>
      </c>
      <c r="D25" s="132">
        <f>Таблица1452[[#This Row],[2024]]*100/Таблица1452[[#This Row],[2023]]-100</f>
        <v>8.7362171331636915</v>
      </c>
    </row>
    <row r="26" spans="1:4" ht="20.100000000000001" customHeight="1" x14ac:dyDescent="0.25">
      <c r="A26" s="35">
        <v>19</v>
      </c>
      <c r="B26" s="135">
        <v>1101</v>
      </c>
      <c r="C26" s="119">
        <v>1187</v>
      </c>
      <c r="D26" s="132">
        <f>Таблица1452[[#This Row],[2024]]*100/Таблица1452[[#This Row],[2023]]-100</f>
        <v>7.8110808356040025</v>
      </c>
    </row>
    <row r="27" spans="1:4" ht="20.100000000000001" customHeight="1" x14ac:dyDescent="0.25">
      <c r="A27" s="35">
        <v>20</v>
      </c>
      <c r="B27" s="135">
        <v>909</v>
      </c>
      <c r="C27" s="119">
        <v>995</v>
      </c>
      <c r="D27" s="132">
        <f>Таблица1452[[#This Row],[2024]]*100/Таблица1452[[#This Row],[2023]]-100</f>
        <v>9.4609460946094543</v>
      </c>
    </row>
    <row r="28" spans="1:4" ht="20.100000000000001" customHeight="1" x14ac:dyDescent="0.25">
      <c r="A28" s="35">
        <v>21</v>
      </c>
      <c r="B28" s="135">
        <v>791</v>
      </c>
      <c r="C28" s="119">
        <v>862</v>
      </c>
      <c r="D28" s="132">
        <f>Таблица1452[[#This Row],[2024]]*100/Таблица1452[[#This Row],[2023]]-100</f>
        <v>8.9759797724399562</v>
      </c>
    </row>
    <row r="29" spans="1:4" ht="20.100000000000001" customHeight="1" x14ac:dyDescent="0.25">
      <c r="A29" s="35">
        <v>22</v>
      </c>
      <c r="B29" s="135">
        <v>629</v>
      </c>
      <c r="C29" s="119">
        <v>734</v>
      </c>
      <c r="D29" s="132">
        <f>Таблица1452[[#This Row],[2024]]*100/Таблица1452[[#This Row],[2023]]-100</f>
        <v>16.693163751987285</v>
      </c>
    </row>
    <row r="30" spans="1:4" ht="20.100000000000001" customHeight="1" x14ac:dyDescent="0.25">
      <c r="A30" s="35">
        <v>23</v>
      </c>
      <c r="B30" s="135">
        <v>461</v>
      </c>
      <c r="C30" s="119">
        <v>571</v>
      </c>
      <c r="D30" s="132">
        <f>Таблица1452[[#This Row],[2024]]*100/Таблица1452[[#This Row],[2023]]-100</f>
        <v>23.861171366594363</v>
      </c>
    </row>
    <row r="31" spans="1:4" ht="20.100000000000001" customHeight="1" x14ac:dyDescent="0.25">
      <c r="A31" s="86" t="s">
        <v>27</v>
      </c>
      <c r="B31" s="70">
        <v>15041</v>
      </c>
      <c r="C31" s="70">
        <v>16621</v>
      </c>
      <c r="D31" s="87">
        <f>Таблица1452[[#This Row],[2024]]*100/Таблица1452[[#This Row],[2023]]-100</f>
        <v>10.50462070341068</v>
      </c>
    </row>
  </sheetData>
  <mergeCells count="4">
    <mergeCell ref="A1:D1"/>
    <mergeCell ref="A2:D2"/>
    <mergeCell ref="A4:A6"/>
    <mergeCell ref="B4:D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7E7A-CD92-4311-9493-E6920EB88DE5}">
  <dimension ref="A1:J36"/>
  <sheetViews>
    <sheetView zoomScale="90" zoomScaleNormal="90" workbookViewId="0">
      <selection activeCell="N10" sqref="N10"/>
    </sheetView>
  </sheetViews>
  <sheetFormatPr defaultRowHeight="15" x14ac:dyDescent="0.25"/>
  <cols>
    <col min="1" max="1" width="18.7109375" customWidth="1"/>
    <col min="4" max="4" width="11.7109375" customWidth="1"/>
    <col min="7" max="7" width="12.5703125" bestFit="1" customWidth="1"/>
    <col min="10" max="10" width="8" customWidth="1"/>
  </cols>
  <sheetData>
    <row r="1" spans="1:10" x14ac:dyDescent="0.25">
      <c r="A1" s="139" t="s">
        <v>162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x14ac:dyDescent="0.25">
      <c r="A2" s="139" t="s">
        <v>360</v>
      </c>
      <c r="B2" s="155"/>
      <c r="C2" s="155"/>
      <c r="D2" s="155"/>
      <c r="E2" s="155"/>
      <c r="F2" s="155"/>
      <c r="G2" s="155"/>
      <c r="H2" s="155"/>
      <c r="I2" s="155"/>
      <c r="J2" s="155"/>
    </row>
    <row r="3" spans="1:10" x14ac:dyDescent="0.25">
      <c r="A3" s="1"/>
    </row>
    <row r="4" spans="1:10" ht="15" customHeight="1" x14ac:dyDescent="0.25">
      <c r="A4" s="140" t="s">
        <v>0</v>
      </c>
      <c r="B4" s="144" t="s">
        <v>176</v>
      </c>
      <c r="C4" s="144"/>
      <c r="D4" s="144"/>
      <c r="E4" s="144"/>
      <c r="F4" s="144"/>
      <c r="G4" s="144"/>
      <c r="H4" s="144"/>
      <c r="I4" s="144"/>
      <c r="J4" s="144"/>
    </row>
    <row r="5" spans="1:10" ht="15" customHeight="1" x14ac:dyDescent="0.25">
      <c r="A5" s="140"/>
      <c r="B5" s="144" t="s">
        <v>2</v>
      </c>
      <c r="C5" s="144"/>
      <c r="D5" s="144"/>
      <c r="E5" s="144" t="s">
        <v>3</v>
      </c>
      <c r="F5" s="144"/>
      <c r="G5" s="144"/>
      <c r="H5" s="144" t="s">
        <v>4</v>
      </c>
      <c r="I5" s="144"/>
      <c r="J5" s="144"/>
    </row>
    <row r="6" spans="1:10" ht="15" customHeight="1" x14ac:dyDescent="0.25">
      <c r="A6" s="156"/>
      <c r="B6" s="89">
        <v>2023</v>
      </c>
      <c r="C6" s="89">
        <v>2024</v>
      </c>
      <c r="D6" s="89" t="s">
        <v>5</v>
      </c>
      <c r="E6" s="89">
        <v>2023</v>
      </c>
      <c r="F6" s="89">
        <v>2024</v>
      </c>
      <c r="G6" s="89" t="s">
        <v>5</v>
      </c>
      <c r="H6" s="89">
        <v>2023</v>
      </c>
      <c r="I6" s="89">
        <v>2024</v>
      </c>
      <c r="J6" s="89" t="s">
        <v>5</v>
      </c>
    </row>
    <row r="7" spans="1:10" ht="20.100000000000001" customHeight="1" x14ac:dyDescent="0.25">
      <c r="A7" s="27" t="s">
        <v>6</v>
      </c>
      <c r="B7" s="47"/>
      <c r="C7" s="47"/>
      <c r="D7" s="47"/>
      <c r="E7" s="47"/>
      <c r="F7" s="47"/>
      <c r="G7" s="47"/>
      <c r="H7" s="47"/>
      <c r="I7" s="47"/>
      <c r="J7" s="47"/>
    </row>
    <row r="8" spans="1:10" ht="20.100000000000001" customHeight="1" x14ac:dyDescent="0.25">
      <c r="A8" s="27" t="s">
        <v>7</v>
      </c>
      <c r="B8" s="75">
        <v>305</v>
      </c>
      <c r="C8" s="75">
        <v>325</v>
      </c>
      <c r="D8" s="77">
        <v>6.5573770491803316</v>
      </c>
      <c r="E8" s="75">
        <v>39</v>
      </c>
      <c r="F8" s="75">
        <v>46</v>
      </c>
      <c r="G8" s="77">
        <v>17.948717948717942</v>
      </c>
      <c r="H8" s="75">
        <v>400</v>
      </c>
      <c r="I8" s="75">
        <v>370</v>
      </c>
      <c r="J8" s="78">
        <v>-7.5</v>
      </c>
    </row>
    <row r="9" spans="1:10" ht="20.100000000000001" customHeight="1" x14ac:dyDescent="0.25">
      <c r="A9" s="27" t="s">
        <v>8</v>
      </c>
      <c r="B9" s="75">
        <v>423</v>
      </c>
      <c r="C9" s="75">
        <v>474</v>
      </c>
      <c r="D9" s="77">
        <v>12.056737588652481</v>
      </c>
      <c r="E9" s="75">
        <v>45</v>
      </c>
      <c r="F9" s="75">
        <v>36</v>
      </c>
      <c r="G9" s="78">
        <v>-20</v>
      </c>
      <c r="H9" s="75">
        <v>481</v>
      </c>
      <c r="I9" s="75">
        <v>577</v>
      </c>
      <c r="J9" s="77">
        <v>19.958419958419952</v>
      </c>
    </row>
    <row r="10" spans="1:10" ht="20.100000000000001" customHeight="1" x14ac:dyDescent="0.25">
      <c r="A10" s="27" t="s">
        <v>9</v>
      </c>
      <c r="B10" s="75">
        <v>1153</v>
      </c>
      <c r="C10" s="75">
        <v>1350</v>
      </c>
      <c r="D10" s="77">
        <v>17.085862966175199</v>
      </c>
      <c r="E10" s="75">
        <v>124</v>
      </c>
      <c r="F10" s="75">
        <v>109</v>
      </c>
      <c r="G10" s="78">
        <v>-12.096774193548384</v>
      </c>
      <c r="H10" s="75">
        <v>1357</v>
      </c>
      <c r="I10" s="75">
        <v>1634</v>
      </c>
      <c r="J10" s="77">
        <v>20.412675018422988</v>
      </c>
    </row>
    <row r="11" spans="1:10" ht="20.100000000000001" customHeight="1" x14ac:dyDescent="0.25">
      <c r="A11" s="27" t="s">
        <v>345</v>
      </c>
      <c r="B11" s="75">
        <v>243</v>
      </c>
      <c r="C11" s="75">
        <v>262</v>
      </c>
      <c r="D11" s="77">
        <v>7.8189300411522566</v>
      </c>
      <c r="E11" s="75">
        <v>57</v>
      </c>
      <c r="F11" s="75">
        <v>56</v>
      </c>
      <c r="G11" s="78">
        <v>-1.7543859649122737</v>
      </c>
      <c r="H11" s="75">
        <v>329</v>
      </c>
      <c r="I11" s="75">
        <v>329</v>
      </c>
      <c r="J11" s="78">
        <v>0</v>
      </c>
    </row>
    <row r="12" spans="1:10" ht="20.100000000000001" customHeight="1" x14ac:dyDescent="0.25">
      <c r="A12" s="27" t="s">
        <v>10</v>
      </c>
      <c r="B12" s="75">
        <v>434</v>
      </c>
      <c r="C12" s="75">
        <v>422</v>
      </c>
      <c r="D12" s="77">
        <v>-2.7649769585253523</v>
      </c>
      <c r="E12" s="75">
        <v>24</v>
      </c>
      <c r="F12" s="75">
        <v>34</v>
      </c>
      <c r="G12" s="77">
        <v>41.666666666666657</v>
      </c>
      <c r="H12" s="75">
        <v>530</v>
      </c>
      <c r="I12" s="75">
        <v>507</v>
      </c>
      <c r="J12" s="78">
        <v>-4.3396226415094361</v>
      </c>
    </row>
    <row r="13" spans="1:10" ht="20.100000000000001" customHeight="1" x14ac:dyDescent="0.25">
      <c r="A13" s="27" t="s">
        <v>11</v>
      </c>
      <c r="B13" s="75">
        <v>245</v>
      </c>
      <c r="C13" s="75">
        <v>240</v>
      </c>
      <c r="D13" s="78">
        <v>-2.0408163265306172</v>
      </c>
      <c r="E13" s="75">
        <v>36</v>
      </c>
      <c r="F13" s="75">
        <v>42</v>
      </c>
      <c r="G13" s="77">
        <v>16.666666666666671</v>
      </c>
      <c r="H13" s="75">
        <v>262</v>
      </c>
      <c r="I13" s="75">
        <v>266</v>
      </c>
      <c r="J13" s="78">
        <v>1.5267175572519136</v>
      </c>
    </row>
    <row r="14" spans="1:10" ht="20.100000000000001" customHeight="1" x14ac:dyDescent="0.25">
      <c r="A14" s="27" t="s">
        <v>346</v>
      </c>
      <c r="B14" s="75">
        <v>443</v>
      </c>
      <c r="C14" s="75">
        <v>452</v>
      </c>
      <c r="D14" s="77">
        <v>2.0316027088036179</v>
      </c>
      <c r="E14" s="75">
        <v>25</v>
      </c>
      <c r="F14" s="75">
        <v>34</v>
      </c>
      <c r="G14" s="77">
        <v>36</v>
      </c>
      <c r="H14" s="75">
        <v>552</v>
      </c>
      <c r="I14" s="75">
        <v>570</v>
      </c>
      <c r="J14" s="77">
        <v>3.2608695652173907</v>
      </c>
    </row>
    <row r="15" spans="1:10" ht="20.100000000000001" customHeight="1" x14ac:dyDescent="0.25">
      <c r="A15" s="27" t="s">
        <v>12</v>
      </c>
      <c r="B15" s="75">
        <v>486</v>
      </c>
      <c r="C15" s="75">
        <v>554</v>
      </c>
      <c r="D15" s="77">
        <v>13.991769547325106</v>
      </c>
      <c r="E15" s="75">
        <v>52</v>
      </c>
      <c r="F15" s="75">
        <v>54</v>
      </c>
      <c r="G15" s="78">
        <v>3.8461538461538396</v>
      </c>
      <c r="H15" s="75">
        <v>657</v>
      </c>
      <c r="I15" s="75">
        <v>701</v>
      </c>
      <c r="J15" s="77">
        <v>6.697108066971083</v>
      </c>
    </row>
    <row r="16" spans="1:10" ht="20.100000000000001" customHeight="1" x14ac:dyDescent="0.25">
      <c r="A16" s="27" t="s">
        <v>13</v>
      </c>
      <c r="B16" s="75">
        <v>803</v>
      </c>
      <c r="C16" s="75">
        <v>933</v>
      </c>
      <c r="D16" s="77">
        <v>16.189290161892899</v>
      </c>
      <c r="E16" s="75">
        <v>54</v>
      </c>
      <c r="F16" s="75">
        <v>78</v>
      </c>
      <c r="G16" s="77">
        <v>44.444444444444457</v>
      </c>
      <c r="H16" s="75">
        <v>958</v>
      </c>
      <c r="I16" s="75">
        <v>1099</v>
      </c>
      <c r="J16" s="77">
        <v>14.718162839248436</v>
      </c>
    </row>
    <row r="17" spans="1:10" ht="20.100000000000001" customHeight="1" x14ac:dyDescent="0.25">
      <c r="A17" s="27" t="s">
        <v>14</v>
      </c>
      <c r="B17" s="75">
        <v>1263</v>
      </c>
      <c r="C17" s="75">
        <v>1393</v>
      </c>
      <c r="D17" s="77">
        <v>10.292953285827394</v>
      </c>
      <c r="E17" s="75">
        <v>69</v>
      </c>
      <c r="F17" s="75">
        <v>61</v>
      </c>
      <c r="G17" s="78">
        <v>-11.594202898550719</v>
      </c>
      <c r="H17" s="75">
        <v>1421</v>
      </c>
      <c r="I17" s="75">
        <v>1577</v>
      </c>
      <c r="J17" s="77">
        <v>10.978184377199156</v>
      </c>
    </row>
    <row r="18" spans="1:10" ht="20.100000000000001" customHeight="1" x14ac:dyDescent="0.25">
      <c r="A18" s="27" t="s">
        <v>15</v>
      </c>
      <c r="B18" s="75">
        <v>327</v>
      </c>
      <c r="C18" s="75">
        <v>394</v>
      </c>
      <c r="D18" s="77">
        <v>20.489296636085626</v>
      </c>
      <c r="E18" s="75">
        <v>27</v>
      </c>
      <c r="F18" s="75">
        <v>29</v>
      </c>
      <c r="G18" s="78">
        <v>7.4074074074074048</v>
      </c>
      <c r="H18" s="75">
        <v>400</v>
      </c>
      <c r="I18" s="75">
        <v>482</v>
      </c>
      <c r="J18" s="77">
        <v>20.5</v>
      </c>
    </row>
    <row r="19" spans="1:10" ht="20.100000000000001" customHeight="1" x14ac:dyDescent="0.25">
      <c r="A19" s="27" t="s">
        <v>324</v>
      </c>
      <c r="B19" s="76">
        <v>0</v>
      </c>
      <c r="C19" s="76">
        <v>0</v>
      </c>
      <c r="D19" s="79"/>
      <c r="E19" s="76">
        <v>0</v>
      </c>
      <c r="F19" s="76">
        <v>0</v>
      </c>
      <c r="G19" s="79"/>
      <c r="H19" s="76">
        <v>0</v>
      </c>
      <c r="I19" s="76">
        <v>0</v>
      </c>
      <c r="J19" s="79"/>
    </row>
    <row r="20" spans="1:10" ht="20.100000000000001" customHeight="1" x14ac:dyDescent="0.25">
      <c r="A20" s="27" t="s">
        <v>16</v>
      </c>
      <c r="B20" s="75">
        <v>944</v>
      </c>
      <c r="C20" s="75">
        <v>1114</v>
      </c>
      <c r="D20" s="77">
        <v>18.008474576271183</v>
      </c>
      <c r="E20" s="75">
        <v>69</v>
      </c>
      <c r="F20" s="75">
        <v>81</v>
      </c>
      <c r="G20" s="77">
        <v>17.391304347826093</v>
      </c>
      <c r="H20" s="75">
        <v>1115</v>
      </c>
      <c r="I20" s="75">
        <v>1316</v>
      </c>
      <c r="J20" s="77">
        <v>18.026905829596416</v>
      </c>
    </row>
    <row r="21" spans="1:10" ht="20.100000000000001" customHeight="1" x14ac:dyDescent="0.25">
      <c r="A21" s="27" t="s">
        <v>340</v>
      </c>
      <c r="B21" s="75">
        <v>474</v>
      </c>
      <c r="C21" s="75">
        <v>579</v>
      </c>
      <c r="D21" s="77">
        <v>22.151898734177209</v>
      </c>
      <c r="E21" s="75">
        <v>28</v>
      </c>
      <c r="F21" s="75">
        <v>34</v>
      </c>
      <c r="G21" s="77">
        <v>21.428571428571431</v>
      </c>
      <c r="H21" s="75">
        <v>574</v>
      </c>
      <c r="I21" s="75">
        <v>702</v>
      </c>
      <c r="J21" s="77">
        <v>22.299651567944252</v>
      </c>
    </row>
    <row r="22" spans="1:10" ht="20.100000000000001" customHeight="1" x14ac:dyDescent="0.25">
      <c r="A22" s="27" t="s">
        <v>17</v>
      </c>
      <c r="B22" s="75">
        <v>819</v>
      </c>
      <c r="C22" s="75">
        <v>1148</v>
      </c>
      <c r="D22" s="77">
        <v>40.170940170940185</v>
      </c>
      <c r="E22" s="75">
        <v>64</v>
      </c>
      <c r="F22" s="75">
        <v>109</v>
      </c>
      <c r="G22" s="77">
        <v>70.3125</v>
      </c>
      <c r="H22" s="75">
        <v>944</v>
      </c>
      <c r="I22" s="75">
        <v>1326</v>
      </c>
      <c r="J22" s="77">
        <v>40.466101694915267</v>
      </c>
    </row>
    <row r="23" spans="1:10" ht="20.100000000000001" customHeight="1" x14ac:dyDescent="0.25">
      <c r="A23" s="27" t="s">
        <v>18</v>
      </c>
      <c r="B23" s="75">
        <v>454</v>
      </c>
      <c r="C23" s="75">
        <v>474</v>
      </c>
      <c r="D23" s="77">
        <v>4.4052863436123317</v>
      </c>
      <c r="E23" s="75">
        <v>40</v>
      </c>
      <c r="F23" s="75">
        <v>35</v>
      </c>
      <c r="G23" s="78">
        <v>-12.5</v>
      </c>
      <c r="H23" s="75">
        <v>530</v>
      </c>
      <c r="I23" s="75">
        <v>586</v>
      </c>
      <c r="J23" s="77">
        <v>10.566037735849051</v>
      </c>
    </row>
    <row r="24" spans="1:10" ht="20.100000000000001" customHeight="1" x14ac:dyDescent="0.25">
      <c r="A24" s="27" t="s">
        <v>19</v>
      </c>
      <c r="B24" s="75">
        <v>317</v>
      </c>
      <c r="C24" s="75">
        <v>321</v>
      </c>
      <c r="D24" s="77">
        <v>1.2618296529968518</v>
      </c>
      <c r="E24" s="75">
        <v>31</v>
      </c>
      <c r="F24" s="75">
        <v>33</v>
      </c>
      <c r="G24" s="77">
        <v>6.4516129032258078</v>
      </c>
      <c r="H24" s="75">
        <v>370</v>
      </c>
      <c r="I24" s="75">
        <v>392</v>
      </c>
      <c r="J24" s="77">
        <v>5.9459459459459509</v>
      </c>
    </row>
    <row r="25" spans="1:10" ht="20.100000000000001" customHeight="1" x14ac:dyDescent="0.25">
      <c r="A25" s="27" t="s">
        <v>20</v>
      </c>
      <c r="B25" s="75">
        <v>410</v>
      </c>
      <c r="C25" s="75">
        <v>444</v>
      </c>
      <c r="D25" s="77">
        <v>8.2926829268292721</v>
      </c>
      <c r="E25" s="75">
        <v>29</v>
      </c>
      <c r="F25" s="75">
        <v>28</v>
      </c>
      <c r="G25" s="78">
        <v>-3.448275862068968</v>
      </c>
      <c r="H25" s="75">
        <v>468</v>
      </c>
      <c r="I25" s="75">
        <v>535</v>
      </c>
      <c r="J25" s="77">
        <v>14.316239316239319</v>
      </c>
    </row>
    <row r="26" spans="1:10" ht="20.100000000000001" customHeight="1" x14ac:dyDescent="0.25">
      <c r="A26" s="27" t="s">
        <v>21</v>
      </c>
      <c r="B26" s="75">
        <v>255</v>
      </c>
      <c r="C26" s="75">
        <v>265</v>
      </c>
      <c r="D26" s="78">
        <v>3.9215686274509807</v>
      </c>
      <c r="E26" s="75">
        <v>24</v>
      </c>
      <c r="F26" s="75">
        <v>26</v>
      </c>
      <c r="G26" s="78">
        <v>8.3333333333333286</v>
      </c>
      <c r="H26" s="75">
        <v>304</v>
      </c>
      <c r="I26" s="75">
        <v>295</v>
      </c>
      <c r="J26" s="78">
        <v>-2.9605263157894797</v>
      </c>
    </row>
    <row r="27" spans="1:10" ht="20.100000000000001" customHeight="1" x14ac:dyDescent="0.25">
      <c r="A27" s="27" t="s">
        <v>326</v>
      </c>
      <c r="B27" s="75">
        <v>766</v>
      </c>
      <c r="C27" s="75">
        <v>816</v>
      </c>
      <c r="D27" s="77">
        <v>6.527415143603136</v>
      </c>
      <c r="E27" s="75">
        <v>81</v>
      </c>
      <c r="F27" s="75">
        <v>84</v>
      </c>
      <c r="G27" s="77">
        <v>3.7037037037037095</v>
      </c>
      <c r="H27" s="75">
        <v>910</v>
      </c>
      <c r="I27" s="75">
        <v>981</v>
      </c>
      <c r="J27" s="77">
        <v>7.8021978021977958</v>
      </c>
    </row>
    <row r="28" spans="1:10" ht="20.100000000000001" customHeight="1" x14ac:dyDescent="0.25">
      <c r="A28" s="27" t="s">
        <v>347</v>
      </c>
      <c r="B28" s="75">
        <v>63</v>
      </c>
      <c r="C28" s="75">
        <v>81</v>
      </c>
      <c r="D28" s="77">
        <v>28.571428571428584</v>
      </c>
      <c r="E28" s="75">
        <v>10</v>
      </c>
      <c r="F28" s="75">
        <v>4</v>
      </c>
      <c r="G28" s="78">
        <v>-60</v>
      </c>
      <c r="H28" s="75">
        <v>73</v>
      </c>
      <c r="I28" s="75">
        <v>99</v>
      </c>
      <c r="J28" s="77">
        <v>35.616438356164394</v>
      </c>
    </row>
    <row r="29" spans="1:10" ht="20.100000000000001" customHeight="1" x14ac:dyDescent="0.25">
      <c r="A29" s="27" t="s">
        <v>22</v>
      </c>
      <c r="B29" s="75">
        <v>323</v>
      </c>
      <c r="C29" s="75">
        <v>365</v>
      </c>
      <c r="D29" s="77">
        <v>13.003095975232199</v>
      </c>
      <c r="E29" s="75">
        <v>30</v>
      </c>
      <c r="F29" s="75">
        <v>35</v>
      </c>
      <c r="G29" s="78">
        <v>16.666666666666671</v>
      </c>
      <c r="H29" s="75">
        <v>389</v>
      </c>
      <c r="I29" s="75">
        <v>445</v>
      </c>
      <c r="J29" s="77">
        <v>14.395886889460158</v>
      </c>
    </row>
    <row r="30" spans="1:10" ht="20.100000000000001" customHeight="1" x14ac:dyDescent="0.25">
      <c r="A30" s="27" t="s">
        <v>23</v>
      </c>
      <c r="B30" s="75">
        <v>315</v>
      </c>
      <c r="C30" s="75">
        <v>353</v>
      </c>
      <c r="D30" s="77">
        <v>12.063492063492063</v>
      </c>
      <c r="E30" s="75">
        <v>39</v>
      </c>
      <c r="F30" s="75">
        <v>31</v>
      </c>
      <c r="G30" s="78">
        <v>-20.512820512820511</v>
      </c>
      <c r="H30" s="75">
        <v>366</v>
      </c>
      <c r="I30" s="75">
        <v>425</v>
      </c>
      <c r="J30" s="77">
        <v>16.120218579234972</v>
      </c>
    </row>
    <row r="31" spans="1:10" ht="20.100000000000001" customHeight="1" x14ac:dyDescent="0.25">
      <c r="A31" s="27" t="s">
        <v>24</v>
      </c>
      <c r="B31" s="75">
        <v>324</v>
      </c>
      <c r="C31" s="75">
        <v>317</v>
      </c>
      <c r="D31" s="78">
        <v>-2.1604938271604937</v>
      </c>
      <c r="E31" s="75">
        <v>26</v>
      </c>
      <c r="F31" s="75">
        <v>30</v>
      </c>
      <c r="G31" s="78">
        <v>15.384615384615387</v>
      </c>
      <c r="H31" s="75">
        <v>383</v>
      </c>
      <c r="I31" s="75">
        <v>375</v>
      </c>
      <c r="J31" s="78">
        <v>-2.0887728459530024</v>
      </c>
    </row>
    <row r="32" spans="1:10" ht="20.100000000000001" customHeight="1" x14ac:dyDescent="0.25">
      <c r="A32" s="27" t="s">
        <v>25</v>
      </c>
      <c r="B32" s="75">
        <v>251</v>
      </c>
      <c r="C32" s="75">
        <v>296</v>
      </c>
      <c r="D32" s="77">
        <v>17.928286852589636</v>
      </c>
      <c r="E32" s="75">
        <v>21</v>
      </c>
      <c r="F32" s="75">
        <v>22</v>
      </c>
      <c r="G32" s="78">
        <v>4.7619047619047592</v>
      </c>
      <c r="H32" s="75">
        <v>299</v>
      </c>
      <c r="I32" s="75">
        <v>390</v>
      </c>
      <c r="J32" s="77">
        <v>30.434782608695656</v>
      </c>
    </row>
    <row r="33" spans="1:10" ht="20.100000000000001" customHeight="1" x14ac:dyDescent="0.25">
      <c r="A33" s="27" t="s">
        <v>26</v>
      </c>
      <c r="B33" s="11"/>
      <c r="C33" s="11"/>
      <c r="D33" s="11"/>
      <c r="E33" s="11"/>
      <c r="F33" s="11"/>
      <c r="G33" s="11"/>
      <c r="H33" s="11"/>
      <c r="I33" s="11"/>
      <c r="J33" s="11"/>
    </row>
    <row r="34" spans="1:10" ht="20.100000000000001" customHeight="1" x14ac:dyDescent="0.25">
      <c r="A34" s="105" t="s">
        <v>27</v>
      </c>
      <c r="B34" s="106">
        <v>11840</v>
      </c>
      <c r="C34" s="108">
        <v>13372</v>
      </c>
      <c r="D34" s="107">
        <v>12.939189189189193</v>
      </c>
      <c r="E34" s="106">
        <v>1044</v>
      </c>
      <c r="F34" s="109">
        <v>1131</v>
      </c>
      <c r="G34" s="107">
        <v>8.3333333333333286</v>
      </c>
      <c r="H34" s="106">
        <v>14072</v>
      </c>
      <c r="I34" s="109">
        <v>15979</v>
      </c>
      <c r="J34" s="107">
        <v>13.551733939738483</v>
      </c>
    </row>
    <row r="36" spans="1:10" ht="40.5" customHeight="1" x14ac:dyDescent="0.25">
      <c r="A36" s="137" t="s">
        <v>343</v>
      </c>
      <c r="B36" s="138"/>
      <c r="C36" s="138"/>
      <c r="D36" s="138"/>
      <c r="E36" s="138"/>
      <c r="F36" s="138"/>
      <c r="G36" s="138"/>
      <c r="H36" s="138"/>
      <c r="I36" s="138"/>
      <c r="J36" s="138"/>
    </row>
  </sheetData>
  <mergeCells count="8">
    <mergeCell ref="A36:J36"/>
    <mergeCell ref="A1:J1"/>
    <mergeCell ref="A2:J2"/>
    <mergeCell ref="B4:J4"/>
    <mergeCell ref="B5:D5"/>
    <mergeCell ref="E5:G5"/>
    <mergeCell ref="H5:J5"/>
    <mergeCell ref="A4:A6"/>
  </mergeCell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86E6-F699-4547-94D4-0360E67123D1}">
  <dimension ref="A1:M235"/>
  <sheetViews>
    <sheetView workbookViewId="0">
      <selection activeCell="R230" sqref="R230"/>
    </sheetView>
  </sheetViews>
  <sheetFormatPr defaultRowHeight="15" x14ac:dyDescent="0.25"/>
  <cols>
    <col min="1" max="1" width="69.5703125" customWidth="1"/>
    <col min="2" max="2" width="10.7109375" customWidth="1"/>
    <col min="3" max="3" width="9" customWidth="1"/>
    <col min="4" max="7" width="10.7109375" customWidth="1"/>
    <col min="8" max="8" width="9.42578125" customWidth="1"/>
    <col min="9" max="10" width="8.7109375" customWidth="1"/>
  </cols>
  <sheetData>
    <row r="1" spans="1:10" s="7" customFormat="1" ht="18" x14ac:dyDescent="0.25">
      <c r="A1" s="139" t="s">
        <v>190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s="7" customFormat="1" ht="18" x14ac:dyDescent="0.25">
      <c r="A2" s="139" t="s">
        <v>360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57" t="s">
        <v>56</v>
      </c>
      <c r="B4" s="140" t="s">
        <v>176</v>
      </c>
      <c r="C4" s="140"/>
      <c r="D4" s="140"/>
      <c r="E4" s="140"/>
      <c r="F4" s="140"/>
      <c r="G4" s="140"/>
      <c r="H4" s="140"/>
      <c r="I4" s="140"/>
      <c r="J4" s="140"/>
    </row>
    <row r="5" spans="1:10" x14ac:dyDescent="0.25">
      <c r="A5" s="157"/>
      <c r="B5" s="140" t="s">
        <v>2</v>
      </c>
      <c r="C5" s="140"/>
      <c r="D5" s="140"/>
      <c r="E5" s="140" t="s">
        <v>3</v>
      </c>
      <c r="F5" s="140"/>
      <c r="G5" s="140"/>
      <c r="H5" s="140" t="s">
        <v>4</v>
      </c>
      <c r="I5" s="140"/>
      <c r="J5" s="140"/>
    </row>
    <row r="6" spans="1:10" ht="32.25" customHeight="1" x14ac:dyDescent="0.25">
      <c r="A6" s="157"/>
      <c r="B6" s="59">
        <v>2023</v>
      </c>
      <c r="C6" s="59">
        <v>2024</v>
      </c>
      <c r="D6" s="59" t="s">
        <v>5</v>
      </c>
      <c r="E6" s="59">
        <v>2023</v>
      </c>
      <c r="F6" s="59">
        <v>2024</v>
      </c>
      <c r="G6" s="59" t="s">
        <v>5</v>
      </c>
      <c r="H6" s="59">
        <v>2023</v>
      </c>
      <c r="I6" s="59">
        <v>2024</v>
      </c>
      <c r="J6" s="59" t="s">
        <v>5</v>
      </c>
    </row>
    <row r="7" spans="1:10" ht="24.95" customHeight="1" x14ac:dyDescent="0.25">
      <c r="A7" s="21" t="s">
        <v>72</v>
      </c>
      <c r="B7" s="73">
        <v>23</v>
      </c>
      <c r="C7" s="73">
        <v>30</v>
      </c>
      <c r="D7" s="73">
        <v>30.434782608695656</v>
      </c>
      <c r="E7" s="73">
        <v>5</v>
      </c>
      <c r="F7" s="73">
        <v>6</v>
      </c>
      <c r="G7" s="73">
        <v>20</v>
      </c>
      <c r="H7" s="73">
        <v>34</v>
      </c>
      <c r="I7" s="73">
        <v>47</v>
      </c>
      <c r="J7" s="73">
        <v>38.235294117647072</v>
      </c>
    </row>
    <row r="8" spans="1:10" ht="24.95" customHeight="1" x14ac:dyDescent="0.25">
      <c r="A8" s="12" t="s">
        <v>238</v>
      </c>
      <c r="B8" s="73">
        <v>0</v>
      </c>
      <c r="C8" s="73">
        <v>0</v>
      </c>
      <c r="D8" s="73"/>
      <c r="E8" s="73">
        <v>0</v>
      </c>
      <c r="F8" s="73">
        <v>0</v>
      </c>
      <c r="G8" s="73"/>
      <c r="H8" s="73">
        <v>0</v>
      </c>
      <c r="I8" s="73">
        <v>0</v>
      </c>
      <c r="J8" s="73"/>
    </row>
    <row r="9" spans="1:10" ht="24.95" customHeight="1" x14ac:dyDescent="0.25">
      <c r="A9" s="12" t="s">
        <v>239</v>
      </c>
      <c r="B9" s="73">
        <v>0</v>
      </c>
      <c r="C9" s="73">
        <v>0</v>
      </c>
      <c r="D9" s="73"/>
      <c r="E9" s="73">
        <v>0</v>
      </c>
      <c r="F9" s="73">
        <v>0</v>
      </c>
      <c r="G9" s="73"/>
      <c r="H9" s="73">
        <v>0</v>
      </c>
      <c r="I9" s="73">
        <v>0</v>
      </c>
      <c r="J9" s="73"/>
    </row>
    <row r="10" spans="1:10" ht="24.95" customHeight="1" x14ac:dyDescent="0.25">
      <c r="A10" s="12" t="s">
        <v>240</v>
      </c>
      <c r="B10" s="73">
        <v>1</v>
      </c>
      <c r="C10" s="73">
        <v>0</v>
      </c>
      <c r="D10" s="73">
        <v>-100</v>
      </c>
      <c r="E10" s="73">
        <v>0</v>
      </c>
      <c r="F10" s="73">
        <v>0</v>
      </c>
      <c r="G10" s="73"/>
      <c r="H10" s="73">
        <v>1</v>
      </c>
      <c r="I10" s="73">
        <v>0</v>
      </c>
      <c r="J10" s="73">
        <v>-100</v>
      </c>
    </row>
    <row r="11" spans="1:10" ht="24.95" customHeight="1" x14ac:dyDescent="0.25">
      <c r="A11" s="12" t="s">
        <v>73</v>
      </c>
      <c r="B11" s="73">
        <v>15</v>
      </c>
      <c r="C11" s="73">
        <v>19</v>
      </c>
      <c r="D11" s="73">
        <v>26.666666666666671</v>
      </c>
      <c r="E11" s="73">
        <v>4</v>
      </c>
      <c r="F11" s="73">
        <v>7</v>
      </c>
      <c r="G11" s="73">
        <v>75</v>
      </c>
      <c r="H11" s="73">
        <v>18</v>
      </c>
      <c r="I11" s="73">
        <v>32</v>
      </c>
      <c r="J11" s="73">
        <v>77.777777777777771</v>
      </c>
    </row>
    <row r="12" spans="1:10" ht="24.95" customHeight="1" x14ac:dyDescent="0.25">
      <c r="A12" s="12" t="s">
        <v>74</v>
      </c>
      <c r="B12" s="73">
        <v>162</v>
      </c>
      <c r="C12" s="73">
        <v>156</v>
      </c>
      <c r="D12" s="73">
        <v>-3.7037037037037095</v>
      </c>
      <c r="E12" s="73">
        <v>51</v>
      </c>
      <c r="F12" s="73">
        <v>36</v>
      </c>
      <c r="G12" s="73">
        <v>-29.411764705882348</v>
      </c>
      <c r="H12" s="73">
        <v>253</v>
      </c>
      <c r="I12" s="73">
        <v>232</v>
      </c>
      <c r="J12" s="73">
        <v>-8.3003952569169996</v>
      </c>
    </row>
    <row r="13" spans="1:10" ht="24.95" customHeight="1" x14ac:dyDescent="0.25">
      <c r="A13" s="19" t="s">
        <v>241</v>
      </c>
      <c r="B13" s="73">
        <v>0</v>
      </c>
      <c r="C13" s="73">
        <v>0</v>
      </c>
      <c r="D13" s="73"/>
      <c r="E13" s="73">
        <v>0</v>
      </c>
      <c r="F13" s="73">
        <v>0</v>
      </c>
      <c r="G13" s="73"/>
      <c r="H13" s="73">
        <v>0</v>
      </c>
      <c r="I13" s="73">
        <v>0</v>
      </c>
      <c r="J13" s="73"/>
    </row>
    <row r="14" spans="1:10" ht="24.95" customHeight="1" x14ac:dyDescent="0.25">
      <c r="A14" s="19" t="s">
        <v>242</v>
      </c>
      <c r="B14" s="73">
        <v>0</v>
      </c>
      <c r="C14" s="73">
        <v>0</v>
      </c>
      <c r="D14" s="73"/>
      <c r="E14" s="73">
        <v>0</v>
      </c>
      <c r="F14" s="73">
        <v>0</v>
      </c>
      <c r="G14" s="73"/>
      <c r="H14" s="73">
        <v>0</v>
      </c>
      <c r="I14" s="73">
        <v>0</v>
      </c>
      <c r="J14" s="73"/>
    </row>
    <row r="15" spans="1:10" ht="24.95" customHeight="1" x14ac:dyDescent="0.25">
      <c r="A15" s="12" t="s">
        <v>75</v>
      </c>
      <c r="B15" s="73">
        <v>106</v>
      </c>
      <c r="C15" s="73">
        <v>112</v>
      </c>
      <c r="D15" s="73">
        <v>5.6603773584905639</v>
      </c>
      <c r="E15" s="73">
        <v>22</v>
      </c>
      <c r="F15" s="73">
        <v>34</v>
      </c>
      <c r="G15" s="73">
        <v>54.545454545454533</v>
      </c>
      <c r="H15" s="73">
        <v>149</v>
      </c>
      <c r="I15" s="73">
        <v>146</v>
      </c>
      <c r="J15" s="73">
        <v>-2.0134228187919518</v>
      </c>
    </row>
    <row r="16" spans="1:10" ht="24.95" customHeight="1" x14ac:dyDescent="0.25">
      <c r="A16" s="12" t="s">
        <v>191</v>
      </c>
      <c r="B16" s="73">
        <v>1</v>
      </c>
      <c r="C16" s="73">
        <v>0</v>
      </c>
      <c r="D16" s="73">
        <v>-100</v>
      </c>
      <c r="E16" s="73">
        <v>0</v>
      </c>
      <c r="F16" s="73">
        <v>0</v>
      </c>
      <c r="G16" s="73"/>
      <c r="H16" s="73">
        <v>1</v>
      </c>
      <c r="I16" s="73">
        <v>0</v>
      </c>
      <c r="J16" s="73">
        <v>-100</v>
      </c>
    </row>
    <row r="17" spans="1:10" ht="24.95" customHeight="1" x14ac:dyDescent="0.25">
      <c r="A17" s="12" t="s">
        <v>243</v>
      </c>
      <c r="B17" s="73">
        <v>0</v>
      </c>
      <c r="C17" s="73">
        <v>0</v>
      </c>
      <c r="D17" s="73"/>
      <c r="E17" s="73">
        <v>0</v>
      </c>
      <c r="F17" s="73">
        <v>0</v>
      </c>
      <c r="G17" s="73"/>
      <c r="H17" s="73">
        <v>0</v>
      </c>
      <c r="I17" s="73">
        <v>0</v>
      </c>
      <c r="J17" s="73"/>
    </row>
    <row r="18" spans="1:10" ht="24.95" customHeight="1" x14ac:dyDescent="0.25">
      <c r="A18" s="12" t="s">
        <v>76</v>
      </c>
      <c r="B18" s="73">
        <v>317</v>
      </c>
      <c r="C18" s="73">
        <v>292</v>
      </c>
      <c r="D18" s="73">
        <v>-7.8864353312302882</v>
      </c>
      <c r="E18" s="73">
        <v>82</v>
      </c>
      <c r="F18" s="73">
        <v>58</v>
      </c>
      <c r="G18" s="73">
        <v>-29.268292682926827</v>
      </c>
      <c r="H18" s="73">
        <v>525</v>
      </c>
      <c r="I18" s="73">
        <v>441</v>
      </c>
      <c r="J18" s="73">
        <v>-16</v>
      </c>
    </row>
    <row r="19" spans="1:10" ht="24.95" customHeight="1" x14ac:dyDescent="0.25">
      <c r="A19" s="12" t="s">
        <v>244</v>
      </c>
      <c r="B19" s="73">
        <v>0</v>
      </c>
      <c r="C19" s="73">
        <v>0</v>
      </c>
      <c r="D19" s="73"/>
      <c r="E19" s="73">
        <v>0</v>
      </c>
      <c r="F19" s="73">
        <v>0</v>
      </c>
      <c r="G19" s="73"/>
      <c r="H19" s="73">
        <v>0</v>
      </c>
      <c r="I19" s="73">
        <v>0</v>
      </c>
      <c r="J19" s="73"/>
    </row>
    <row r="20" spans="1:10" ht="24.95" customHeight="1" x14ac:dyDescent="0.25">
      <c r="A20" s="12" t="s">
        <v>245</v>
      </c>
      <c r="B20" s="73">
        <v>0</v>
      </c>
      <c r="C20" s="73">
        <v>2</v>
      </c>
      <c r="D20" s="73"/>
      <c r="E20" s="73">
        <v>0</v>
      </c>
      <c r="F20" s="73">
        <v>0</v>
      </c>
      <c r="G20" s="73"/>
      <c r="H20" s="73">
        <v>0</v>
      </c>
      <c r="I20" s="73">
        <v>2</v>
      </c>
      <c r="J20" s="73"/>
    </row>
    <row r="21" spans="1:10" ht="24.95" customHeight="1" x14ac:dyDescent="0.25">
      <c r="A21" s="12" t="s">
        <v>246</v>
      </c>
      <c r="B21" s="73">
        <v>0</v>
      </c>
      <c r="C21" s="73">
        <v>0</v>
      </c>
      <c r="D21" s="73"/>
      <c r="E21" s="73">
        <v>0</v>
      </c>
      <c r="F21" s="73">
        <v>0</v>
      </c>
      <c r="G21" s="73"/>
      <c r="H21" s="73">
        <v>0</v>
      </c>
      <c r="I21" s="73">
        <v>0</v>
      </c>
      <c r="J21" s="73"/>
    </row>
    <row r="22" spans="1:10" ht="35.25" customHeight="1" x14ac:dyDescent="0.25">
      <c r="A22" s="12" t="s">
        <v>247</v>
      </c>
      <c r="B22" s="73">
        <v>0</v>
      </c>
      <c r="C22" s="73">
        <v>0</v>
      </c>
      <c r="D22" s="73"/>
      <c r="E22" s="73">
        <v>0</v>
      </c>
      <c r="F22" s="73">
        <v>0</v>
      </c>
      <c r="G22" s="73"/>
      <c r="H22" s="73">
        <v>0</v>
      </c>
      <c r="I22" s="73">
        <v>0</v>
      </c>
      <c r="J22" s="73"/>
    </row>
    <row r="23" spans="1:10" ht="24.95" customHeight="1" x14ac:dyDescent="0.25">
      <c r="A23" s="12" t="s">
        <v>248</v>
      </c>
      <c r="B23" s="73">
        <v>1</v>
      </c>
      <c r="C23" s="73">
        <v>4</v>
      </c>
      <c r="D23" s="73">
        <v>300</v>
      </c>
      <c r="E23" s="73">
        <v>0</v>
      </c>
      <c r="F23" s="73">
        <v>1</v>
      </c>
      <c r="G23" s="73"/>
      <c r="H23" s="73">
        <v>2</v>
      </c>
      <c r="I23" s="73">
        <v>4</v>
      </c>
      <c r="J23" s="73">
        <v>100</v>
      </c>
    </row>
    <row r="24" spans="1:10" ht="24.95" customHeight="1" x14ac:dyDescent="0.25">
      <c r="A24" s="10" t="s">
        <v>249</v>
      </c>
      <c r="B24" s="73">
        <v>0</v>
      </c>
      <c r="C24" s="73">
        <v>0</v>
      </c>
      <c r="D24" s="73"/>
      <c r="E24" s="73">
        <v>0</v>
      </c>
      <c r="F24" s="73">
        <v>0</v>
      </c>
      <c r="G24" s="73"/>
      <c r="H24" s="73">
        <v>0</v>
      </c>
      <c r="I24" s="73">
        <v>0</v>
      </c>
      <c r="J24" s="73"/>
    </row>
    <row r="25" spans="1:10" ht="24.95" customHeight="1" x14ac:dyDescent="0.25">
      <c r="A25" s="12" t="s">
        <v>250</v>
      </c>
      <c r="B25" s="73">
        <v>0</v>
      </c>
      <c r="C25" s="73">
        <v>0</v>
      </c>
      <c r="D25" s="73"/>
      <c r="E25" s="73">
        <v>0</v>
      </c>
      <c r="F25" s="73">
        <v>0</v>
      </c>
      <c r="G25" s="73"/>
      <c r="H25" s="73">
        <v>0</v>
      </c>
      <c r="I25" s="73">
        <v>0</v>
      </c>
      <c r="J25" s="73"/>
    </row>
    <row r="26" spans="1:10" ht="24.95" customHeight="1" x14ac:dyDescent="0.25">
      <c r="A26" s="12" t="s">
        <v>251</v>
      </c>
      <c r="B26" s="73">
        <v>0</v>
      </c>
      <c r="C26" s="73">
        <v>0</v>
      </c>
      <c r="D26" s="73"/>
      <c r="E26" s="73">
        <v>0</v>
      </c>
      <c r="F26" s="73">
        <v>0</v>
      </c>
      <c r="G26" s="73"/>
      <c r="H26" s="73">
        <v>0</v>
      </c>
      <c r="I26" s="73">
        <v>0</v>
      </c>
      <c r="J26" s="73"/>
    </row>
    <row r="27" spans="1:10" ht="24.95" customHeight="1" x14ac:dyDescent="0.25">
      <c r="A27" s="12" t="s">
        <v>77</v>
      </c>
      <c r="B27" s="73">
        <v>77</v>
      </c>
      <c r="C27" s="73">
        <v>72</v>
      </c>
      <c r="D27" s="73">
        <v>-6.4935064935064872</v>
      </c>
      <c r="E27" s="73">
        <v>18</v>
      </c>
      <c r="F27" s="73">
        <v>15</v>
      </c>
      <c r="G27" s="73">
        <v>-16.666666666666671</v>
      </c>
      <c r="H27" s="73">
        <v>111</v>
      </c>
      <c r="I27" s="73">
        <v>128</v>
      </c>
      <c r="J27" s="73">
        <v>15.315315315315317</v>
      </c>
    </row>
    <row r="28" spans="1:10" ht="24.95" customHeight="1" x14ac:dyDescent="0.25">
      <c r="A28" s="10" t="s">
        <v>192</v>
      </c>
      <c r="B28" s="73">
        <v>0</v>
      </c>
      <c r="C28" s="73">
        <v>0</v>
      </c>
      <c r="D28" s="73"/>
      <c r="E28" s="73">
        <v>0</v>
      </c>
      <c r="F28" s="73">
        <v>0</v>
      </c>
      <c r="G28" s="73"/>
      <c r="H28" s="73">
        <v>0</v>
      </c>
      <c r="I28" s="73">
        <v>0</v>
      </c>
      <c r="J28" s="73"/>
    </row>
    <row r="29" spans="1:10" ht="24.95" customHeight="1" x14ac:dyDescent="0.25">
      <c r="A29" s="12" t="s">
        <v>193</v>
      </c>
      <c r="B29" s="73">
        <v>0</v>
      </c>
      <c r="C29" s="73">
        <v>0</v>
      </c>
      <c r="D29" s="73"/>
      <c r="E29" s="73">
        <v>0</v>
      </c>
      <c r="F29" s="73">
        <v>0</v>
      </c>
      <c r="G29" s="73"/>
      <c r="H29" s="73">
        <v>0</v>
      </c>
      <c r="I29" s="73">
        <v>0</v>
      </c>
      <c r="J29" s="73"/>
    </row>
    <row r="30" spans="1:10" ht="24.95" customHeight="1" x14ac:dyDescent="0.25">
      <c r="A30" s="12" t="s">
        <v>293</v>
      </c>
      <c r="B30" s="73">
        <v>0</v>
      </c>
      <c r="C30" s="73">
        <v>3</v>
      </c>
      <c r="D30" s="73"/>
      <c r="E30" s="73">
        <v>0</v>
      </c>
      <c r="F30" s="73">
        <v>1</v>
      </c>
      <c r="G30" s="73"/>
      <c r="H30" s="73">
        <v>0</v>
      </c>
      <c r="I30" s="73">
        <v>2</v>
      </c>
      <c r="J30" s="73"/>
    </row>
    <row r="31" spans="1:10" ht="24.95" customHeight="1" x14ac:dyDescent="0.25">
      <c r="A31" s="13" t="s">
        <v>194</v>
      </c>
      <c r="B31" s="73">
        <v>0</v>
      </c>
      <c r="C31" s="73">
        <v>0</v>
      </c>
      <c r="D31" s="73"/>
      <c r="E31" s="73">
        <v>0</v>
      </c>
      <c r="F31" s="73">
        <v>0</v>
      </c>
      <c r="G31" s="73"/>
      <c r="H31" s="73">
        <v>0</v>
      </c>
      <c r="I31" s="73">
        <v>0</v>
      </c>
      <c r="J31" s="73"/>
    </row>
    <row r="32" spans="1:10" ht="24.95" customHeight="1" x14ac:dyDescent="0.25">
      <c r="A32" s="12" t="s">
        <v>131</v>
      </c>
      <c r="B32" s="73">
        <v>41</v>
      </c>
      <c r="C32" s="73">
        <v>52</v>
      </c>
      <c r="D32" s="73">
        <v>26.829268292682926</v>
      </c>
      <c r="E32" s="73">
        <v>12</v>
      </c>
      <c r="F32" s="73">
        <v>13</v>
      </c>
      <c r="G32" s="73">
        <v>8.3333333333333286</v>
      </c>
      <c r="H32" s="73">
        <v>66</v>
      </c>
      <c r="I32" s="73">
        <v>108</v>
      </c>
      <c r="J32" s="73">
        <v>63.636363636363626</v>
      </c>
    </row>
    <row r="33" spans="1:10" ht="24.95" customHeight="1" x14ac:dyDescent="0.25">
      <c r="A33" s="12" t="s">
        <v>78</v>
      </c>
      <c r="B33" s="73">
        <v>16</v>
      </c>
      <c r="C33" s="73">
        <v>23</v>
      </c>
      <c r="D33" s="73">
        <v>43.75</v>
      </c>
      <c r="E33" s="73">
        <v>3</v>
      </c>
      <c r="F33" s="73">
        <v>1</v>
      </c>
      <c r="G33" s="73">
        <v>-66.666666666666657</v>
      </c>
      <c r="H33" s="73">
        <v>20</v>
      </c>
      <c r="I33" s="73">
        <v>49</v>
      </c>
      <c r="J33" s="73">
        <v>145</v>
      </c>
    </row>
    <row r="34" spans="1:10" ht="24.95" customHeight="1" x14ac:dyDescent="0.25">
      <c r="A34" s="12" t="s">
        <v>79</v>
      </c>
      <c r="B34" s="73">
        <v>17</v>
      </c>
      <c r="C34" s="73">
        <v>8</v>
      </c>
      <c r="D34" s="73">
        <v>-52.941176470588232</v>
      </c>
      <c r="E34" s="73">
        <v>1</v>
      </c>
      <c r="F34" s="73">
        <v>1</v>
      </c>
      <c r="G34" s="73">
        <v>0</v>
      </c>
      <c r="H34" s="73">
        <v>35</v>
      </c>
      <c r="I34" s="73">
        <v>14</v>
      </c>
      <c r="J34" s="73">
        <v>-60</v>
      </c>
    </row>
    <row r="35" spans="1:10" ht="24.95" customHeight="1" x14ac:dyDescent="0.25">
      <c r="A35" s="12" t="s">
        <v>80</v>
      </c>
      <c r="B35" s="73">
        <v>23</v>
      </c>
      <c r="C35" s="73">
        <v>19</v>
      </c>
      <c r="D35" s="73">
        <v>-17.391304347826093</v>
      </c>
      <c r="E35" s="73">
        <v>4</v>
      </c>
      <c r="F35" s="73">
        <v>3</v>
      </c>
      <c r="G35" s="73">
        <v>-25</v>
      </c>
      <c r="H35" s="73">
        <v>40</v>
      </c>
      <c r="I35" s="73">
        <v>27</v>
      </c>
      <c r="J35" s="73">
        <v>-32.5</v>
      </c>
    </row>
    <row r="36" spans="1:10" ht="24.95" customHeight="1" x14ac:dyDescent="0.25">
      <c r="A36" s="12" t="s">
        <v>132</v>
      </c>
      <c r="B36" s="73">
        <v>10</v>
      </c>
      <c r="C36" s="73">
        <v>5</v>
      </c>
      <c r="D36" s="73">
        <v>-50</v>
      </c>
      <c r="E36" s="73">
        <v>0</v>
      </c>
      <c r="F36" s="73">
        <v>1</v>
      </c>
      <c r="G36" s="73"/>
      <c r="H36" s="73">
        <v>16</v>
      </c>
      <c r="I36" s="73">
        <v>7</v>
      </c>
      <c r="J36" s="73">
        <v>-56.25</v>
      </c>
    </row>
    <row r="37" spans="1:10" ht="24.95" customHeight="1" x14ac:dyDescent="0.25">
      <c r="A37" s="12" t="s">
        <v>81</v>
      </c>
      <c r="B37" s="73">
        <v>54</v>
      </c>
      <c r="C37" s="73">
        <v>58</v>
      </c>
      <c r="D37" s="73">
        <v>7.4074074074074048</v>
      </c>
      <c r="E37" s="73">
        <v>12</v>
      </c>
      <c r="F37" s="73">
        <v>8</v>
      </c>
      <c r="G37" s="73">
        <v>-33.333333333333329</v>
      </c>
      <c r="H37" s="73">
        <v>106</v>
      </c>
      <c r="I37" s="73">
        <v>92</v>
      </c>
      <c r="J37" s="73">
        <v>-13.20754716981132</v>
      </c>
    </row>
    <row r="38" spans="1:10" ht="24.95" customHeight="1" x14ac:dyDescent="0.25">
      <c r="A38" s="12" t="s">
        <v>252</v>
      </c>
      <c r="B38" s="73">
        <v>1</v>
      </c>
      <c r="C38" s="73">
        <v>0</v>
      </c>
      <c r="D38" s="73">
        <v>-100</v>
      </c>
      <c r="E38" s="73">
        <v>1</v>
      </c>
      <c r="F38" s="73">
        <v>0</v>
      </c>
      <c r="G38" s="73">
        <v>-100</v>
      </c>
      <c r="H38" s="73">
        <v>0</v>
      </c>
      <c r="I38" s="73">
        <v>0</v>
      </c>
      <c r="J38" s="73"/>
    </row>
    <row r="39" spans="1:10" ht="24.95" customHeight="1" x14ac:dyDescent="0.25">
      <c r="A39" s="12" t="s">
        <v>294</v>
      </c>
      <c r="B39" s="73">
        <v>0</v>
      </c>
      <c r="C39" s="73">
        <v>1</v>
      </c>
      <c r="D39" s="73"/>
      <c r="E39" s="73">
        <v>0</v>
      </c>
      <c r="F39" s="73">
        <v>0</v>
      </c>
      <c r="G39" s="73"/>
      <c r="H39" s="73">
        <v>0</v>
      </c>
      <c r="I39" s="73">
        <v>3</v>
      </c>
      <c r="J39" s="73"/>
    </row>
    <row r="40" spans="1:10" ht="24.95" customHeight="1" x14ac:dyDescent="0.25">
      <c r="A40" s="12" t="s">
        <v>295</v>
      </c>
      <c r="B40" s="73">
        <v>0</v>
      </c>
      <c r="C40" s="73">
        <v>0</v>
      </c>
      <c r="D40" s="73"/>
      <c r="E40" s="73">
        <v>0</v>
      </c>
      <c r="F40" s="73">
        <v>0</v>
      </c>
      <c r="G40" s="73"/>
      <c r="H40" s="73">
        <v>0</v>
      </c>
      <c r="I40" s="73">
        <v>0</v>
      </c>
      <c r="J40" s="73"/>
    </row>
    <row r="41" spans="1:10" ht="24.95" customHeight="1" x14ac:dyDescent="0.25">
      <c r="A41" s="12" t="s">
        <v>82</v>
      </c>
      <c r="B41" s="73">
        <v>79</v>
      </c>
      <c r="C41" s="73">
        <v>47</v>
      </c>
      <c r="D41" s="73">
        <v>-40.506329113924053</v>
      </c>
      <c r="E41" s="73">
        <v>19</v>
      </c>
      <c r="F41" s="73">
        <v>11</v>
      </c>
      <c r="G41" s="73">
        <v>-42.10526315789474</v>
      </c>
      <c r="H41" s="73">
        <v>125</v>
      </c>
      <c r="I41" s="73">
        <v>64</v>
      </c>
      <c r="J41" s="73">
        <v>-48.8</v>
      </c>
    </row>
    <row r="42" spans="1:10" ht="24.95" customHeight="1" x14ac:dyDescent="0.25">
      <c r="A42" s="12" t="s">
        <v>83</v>
      </c>
      <c r="B42" s="73">
        <v>5</v>
      </c>
      <c r="C42" s="73">
        <v>1</v>
      </c>
      <c r="D42" s="73">
        <v>-80</v>
      </c>
      <c r="E42" s="73">
        <v>3</v>
      </c>
      <c r="F42" s="73">
        <v>0</v>
      </c>
      <c r="G42" s="73">
        <v>-100</v>
      </c>
      <c r="H42" s="73">
        <v>7</v>
      </c>
      <c r="I42" s="73">
        <v>1</v>
      </c>
      <c r="J42" s="73">
        <v>-85.714285714285708</v>
      </c>
    </row>
    <row r="43" spans="1:10" ht="24.95" customHeight="1" x14ac:dyDescent="0.25">
      <c r="A43" s="12" t="s">
        <v>84</v>
      </c>
      <c r="B43" s="73">
        <v>0</v>
      </c>
      <c r="C43" s="73">
        <v>0</v>
      </c>
      <c r="D43" s="73"/>
      <c r="E43" s="73">
        <v>0</v>
      </c>
      <c r="F43" s="73">
        <v>0</v>
      </c>
      <c r="G43" s="73"/>
      <c r="H43" s="73">
        <v>0</v>
      </c>
      <c r="I43" s="73">
        <v>0</v>
      </c>
      <c r="J43" s="73"/>
    </row>
    <row r="44" spans="1:10" ht="24.95" customHeight="1" x14ac:dyDescent="0.25">
      <c r="A44" s="12" t="s">
        <v>85</v>
      </c>
      <c r="B44" s="73">
        <v>25</v>
      </c>
      <c r="C44" s="73">
        <v>14</v>
      </c>
      <c r="D44" s="73">
        <v>-44</v>
      </c>
      <c r="E44" s="73">
        <v>1</v>
      </c>
      <c r="F44" s="73">
        <v>8</v>
      </c>
      <c r="G44" s="73">
        <v>700</v>
      </c>
      <c r="H44" s="73">
        <v>46</v>
      </c>
      <c r="I44" s="73">
        <v>11</v>
      </c>
      <c r="J44" s="73">
        <v>-76.086956521739125</v>
      </c>
    </row>
    <row r="45" spans="1:10" ht="24.95" customHeight="1" x14ac:dyDescent="0.25">
      <c r="A45" s="20" t="s">
        <v>253</v>
      </c>
      <c r="B45" s="73">
        <v>2</v>
      </c>
      <c r="C45" s="73">
        <v>0</v>
      </c>
      <c r="D45" s="73">
        <v>-100</v>
      </c>
      <c r="E45" s="73">
        <v>0</v>
      </c>
      <c r="F45" s="73">
        <v>0</v>
      </c>
      <c r="G45" s="73"/>
      <c r="H45" s="73">
        <v>2</v>
      </c>
      <c r="I45" s="73">
        <v>0</v>
      </c>
      <c r="J45" s="73">
        <v>-100</v>
      </c>
    </row>
    <row r="46" spans="1:10" ht="24.95" customHeight="1" x14ac:dyDescent="0.25">
      <c r="A46" s="27" t="s">
        <v>254</v>
      </c>
      <c r="B46" s="73">
        <v>0</v>
      </c>
      <c r="C46" s="73">
        <v>0</v>
      </c>
      <c r="D46" s="73"/>
      <c r="E46" s="73">
        <v>0</v>
      </c>
      <c r="F46" s="73">
        <v>0</v>
      </c>
      <c r="G46" s="73"/>
      <c r="H46" s="73">
        <v>0</v>
      </c>
      <c r="I46" s="73">
        <v>0</v>
      </c>
      <c r="J46" s="73"/>
    </row>
    <row r="47" spans="1:10" ht="24.95" customHeight="1" x14ac:dyDescent="0.25">
      <c r="A47" s="12" t="s">
        <v>86</v>
      </c>
      <c r="B47" s="73">
        <v>79</v>
      </c>
      <c r="C47" s="73">
        <v>77</v>
      </c>
      <c r="D47" s="73">
        <v>-2.5316455696202524</v>
      </c>
      <c r="E47" s="73">
        <v>18</v>
      </c>
      <c r="F47" s="73">
        <v>15</v>
      </c>
      <c r="G47" s="73">
        <v>-16.666666666666671</v>
      </c>
      <c r="H47" s="73">
        <v>130</v>
      </c>
      <c r="I47" s="73">
        <v>119</v>
      </c>
      <c r="J47" s="73">
        <v>-8.461538461538467</v>
      </c>
    </row>
    <row r="48" spans="1:10" ht="24.95" customHeight="1" x14ac:dyDescent="0.25">
      <c r="A48" s="12" t="s">
        <v>255</v>
      </c>
      <c r="B48" s="73">
        <v>0</v>
      </c>
      <c r="C48" s="73">
        <v>0</v>
      </c>
      <c r="D48" s="73"/>
      <c r="E48" s="73">
        <v>0</v>
      </c>
      <c r="F48" s="73">
        <v>0</v>
      </c>
      <c r="G48" s="73"/>
      <c r="H48" s="73">
        <v>0</v>
      </c>
      <c r="I48" s="73">
        <v>0</v>
      </c>
      <c r="J48" s="73"/>
    </row>
    <row r="49" spans="1:10" ht="24.95" customHeight="1" x14ac:dyDescent="0.25">
      <c r="A49" s="12" t="s">
        <v>256</v>
      </c>
      <c r="B49" s="73">
        <v>0</v>
      </c>
      <c r="C49" s="73">
        <v>0</v>
      </c>
      <c r="D49" s="73"/>
      <c r="E49" s="73">
        <v>0</v>
      </c>
      <c r="F49" s="73">
        <v>0</v>
      </c>
      <c r="G49" s="73"/>
      <c r="H49" s="73">
        <v>0</v>
      </c>
      <c r="I49" s="73">
        <v>0</v>
      </c>
      <c r="J49" s="73"/>
    </row>
    <row r="50" spans="1:10" ht="24.95" customHeight="1" x14ac:dyDescent="0.25">
      <c r="A50" s="12" t="s">
        <v>87</v>
      </c>
      <c r="B50" s="73">
        <v>0</v>
      </c>
      <c r="C50" s="73">
        <v>3</v>
      </c>
      <c r="D50" s="73"/>
      <c r="E50" s="73">
        <v>0</v>
      </c>
      <c r="F50" s="73">
        <v>0</v>
      </c>
      <c r="G50" s="73"/>
      <c r="H50" s="73">
        <v>0</v>
      </c>
      <c r="I50" s="73">
        <v>9</v>
      </c>
      <c r="J50" s="73"/>
    </row>
    <row r="51" spans="1:10" ht="24.95" customHeight="1" x14ac:dyDescent="0.25">
      <c r="A51" s="12" t="s">
        <v>133</v>
      </c>
      <c r="B51" s="73">
        <v>59</v>
      </c>
      <c r="C51" s="73">
        <v>64</v>
      </c>
      <c r="D51" s="73">
        <v>8.4745762711864359</v>
      </c>
      <c r="E51" s="73">
        <v>22</v>
      </c>
      <c r="F51" s="73">
        <v>23</v>
      </c>
      <c r="G51" s="73">
        <v>4.5454545454545467</v>
      </c>
      <c r="H51" s="73">
        <v>85</v>
      </c>
      <c r="I51" s="73">
        <v>84</v>
      </c>
      <c r="J51" s="73">
        <v>-1.1764705882352899</v>
      </c>
    </row>
    <row r="52" spans="1:10" ht="24.95" customHeight="1" x14ac:dyDescent="0.25">
      <c r="A52" s="12" t="s">
        <v>257</v>
      </c>
      <c r="B52" s="73">
        <v>0</v>
      </c>
      <c r="C52" s="73">
        <v>0</v>
      </c>
      <c r="D52" s="73"/>
      <c r="E52" s="73">
        <v>0</v>
      </c>
      <c r="F52" s="73">
        <v>0</v>
      </c>
      <c r="G52" s="73"/>
      <c r="H52" s="73">
        <v>0</v>
      </c>
      <c r="I52" s="73">
        <v>0</v>
      </c>
      <c r="J52" s="73"/>
    </row>
    <row r="53" spans="1:10" ht="24.95" customHeight="1" x14ac:dyDescent="0.25">
      <c r="A53" s="12" t="s">
        <v>296</v>
      </c>
      <c r="B53" s="73">
        <v>0</v>
      </c>
      <c r="C53" s="73">
        <v>0</v>
      </c>
      <c r="D53" s="73"/>
      <c r="E53" s="73">
        <v>0</v>
      </c>
      <c r="F53" s="73">
        <v>0</v>
      </c>
      <c r="G53" s="73"/>
      <c r="H53" s="73">
        <v>0</v>
      </c>
      <c r="I53" s="73">
        <v>0</v>
      </c>
      <c r="J53" s="73"/>
    </row>
    <row r="54" spans="1:10" ht="24.95" customHeight="1" x14ac:dyDescent="0.25">
      <c r="A54" s="12" t="s">
        <v>258</v>
      </c>
      <c r="B54" s="73">
        <v>0</v>
      </c>
      <c r="C54" s="73">
        <v>0</v>
      </c>
      <c r="D54" s="73"/>
      <c r="E54" s="73">
        <v>0</v>
      </c>
      <c r="F54" s="73">
        <v>0</v>
      </c>
      <c r="G54" s="73"/>
      <c r="H54" s="73">
        <v>0</v>
      </c>
      <c r="I54" s="73">
        <v>0</v>
      </c>
      <c r="J54" s="73"/>
    </row>
    <row r="55" spans="1:10" ht="24.95" customHeight="1" x14ac:dyDescent="0.25">
      <c r="A55" s="12" t="s">
        <v>88</v>
      </c>
      <c r="B55" s="73">
        <v>19</v>
      </c>
      <c r="C55" s="73">
        <v>27</v>
      </c>
      <c r="D55" s="73">
        <v>42.10526315789474</v>
      </c>
      <c r="E55" s="73">
        <v>5</v>
      </c>
      <c r="F55" s="73">
        <v>2</v>
      </c>
      <c r="G55" s="73">
        <v>-60</v>
      </c>
      <c r="H55" s="73">
        <v>31</v>
      </c>
      <c r="I55" s="73">
        <v>42</v>
      </c>
      <c r="J55" s="73">
        <v>35.483870967741922</v>
      </c>
    </row>
    <row r="56" spans="1:10" ht="24.95" customHeight="1" x14ac:dyDescent="0.25">
      <c r="A56" s="27" t="s">
        <v>195</v>
      </c>
      <c r="B56" s="73">
        <v>0</v>
      </c>
      <c r="C56" s="73">
        <v>0</v>
      </c>
      <c r="D56" s="73"/>
      <c r="E56" s="73">
        <v>0</v>
      </c>
      <c r="F56" s="73">
        <v>0</v>
      </c>
      <c r="G56" s="73"/>
      <c r="H56" s="73">
        <v>0</v>
      </c>
      <c r="I56" s="73">
        <v>0</v>
      </c>
      <c r="J56" s="73"/>
    </row>
    <row r="57" spans="1:10" ht="24.95" customHeight="1" x14ac:dyDescent="0.25">
      <c r="A57" s="12" t="s">
        <v>89</v>
      </c>
      <c r="B57" s="73">
        <v>3</v>
      </c>
      <c r="C57" s="73">
        <v>2</v>
      </c>
      <c r="D57" s="73">
        <v>-33.333333333333329</v>
      </c>
      <c r="E57" s="73">
        <v>0</v>
      </c>
      <c r="F57" s="73">
        <v>0</v>
      </c>
      <c r="G57" s="73"/>
      <c r="H57" s="73">
        <v>3</v>
      </c>
      <c r="I57" s="73">
        <v>2</v>
      </c>
      <c r="J57" s="73">
        <v>-33.333333333333329</v>
      </c>
    </row>
    <row r="58" spans="1:10" ht="27" customHeight="1" x14ac:dyDescent="0.25">
      <c r="A58" s="12" t="s">
        <v>134</v>
      </c>
      <c r="B58" s="73">
        <v>0</v>
      </c>
      <c r="C58" s="73">
        <v>0</v>
      </c>
      <c r="D58" s="73"/>
      <c r="E58" s="73">
        <v>0</v>
      </c>
      <c r="F58" s="73">
        <v>0</v>
      </c>
      <c r="G58" s="73"/>
      <c r="H58" s="73">
        <v>0</v>
      </c>
      <c r="I58" s="73">
        <v>0</v>
      </c>
      <c r="J58" s="73"/>
    </row>
    <row r="59" spans="1:10" ht="27" customHeight="1" x14ac:dyDescent="0.25">
      <c r="A59" s="12" t="s">
        <v>259</v>
      </c>
      <c r="B59" s="73">
        <v>0</v>
      </c>
      <c r="C59" s="73">
        <v>0</v>
      </c>
      <c r="D59" s="73"/>
      <c r="E59" s="73">
        <v>0</v>
      </c>
      <c r="F59" s="73">
        <v>0</v>
      </c>
      <c r="G59" s="73"/>
      <c r="H59" s="73">
        <v>0</v>
      </c>
      <c r="I59" s="73">
        <v>0</v>
      </c>
      <c r="J59" s="73"/>
    </row>
    <row r="60" spans="1:10" ht="27" customHeight="1" x14ac:dyDescent="0.25">
      <c r="A60" s="12" t="s">
        <v>182</v>
      </c>
      <c r="B60" s="73">
        <v>4</v>
      </c>
      <c r="C60" s="73">
        <v>3</v>
      </c>
      <c r="D60" s="73">
        <v>-25</v>
      </c>
      <c r="E60" s="73">
        <v>1</v>
      </c>
      <c r="F60" s="73">
        <v>2</v>
      </c>
      <c r="G60" s="73">
        <v>100</v>
      </c>
      <c r="H60" s="73">
        <v>6</v>
      </c>
      <c r="I60" s="73">
        <v>2</v>
      </c>
      <c r="J60" s="73">
        <v>-66.666666666666657</v>
      </c>
    </row>
    <row r="61" spans="1:10" ht="27" customHeight="1" x14ac:dyDescent="0.25">
      <c r="A61" s="12" t="s">
        <v>317</v>
      </c>
      <c r="B61" s="73">
        <v>0</v>
      </c>
      <c r="C61" s="73">
        <v>0</v>
      </c>
      <c r="D61" s="73"/>
      <c r="E61" s="73">
        <v>0</v>
      </c>
      <c r="F61" s="73">
        <v>0</v>
      </c>
      <c r="G61" s="73"/>
      <c r="H61" s="73">
        <v>0</v>
      </c>
      <c r="I61" s="73">
        <v>0</v>
      </c>
      <c r="J61" s="73"/>
    </row>
    <row r="62" spans="1:10" ht="24.95" customHeight="1" x14ac:dyDescent="0.25">
      <c r="A62" s="12" t="s">
        <v>260</v>
      </c>
      <c r="B62" s="73">
        <v>0</v>
      </c>
      <c r="C62" s="73">
        <v>0</v>
      </c>
      <c r="D62" s="73"/>
      <c r="E62" s="73">
        <v>0</v>
      </c>
      <c r="F62" s="73">
        <v>0</v>
      </c>
      <c r="G62" s="73"/>
      <c r="H62" s="73">
        <v>0</v>
      </c>
      <c r="I62" s="73">
        <v>0</v>
      </c>
      <c r="J62" s="73"/>
    </row>
    <row r="63" spans="1:10" ht="24.95" customHeight="1" x14ac:dyDescent="0.25">
      <c r="A63" s="13" t="s">
        <v>196</v>
      </c>
      <c r="B63" s="73">
        <v>0</v>
      </c>
      <c r="C63" s="73">
        <v>0</v>
      </c>
      <c r="D63" s="73"/>
      <c r="E63" s="73">
        <v>0</v>
      </c>
      <c r="F63" s="73">
        <v>0</v>
      </c>
      <c r="G63" s="73"/>
      <c r="H63" s="73">
        <v>0</v>
      </c>
      <c r="I63" s="73">
        <v>0</v>
      </c>
      <c r="J63" s="73"/>
    </row>
    <row r="64" spans="1:10" ht="24.95" customHeight="1" x14ac:dyDescent="0.25">
      <c r="A64" s="13" t="s">
        <v>197</v>
      </c>
      <c r="B64" s="73">
        <v>0</v>
      </c>
      <c r="C64" s="73">
        <v>0</v>
      </c>
      <c r="D64" s="73"/>
      <c r="E64" s="73">
        <v>0</v>
      </c>
      <c r="F64" s="73">
        <v>0</v>
      </c>
      <c r="G64" s="73"/>
      <c r="H64" s="73">
        <v>0</v>
      </c>
      <c r="I64" s="73">
        <v>0</v>
      </c>
      <c r="J64" s="73"/>
    </row>
    <row r="65" spans="1:10" ht="24.95" customHeight="1" x14ac:dyDescent="0.25">
      <c r="A65" s="12" t="s">
        <v>135</v>
      </c>
      <c r="B65" s="73">
        <v>1</v>
      </c>
      <c r="C65" s="73">
        <v>0</v>
      </c>
      <c r="D65" s="73">
        <v>-100</v>
      </c>
      <c r="E65" s="73">
        <v>0</v>
      </c>
      <c r="F65" s="73">
        <v>0</v>
      </c>
      <c r="G65" s="73"/>
      <c r="H65" s="73">
        <v>1</v>
      </c>
      <c r="I65" s="73">
        <v>0</v>
      </c>
      <c r="J65" s="73">
        <v>-100</v>
      </c>
    </row>
    <row r="66" spans="1:10" ht="24.95" customHeight="1" x14ac:dyDescent="0.25">
      <c r="A66" s="12" t="s">
        <v>318</v>
      </c>
      <c r="B66" s="73">
        <v>14</v>
      </c>
      <c r="C66" s="73">
        <v>16</v>
      </c>
      <c r="D66" s="73">
        <v>14.285714285714292</v>
      </c>
      <c r="E66" s="73">
        <v>3</v>
      </c>
      <c r="F66" s="73">
        <v>2</v>
      </c>
      <c r="G66" s="73">
        <v>-33.333333333333329</v>
      </c>
      <c r="H66" s="73">
        <v>16</v>
      </c>
      <c r="I66" s="73">
        <v>23</v>
      </c>
      <c r="J66" s="73">
        <v>43.75</v>
      </c>
    </row>
    <row r="67" spans="1:10" ht="24.95" customHeight="1" x14ac:dyDescent="0.25">
      <c r="A67" s="13" t="s">
        <v>261</v>
      </c>
      <c r="B67" s="73">
        <v>0</v>
      </c>
      <c r="C67" s="73">
        <v>2</v>
      </c>
      <c r="D67" s="73"/>
      <c r="E67" s="73">
        <v>0</v>
      </c>
      <c r="F67" s="73">
        <v>0</v>
      </c>
      <c r="G67" s="73"/>
      <c r="H67" s="73">
        <v>0</v>
      </c>
      <c r="I67" s="73">
        <v>2</v>
      </c>
      <c r="J67" s="73"/>
    </row>
    <row r="68" spans="1:10" ht="24.95" customHeight="1" x14ac:dyDescent="0.25">
      <c r="A68" s="13" t="s">
        <v>262</v>
      </c>
      <c r="B68" s="73">
        <v>0</v>
      </c>
      <c r="C68" s="73">
        <v>0</v>
      </c>
      <c r="D68" s="73"/>
      <c r="E68" s="73">
        <v>0</v>
      </c>
      <c r="F68" s="73">
        <v>0</v>
      </c>
      <c r="G68" s="73"/>
      <c r="H68" s="73">
        <v>0</v>
      </c>
      <c r="I68" s="73">
        <v>0</v>
      </c>
      <c r="J68" s="73"/>
    </row>
    <row r="69" spans="1:10" ht="24.95" customHeight="1" x14ac:dyDescent="0.25">
      <c r="A69" s="13" t="s">
        <v>263</v>
      </c>
      <c r="B69" s="73">
        <v>0</v>
      </c>
      <c r="C69" s="73">
        <v>0</v>
      </c>
      <c r="D69" s="73"/>
      <c r="E69" s="73">
        <v>0</v>
      </c>
      <c r="F69" s="73">
        <v>0</v>
      </c>
      <c r="G69" s="73"/>
      <c r="H69" s="73">
        <v>0</v>
      </c>
      <c r="I69" s="73">
        <v>0</v>
      </c>
      <c r="J69" s="73"/>
    </row>
    <row r="70" spans="1:10" ht="24.95" customHeight="1" x14ac:dyDescent="0.25">
      <c r="A70" s="12" t="s">
        <v>319</v>
      </c>
      <c r="B70" s="73">
        <v>17</v>
      </c>
      <c r="C70" s="73">
        <v>16</v>
      </c>
      <c r="D70" s="73">
        <v>-5.8823529411764639</v>
      </c>
      <c r="E70" s="73">
        <v>6</v>
      </c>
      <c r="F70" s="73">
        <v>11</v>
      </c>
      <c r="G70" s="73">
        <v>83.333333333333343</v>
      </c>
      <c r="H70" s="73">
        <v>20</v>
      </c>
      <c r="I70" s="73">
        <v>12</v>
      </c>
      <c r="J70" s="73">
        <v>-40</v>
      </c>
    </row>
    <row r="71" spans="1:10" ht="24.95" customHeight="1" x14ac:dyDescent="0.25">
      <c r="A71" s="12" t="s">
        <v>198</v>
      </c>
      <c r="B71" s="73">
        <v>0</v>
      </c>
      <c r="C71" s="73">
        <v>0</v>
      </c>
      <c r="D71" s="73"/>
      <c r="E71" s="73">
        <v>0</v>
      </c>
      <c r="F71" s="73">
        <v>0</v>
      </c>
      <c r="G71" s="73"/>
      <c r="H71" s="73">
        <v>0</v>
      </c>
      <c r="I71" s="73">
        <v>0</v>
      </c>
      <c r="J71" s="73"/>
    </row>
    <row r="72" spans="1:10" ht="24.95" customHeight="1" x14ac:dyDescent="0.25">
      <c r="A72" s="12" t="s">
        <v>237</v>
      </c>
      <c r="B72" s="73">
        <v>286</v>
      </c>
      <c r="C72" s="73">
        <v>291</v>
      </c>
      <c r="D72" s="73">
        <v>1.7482517482517466</v>
      </c>
      <c r="E72" s="73">
        <v>101</v>
      </c>
      <c r="F72" s="73">
        <v>93</v>
      </c>
      <c r="G72" s="73">
        <v>-7.9207920792079278</v>
      </c>
      <c r="H72" s="73">
        <v>464</v>
      </c>
      <c r="I72" s="73">
        <v>472</v>
      </c>
      <c r="J72" s="73">
        <v>1.7241379310344769</v>
      </c>
    </row>
    <row r="73" spans="1:10" ht="24.95" customHeight="1" x14ac:dyDescent="0.25">
      <c r="A73" s="13" t="s">
        <v>264</v>
      </c>
      <c r="B73" s="73">
        <v>0</v>
      </c>
      <c r="C73" s="73">
        <v>1</v>
      </c>
      <c r="D73" s="73"/>
      <c r="E73" s="73">
        <v>0</v>
      </c>
      <c r="F73" s="73">
        <v>0</v>
      </c>
      <c r="G73" s="73"/>
      <c r="H73" s="73">
        <v>0</v>
      </c>
      <c r="I73" s="73">
        <v>3</v>
      </c>
      <c r="J73" s="73"/>
    </row>
    <row r="74" spans="1:10" ht="24.95" customHeight="1" x14ac:dyDescent="0.25">
      <c r="A74" s="13" t="s">
        <v>265</v>
      </c>
      <c r="B74" s="73">
        <v>0</v>
      </c>
      <c r="C74" s="73">
        <v>0</v>
      </c>
      <c r="D74" s="73"/>
      <c r="E74" s="73">
        <v>0</v>
      </c>
      <c r="F74" s="73">
        <v>0</v>
      </c>
      <c r="G74" s="73"/>
      <c r="H74" s="73">
        <v>0</v>
      </c>
      <c r="I74" s="73">
        <v>0</v>
      </c>
      <c r="J74" s="73"/>
    </row>
    <row r="75" spans="1:10" ht="24.95" customHeight="1" x14ac:dyDescent="0.25">
      <c r="A75" s="13" t="s">
        <v>266</v>
      </c>
      <c r="B75" s="73">
        <v>1</v>
      </c>
      <c r="C75" s="73">
        <v>0</v>
      </c>
      <c r="D75" s="73">
        <v>-100</v>
      </c>
      <c r="E75" s="73">
        <v>1</v>
      </c>
      <c r="F75" s="73">
        <v>0</v>
      </c>
      <c r="G75" s="73">
        <v>-100</v>
      </c>
      <c r="H75" s="73">
        <v>0</v>
      </c>
      <c r="I75" s="73">
        <v>0</v>
      </c>
      <c r="J75" s="73"/>
    </row>
    <row r="76" spans="1:10" ht="24.95" customHeight="1" x14ac:dyDescent="0.25">
      <c r="A76" s="12" t="s">
        <v>267</v>
      </c>
      <c r="B76" s="73">
        <v>3</v>
      </c>
      <c r="C76" s="73">
        <v>0</v>
      </c>
      <c r="D76" s="73">
        <v>-100</v>
      </c>
      <c r="E76" s="73">
        <v>0</v>
      </c>
      <c r="F76" s="73">
        <v>0</v>
      </c>
      <c r="G76" s="73"/>
      <c r="H76" s="73">
        <v>4</v>
      </c>
      <c r="I76" s="73">
        <v>0</v>
      </c>
      <c r="J76" s="73">
        <v>-100</v>
      </c>
    </row>
    <row r="77" spans="1:10" ht="24.95" customHeight="1" x14ac:dyDescent="0.25">
      <c r="A77" s="13" t="s">
        <v>268</v>
      </c>
      <c r="B77" s="52">
        <v>0</v>
      </c>
      <c r="C77" s="52">
        <v>0</v>
      </c>
      <c r="D77" s="52"/>
      <c r="E77" s="52">
        <v>0</v>
      </c>
      <c r="F77" s="52">
        <v>0</v>
      </c>
      <c r="G77" s="52"/>
      <c r="H77" s="52">
        <v>0</v>
      </c>
      <c r="I77" s="52">
        <v>0</v>
      </c>
      <c r="J77" s="52"/>
    </row>
    <row r="78" spans="1:10" ht="24.95" customHeight="1" x14ac:dyDescent="0.25">
      <c r="A78" s="12" t="s">
        <v>269</v>
      </c>
      <c r="B78" s="73">
        <v>0</v>
      </c>
      <c r="C78" s="73">
        <v>0</v>
      </c>
      <c r="D78" s="73"/>
      <c r="E78" s="73">
        <v>0</v>
      </c>
      <c r="F78" s="73">
        <v>0</v>
      </c>
      <c r="G78" s="73"/>
      <c r="H78" s="73">
        <v>0</v>
      </c>
      <c r="I78" s="73">
        <v>0</v>
      </c>
      <c r="J78" s="73"/>
    </row>
    <row r="79" spans="1:10" ht="24.95" customHeight="1" x14ac:dyDescent="0.25">
      <c r="A79" s="12" t="s">
        <v>270</v>
      </c>
      <c r="B79" s="73">
        <v>0</v>
      </c>
      <c r="C79" s="73">
        <v>0</v>
      </c>
      <c r="D79" s="73"/>
      <c r="E79" s="73">
        <v>0</v>
      </c>
      <c r="F79" s="73">
        <v>0</v>
      </c>
      <c r="G79" s="73"/>
      <c r="H79" s="73">
        <v>0</v>
      </c>
      <c r="I79" s="73">
        <v>0</v>
      </c>
      <c r="J79" s="73"/>
    </row>
    <row r="80" spans="1:10" ht="24.95" customHeight="1" x14ac:dyDescent="0.25">
      <c r="A80" s="12" t="s">
        <v>57</v>
      </c>
      <c r="B80" s="73">
        <v>48</v>
      </c>
      <c r="C80" s="73">
        <v>44</v>
      </c>
      <c r="D80" s="73">
        <v>-8.3333333333333286</v>
      </c>
      <c r="E80" s="73">
        <v>12</v>
      </c>
      <c r="F80" s="73">
        <v>8</v>
      </c>
      <c r="G80" s="73">
        <v>-33.333333333333329</v>
      </c>
      <c r="H80" s="73">
        <v>54</v>
      </c>
      <c r="I80" s="73">
        <v>60</v>
      </c>
      <c r="J80" s="73">
        <v>11.111111111111114</v>
      </c>
    </row>
    <row r="81" spans="1:10" ht="24.95" customHeight="1" x14ac:dyDescent="0.25">
      <c r="A81" s="12" t="s">
        <v>127</v>
      </c>
      <c r="B81" s="73">
        <v>22</v>
      </c>
      <c r="C81" s="73">
        <v>14</v>
      </c>
      <c r="D81" s="73">
        <v>-36.363636363636367</v>
      </c>
      <c r="E81" s="73">
        <v>19</v>
      </c>
      <c r="F81" s="73">
        <v>3</v>
      </c>
      <c r="G81" s="73">
        <v>-84.21052631578948</v>
      </c>
      <c r="H81" s="73">
        <v>35</v>
      </c>
      <c r="I81" s="73">
        <v>16</v>
      </c>
      <c r="J81" s="73">
        <v>-54.285714285714285</v>
      </c>
    </row>
    <row r="82" spans="1:10" ht="24.95" customHeight="1" x14ac:dyDescent="0.25">
      <c r="A82" s="10" t="s">
        <v>199</v>
      </c>
      <c r="B82" s="73">
        <v>0</v>
      </c>
      <c r="C82" s="73">
        <v>0</v>
      </c>
      <c r="D82" s="73"/>
      <c r="E82" s="73">
        <v>0</v>
      </c>
      <c r="F82" s="73">
        <v>0</v>
      </c>
      <c r="G82" s="73"/>
      <c r="H82" s="73">
        <v>0</v>
      </c>
      <c r="I82" s="73">
        <v>0</v>
      </c>
      <c r="J82" s="73"/>
    </row>
    <row r="83" spans="1:10" ht="24.95" customHeight="1" x14ac:dyDescent="0.25">
      <c r="A83" s="12" t="s">
        <v>58</v>
      </c>
      <c r="B83" s="73">
        <v>54</v>
      </c>
      <c r="C83" s="73">
        <v>74</v>
      </c>
      <c r="D83" s="73">
        <v>37.037037037037038</v>
      </c>
      <c r="E83" s="73">
        <v>11</v>
      </c>
      <c r="F83" s="73">
        <v>20</v>
      </c>
      <c r="G83" s="73">
        <v>81.818181818181813</v>
      </c>
      <c r="H83" s="73">
        <v>107</v>
      </c>
      <c r="I83" s="73">
        <v>122</v>
      </c>
      <c r="J83" s="73">
        <v>14.018691588785046</v>
      </c>
    </row>
    <row r="84" spans="1:10" ht="24.95" customHeight="1" x14ac:dyDescent="0.25">
      <c r="A84" s="12" t="s">
        <v>271</v>
      </c>
      <c r="B84" s="73">
        <v>0</v>
      </c>
      <c r="C84" s="73">
        <v>0</v>
      </c>
      <c r="D84" s="73"/>
      <c r="E84" s="73">
        <v>0</v>
      </c>
      <c r="F84" s="73">
        <v>0</v>
      </c>
      <c r="G84" s="73"/>
      <c r="H84" s="73">
        <v>0</v>
      </c>
      <c r="I84" s="73">
        <v>0</v>
      </c>
      <c r="J84" s="73"/>
    </row>
    <row r="85" spans="1:10" ht="24.95" customHeight="1" x14ac:dyDescent="0.25">
      <c r="A85" s="12" t="s">
        <v>272</v>
      </c>
      <c r="B85" s="73">
        <v>0</v>
      </c>
      <c r="C85" s="73">
        <v>1</v>
      </c>
      <c r="D85" s="73"/>
      <c r="E85" s="73">
        <v>0</v>
      </c>
      <c r="F85" s="73">
        <v>0</v>
      </c>
      <c r="G85" s="73"/>
      <c r="H85" s="73">
        <v>0</v>
      </c>
      <c r="I85" s="73">
        <v>1</v>
      </c>
      <c r="J85" s="73"/>
    </row>
    <row r="86" spans="1:10" ht="24.95" customHeight="1" x14ac:dyDescent="0.25">
      <c r="A86" s="12" t="s">
        <v>297</v>
      </c>
      <c r="B86" s="73">
        <v>0</v>
      </c>
      <c r="C86" s="73">
        <v>0</v>
      </c>
      <c r="D86" s="73"/>
      <c r="E86" s="73">
        <v>0</v>
      </c>
      <c r="F86" s="73">
        <v>0</v>
      </c>
      <c r="G86" s="73"/>
      <c r="H86" s="73">
        <v>0</v>
      </c>
      <c r="I86" s="73">
        <v>0</v>
      </c>
      <c r="J86" s="73"/>
    </row>
    <row r="87" spans="1:10" ht="24.95" customHeight="1" x14ac:dyDescent="0.25">
      <c r="A87" s="12" t="s">
        <v>298</v>
      </c>
      <c r="B87" s="73">
        <v>0</v>
      </c>
      <c r="C87" s="73">
        <v>0</v>
      </c>
      <c r="D87" s="73"/>
      <c r="E87" s="73">
        <v>0</v>
      </c>
      <c r="F87" s="73">
        <v>0</v>
      </c>
      <c r="G87" s="73"/>
      <c r="H87" s="73">
        <v>0</v>
      </c>
      <c r="I87" s="73">
        <v>0</v>
      </c>
      <c r="J87" s="73"/>
    </row>
    <row r="88" spans="1:10" ht="24.95" customHeight="1" x14ac:dyDescent="0.25">
      <c r="A88" s="12" t="s">
        <v>299</v>
      </c>
      <c r="B88" s="73">
        <v>0</v>
      </c>
      <c r="C88" s="73">
        <v>0</v>
      </c>
      <c r="D88" s="73"/>
      <c r="E88" s="73">
        <v>0</v>
      </c>
      <c r="F88" s="73">
        <v>0</v>
      </c>
      <c r="G88" s="73"/>
      <c r="H88" s="73">
        <v>0</v>
      </c>
      <c r="I88" s="73">
        <v>0</v>
      </c>
      <c r="J88" s="73"/>
    </row>
    <row r="89" spans="1:10" ht="24.95" customHeight="1" x14ac:dyDescent="0.25">
      <c r="A89" s="12" t="s">
        <v>300</v>
      </c>
      <c r="B89" s="73">
        <v>0</v>
      </c>
      <c r="C89" s="73">
        <v>0</v>
      </c>
      <c r="D89" s="73"/>
      <c r="E89" s="73">
        <v>0</v>
      </c>
      <c r="F89" s="73">
        <v>0</v>
      </c>
      <c r="G89" s="73"/>
      <c r="H89" s="73">
        <v>0</v>
      </c>
      <c r="I89" s="73">
        <v>0</v>
      </c>
      <c r="J89" s="73"/>
    </row>
    <row r="90" spans="1:10" ht="24.95" customHeight="1" x14ac:dyDescent="0.25">
      <c r="A90" s="12" t="s">
        <v>59</v>
      </c>
      <c r="B90" s="73">
        <v>19</v>
      </c>
      <c r="C90" s="73">
        <v>31</v>
      </c>
      <c r="D90" s="73">
        <v>63.15789473684211</v>
      </c>
      <c r="E90" s="73">
        <v>4</v>
      </c>
      <c r="F90" s="73">
        <v>9</v>
      </c>
      <c r="G90" s="73">
        <v>125</v>
      </c>
      <c r="H90" s="73">
        <v>31</v>
      </c>
      <c r="I90" s="73">
        <v>51</v>
      </c>
      <c r="J90" s="73">
        <v>64.516129032258078</v>
      </c>
    </row>
    <row r="91" spans="1:10" ht="24.95" customHeight="1" x14ac:dyDescent="0.25">
      <c r="A91" s="27" t="s">
        <v>273</v>
      </c>
      <c r="B91" s="73">
        <v>0</v>
      </c>
      <c r="C91" s="73">
        <v>0</v>
      </c>
      <c r="D91" s="73"/>
      <c r="E91" s="73">
        <v>0</v>
      </c>
      <c r="F91" s="73">
        <v>0</v>
      </c>
      <c r="G91" s="73"/>
      <c r="H91" s="73">
        <v>0</v>
      </c>
      <c r="I91" s="73">
        <v>0</v>
      </c>
      <c r="J91" s="73"/>
    </row>
    <row r="92" spans="1:10" ht="24.95" customHeight="1" x14ac:dyDescent="0.25">
      <c r="A92" s="12" t="s">
        <v>60</v>
      </c>
      <c r="B92" s="73">
        <v>55</v>
      </c>
      <c r="C92" s="73">
        <v>64</v>
      </c>
      <c r="D92" s="73">
        <v>16.36363636363636</v>
      </c>
      <c r="E92" s="73">
        <v>18</v>
      </c>
      <c r="F92" s="73">
        <v>19</v>
      </c>
      <c r="G92" s="73">
        <v>5.5555555555555571</v>
      </c>
      <c r="H92" s="73">
        <v>98</v>
      </c>
      <c r="I92" s="73">
        <v>79</v>
      </c>
      <c r="J92" s="73">
        <v>-19.387755102040813</v>
      </c>
    </row>
    <row r="93" spans="1:10" ht="24.95" customHeight="1" x14ac:dyDescent="0.25">
      <c r="A93" s="12" t="s">
        <v>301</v>
      </c>
      <c r="B93" s="73">
        <v>0</v>
      </c>
      <c r="C93" s="73">
        <v>0</v>
      </c>
      <c r="D93" s="73"/>
      <c r="E93" s="73">
        <v>0</v>
      </c>
      <c r="F93" s="73">
        <v>0</v>
      </c>
      <c r="G93" s="73"/>
      <c r="H93" s="73">
        <v>0</v>
      </c>
      <c r="I93" s="73">
        <v>0</v>
      </c>
      <c r="J93" s="73"/>
    </row>
    <row r="94" spans="1:10" ht="24.95" customHeight="1" x14ac:dyDescent="0.25">
      <c r="A94" s="12" t="s">
        <v>302</v>
      </c>
      <c r="B94" s="73">
        <v>1</v>
      </c>
      <c r="C94" s="73">
        <v>0</v>
      </c>
      <c r="D94" s="73">
        <v>-100</v>
      </c>
      <c r="E94" s="73">
        <v>1</v>
      </c>
      <c r="F94" s="73">
        <v>0</v>
      </c>
      <c r="G94" s="73">
        <v>-100</v>
      </c>
      <c r="H94" s="73">
        <v>0</v>
      </c>
      <c r="I94" s="73">
        <v>0</v>
      </c>
      <c r="J94" s="73"/>
    </row>
    <row r="95" spans="1:10" ht="24.95" customHeight="1" x14ac:dyDescent="0.25">
      <c r="A95" s="12" t="s">
        <v>128</v>
      </c>
      <c r="B95" s="73">
        <v>61</v>
      </c>
      <c r="C95" s="73">
        <v>47</v>
      </c>
      <c r="D95" s="73">
        <v>-22.950819672131146</v>
      </c>
      <c r="E95" s="73">
        <v>10</v>
      </c>
      <c r="F95" s="73">
        <v>17</v>
      </c>
      <c r="G95" s="73">
        <v>70</v>
      </c>
      <c r="H95" s="73">
        <v>111</v>
      </c>
      <c r="I95" s="73">
        <v>100</v>
      </c>
      <c r="J95" s="73">
        <v>-9.9099099099099135</v>
      </c>
    </row>
    <row r="96" spans="1:10" ht="24.95" customHeight="1" x14ac:dyDescent="0.25">
      <c r="A96" s="12" t="s">
        <v>61</v>
      </c>
      <c r="B96" s="73">
        <v>92</v>
      </c>
      <c r="C96" s="73">
        <v>86</v>
      </c>
      <c r="D96" s="73">
        <v>-6.5217391304347814</v>
      </c>
      <c r="E96" s="73">
        <v>10</v>
      </c>
      <c r="F96" s="73">
        <v>11</v>
      </c>
      <c r="G96" s="73">
        <v>10</v>
      </c>
      <c r="H96" s="73">
        <v>157</v>
      </c>
      <c r="I96" s="73">
        <v>125</v>
      </c>
      <c r="J96" s="73">
        <v>-20.382165605095537</v>
      </c>
    </row>
    <row r="97" spans="1:10" ht="24.95" customHeight="1" x14ac:dyDescent="0.25">
      <c r="A97" s="10" t="s">
        <v>62</v>
      </c>
      <c r="B97" s="73">
        <v>1</v>
      </c>
      <c r="C97" s="73">
        <v>0</v>
      </c>
      <c r="D97" s="73">
        <v>-100</v>
      </c>
      <c r="E97" s="73">
        <v>0</v>
      </c>
      <c r="F97" s="73">
        <v>0</v>
      </c>
      <c r="G97" s="73"/>
      <c r="H97" s="73">
        <v>1</v>
      </c>
      <c r="I97" s="73">
        <v>0</v>
      </c>
      <c r="J97" s="73">
        <v>-100</v>
      </c>
    </row>
    <row r="98" spans="1:10" ht="24.95" customHeight="1" x14ac:dyDescent="0.25">
      <c r="A98" s="12" t="s">
        <v>200</v>
      </c>
      <c r="B98" s="73">
        <v>0</v>
      </c>
      <c r="C98" s="73">
        <v>0</v>
      </c>
      <c r="D98" s="73"/>
      <c r="E98" s="73">
        <v>0</v>
      </c>
      <c r="F98" s="73">
        <v>0</v>
      </c>
      <c r="G98" s="73"/>
      <c r="H98" s="73">
        <v>0</v>
      </c>
      <c r="I98" s="73">
        <v>0</v>
      </c>
      <c r="J98" s="73"/>
    </row>
    <row r="99" spans="1:10" ht="24.95" customHeight="1" x14ac:dyDescent="0.25">
      <c r="A99" s="12" t="s">
        <v>63</v>
      </c>
      <c r="B99" s="73">
        <v>67</v>
      </c>
      <c r="C99" s="73">
        <v>54</v>
      </c>
      <c r="D99" s="73">
        <v>-19.402985074626869</v>
      </c>
      <c r="E99" s="73">
        <v>17</v>
      </c>
      <c r="F99" s="73">
        <v>14</v>
      </c>
      <c r="G99" s="73">
        <v>-17.647058823529406</v>
      </c>
      <c r="H99" s="73">
        <v>83</v>
      </c>
      <c r="I99" s="73">
        <v>81</v>
      </c>
      <c r="J99" s="73">
        <v>-2.409638554216869</v>
      </c>
    </row>
    <row r="100" spans="1:10" ht="24.95" customHeight="1" x14ac:dyDescent="0.25">
      <c r="A100" s="12" t="s">
        <v>225</v>
      </c>
      <c r="B100" s="73">
        <v>16</v>
      </c>
      <c r="C100" s="73">
        <v>21</v>
      </c>
      <c r="D100" s="73">
        <v>31.25</v>
      </c>
      <c r="E100" s="73">
        <v>9</v>
      </c>
      <c r="F100" s="73">
        <v>10</v>
      </c>
      <c r="G100" s="73">
        <v>11.111111111111114</v>
      </c>
      <c r="H100" s="73">
        <v>37</v>
      </c>
      <c r="I100" s="73">
        <v>36</v>
      </c>
      <c r="J100" s="73">
        <v>-2.7027027027027088</v>
      </c>
    </row>
    <row r="101" spans="1:10" ht="24.95" customHeight="1" x14ac:dyDescent="0.25">
      <c r="A101" s="12" t="s">
        <v>64</v>
      </c>
      <c r="B101" s="73">
        <v>19</v>
      </c>
      <c r="C101" s="73">
        <v>23</v>
      </c>
      <c r="D101" s="73">
        <v>21.05263157894737</v>
      </c>
      <c r="E101" s="73">
        <v>4</v>
      </c>
      <c r="F101" s="73">
        <v>7</v>
      </c>
      <c r="G101" s="73">
        <v>75</v>
      </c>
      <c r="H101" s="73">
        <v>28</v>
      </c>
      <c r="I101" s="73">
        <v>40</v>
      </c>
      <c r="J101" s="73">
        <v>42.857142857142861</v>
      </c>
    </row>
    <row r="102" spans="1:10" ht="24.95" customHeight="1" x14ac:dyDescent="0.25">
      <c r="A102" s="12" t="s">
        <v>129</v>
      </c>
      <c r="B102" s="73">
        <v>23</v>
      </c>
      <c r="C102" s="73">
        <v>32</v>
      </c>
      <c r="D102" s="73">
        <v>39.130434782608688</v>
      </c>
      <c r="E102" s="73">
        <v>5</v>
      </c>
      <c r="F102" s="73">
        <v>12</v>
      </c>
      <c r="G102" s="73">
        <v>140</v>
      </c>
      <c r="H102" s="73">
        <v>26</v>
      </c>
      <c r="I102" s="73">
        <v>39</v>
      </c>
      <c r="J102" s="73">
        <v>50</v>
      </c>
    </row>
    <row r="103" spans="1:10" ht="24.95" customHeight="1" x14ac:dyDescent="0.25">
      <c r="A103" s="12" t="s">
        <v>130</v>
      </c>
      <c r="B103" s="73">
        <v>1</v>
      </c>
      <c r="C103" s="73">
        <v>4</v>
      </c>
      <c r="D103" s="73">
        <v>300</v>
      </c>
      <c r="E103" s="73">
        <v>0</v>
      </c>
      <c r="F103" s="73">
        <v>0</v>
      </c>
      <c r="G103" s="73"/>
      <c r="H103" s="73">
        <v>5</v>
      </c>
      <c r="I103" s="73">
        <v>4</v>
      </c>
      <c r="J103" s="73">
        <v>-20</v>
      </c>
    </row>
    <row r="104" spans="1:10" ht="24.95" customHeight="1" x14ac:dyDescent="0.25">
      <c r="A104" s="12" t="s">
        <v>65</v>
      </c>
      <c r="B104" s="73">
        <v>20</v>
      </c>
      <c r="C104" s="73">
        <v>12</v>
      </c>
      <c r="D104" s="73">
        <v>-40</v>
      </c>
      <c r="E104" s="73">
        <v>7</v>
      </c>
      <c r="F104" s="73">
        <v>5</v>
      </c>
      <c r="G104" s="73">
        <v>-28.571428571428569</v>
      </c>
      <c r="H104" s="73">
        <v>21</v>
      </c>
      <c r="I104" s="73">
        <v>12</v>
      </c>
      <c r="J104" s="73">
        <v>-42.857142857142854</v>
      </c>
    </row>
    <row r="105" spans="1:10" ht="24.95" customHeight="1" x14ac:dyDescent="0.25">
      <c r="A105" s="12" t="s">
        <v>66</v>
      </c>
      <c r="B105" s="73">
        <v>36</v>
      </c>
      <c r="C105" s="73">
        <v>35</v>
      </c>
      <c r="D105" s="73">
        <v>-2.7777777777777715</v>
      </c>
      <c r="E105" s="73">
        <v>7</v>
      </c>
      <c r="F105" s="73">
        <v>11</v>
      </c>
      <c r="G105" s="73">
        <v>57.142857142857139</v>
      </c>
      <c r="H105" s="73">
        <v>67</v>
      </c>
      <c r="I105" s="73">
        <v>51</v>
      </c>
      <c r="J105" s="73">
        <v>-23.880597014925371</v>
      </c>
    </row>
    <row r="106" spans="1:10" ht="24.95" customHeight="1" x14ac:dyDescent="0.25">
      <c r="A106" s="12" t="s">
        <v>67</v>
      </c>
      <c r="B106" s="73">
        <v>7</v>
      </c>
      <c r="C106" s="73">
        <v>12</v>
      </c>
      <c r="D106" s="73">
        <v>71.428571428571416</v>
      </c>
      <c r="E106" s="73">
        <v>1</v>
      </c>
      <c r="F106" s="73">
        <v>5</v>
      </c>
      <c r="G106" s="73">
        <v>400</v>
      </c>
      <c r="H106" s="73">
        <v>7</v>
      </c>
      <c r="I106" s="73">
        <v>20</v>
      </c>
      <c r="J106" s="73">
        <v>185.71428571428572</v>
      </c>
    </row>
    <row r="107" spans="1:10" ht="24.95" customHeight="1" x14ac:dyDescent="0.25">
      <c r="A107" s="12" t="s">
        <v>68</v>
      </c>
      <c r="B107" s="73">
        <v>12</v>
      </c>
      <c r="C107" s="73">
        <v>9</v>
      </c>
      <c r="D107" s="73">
        <v>-25</v>
      </c>
      <c r="E107" s="73">
        <v>3</v>
      </c>
      <c r="F107" s="73">
        <v>1</v>
      </c>
      <c r="G107" s="73">
        <v>-66.666666666666657</v>
      </c>
      <c r="H107" s="73">
        <v>34</v>
      </c>
      <c r="I107" s="73">
        <v>14</v>
      </c>
      <c r="J107" s="73">
        <v>-58.823529411764703</v>
      </c>
    </row>
    <row r="108" spans="1:10" ht="24.95" customHeight="1" x14ac:dyDescent="0.25">
      <c r="A108" s="27" t="s">
        <v>320</v>
      </c>
      <c r="B108" s="73">
        <v>0</v>
      </c>
      <c r="C108" s="73">
        <v>0</v>
      </c>
      <c r="D108" s="73"/>
      <c r="E108" s="73">
        <v>0</v>
      </c>
      <c r="F108" s="73">
        <v>0</v>
      </c>
      <c r="G108" s="73"/>
      <c r="H108" s="73">
        <v>0</v>
      </c>
      <c r="I108" s="73">
        <v>0</v>
      </c>
      <c r="J108" s="73"/>
    </row>
    <row r="109" spans="1:10" ht="24.95" customHeight="1" x14ac:dyDescent="0.25">
      <c r="A109" s="12" t="s">
        <v>69</v>
      </c>
      <c r="B109" s="73">
        <v>12</v>
      </c>
      <c r="C109" s="73">
        <v>4</v>
      </c>
      <c r="D109" s="73">
        <v>-66.666666666666657</v>
      </c>
      <c r="E109" s="73">
        <v>4</v>
      </c>
      <c r="F109" s="73">
        <v>2</v>
      </c>
      <c r="G109" s="73">
        <v>-50</v>
      </c>
      <c r="H109" s="73">
        <v>15</v>
      </c>
      <c r="I109" s="73">
        <v>8</v>
      </c>
      <c r="J109" s="73">
        <v>-46.666666666666664</v>
      </c>
    </row>
    <row r="110" spans="1:10" ht="24.95" customHeight="1" x14ac:dyDescent="0.25">
      <c r="A110" s="12" t="s">
        <v>70</v>
      </c>
      <c r="B110" s="73">
        <v>0</v>
      </c>
      <c r="C110" s="73">
        <v>0</v>
      </c>
      <c r="D110" s="73"/>
      <c r="E110" s="73">
        <v>0</v>
      </c>
      <c r="F110" s="73">
        <v>0</v>
      </c>
      <c r="G110" s="73"/>
      <c r="H110" s="73">
        <v>0</v>
      </c>
      <c r="I110" s="73">
        <v>0</v>
      </c>
      <c r="J110" s="73"/>
    </row>
    <row r="111" spans="1:10" ht="24.95" customHeight="1" x14ac:dyDescent="0.25">
      <c r="A111" s="12" t="s">
        <v>71</v>
      </c>
      <c r="B111" s="73">
        <v>19</v>
      </c>
      <c r="C111" s="73">
        <v>18</v>
      </c>
      <c r="D111" s="73">
        <v>-5.2631578947368354</v>
      </c>
      <c r="E111" s="73">
        <v>1</v>
      </c>
      <c r="F111" s="73">
        <v>3</v>
      </c>
      <c r="G111" s="73">
        <v>200</v>
      </c>
      <c r="H111" s="73">
        <v>20</v>
      </c>
      <c r="I111" s="73">
        <v>31</v>
      </c>
      <c r="J111" s="73">
        <v>55</v>
      </c>
    </row>
    <row r="112" spans="1:10" ht="24.95" customHeight="1" x14ac:dyDescent="0.25">
      <c r="A112" s="27" t="s">
        <v>274</v>
      </c>
      <c r="B112" s="73">
        <v>0</v>
      </c>
      <c r="C112" s="73">
        <v>0</v>
      </c>
      <c r="D112" s="52"/>
      <c r="E112" s="73">
        <v>0</v>
      </c>
      <c r="F112" s="73">
        <v>0</v>
      </c>
      <c r="G112" s="52"/>
      <c r="H112" s="73">
        <v>0</v>
      </c>
      <c r="I112" s="73">
        <v>0</v>
      </c>
      <c r="J112" s="52"/>
    </row>
    <row r="113" spans="1:13" ht="24.95" customHeight="1" x14ac:dyDescent="0.25">
      <c r="A113" s="12" t="s">
        <v>173</v>
      </c>
      <c r="B113" s="73">
        <v>29</v>
      </c>
      <c r="C113" s="73">
        <v>20</v>
      </c>
      <c r="D113" s="73">
        <v>-31.034482758620683</v>
      </c>
      <c r="E113" s="73">
        <v>15</v>
      </c>
      <c r="F113" s="73">
        <v>4</v>
      </c>
      <c r="G113" s="73">
        <v>-73.333333333333329</v>
      </c>
      <c r="H113" s="73">
        <v>56</v>
      </c>
      <c r="I113" s="73">
        <v>38</v>
      </c>
      <c r="J113" s="73">
        <v>-32.142857142857139</v>
      </c>
    </row>
    <row r="114" spans="1:13" ht="24.95" customHeight="1" x14ac:dyDescent="0.25">
      <c r="A114" s="27" t="s">
        <v>201</v>
      </c>
      <c r="B114" s="73">
        <v>0</v>
      </c>
      <c r="C114" s="73">
        <v>0</v>
      </c>
      <c r="D114" s="73"/>
      <c r="E114" s="73">
        <v>0</v>
      </c>
      <c r="F114" s="73">
        <v>0</v>
      </c>
      <c r="G114" s="73"/>
      <c r="H114" s="73">
        <v>0</v>
      </c>
      <c r="I114" s="73">
        <v>0</v>
      </c>
      <c r="J114" s="73"/>
    </row>
    <row r="115" spans="1:13" ht="24.95" customHeight="1" x14ac:dyDescent="0.25">
      <c r="A115" s="17" t="s">
        <v>165</v>
      </c>
      <c r="B115" s="73">
        <v>25</v>
      </c>
      <c r="C115" s="73">
        <v>17</v>
      </c>
      <c r="D115" s="73">
        <v>-32</v>
      </c>
      <c r="E115" s="73">
        <v>9</v>
      </c>
      <c r="F115" s="73">
        <v>3</v>
      </c>
      <c r="G115" s="73">
        <v>-66.666666666666657</v>
      </c>
      <c r="H115" s="73">
        <v>29</v>
      </c>
      <c r="I115" s="73">
        <v>23</v>
      </c>
      <c r="J115" s="73">
        <v>-20.689655172413794</v>
      </c>
      <c r="K115" s="7"/>
    </row>
    <row r="116" spans="1:13" ht="24.95" customHeight="1" x14ac:dyDescent="0.25">
      <c r="A116" s="17" t="s">
        <v>202</v>
      </c>
      <c r="B116" s="73">
        <v>0</v>
      </c>
      <c r="C116" s="73">
        <v>0</v>
      </c>
      <c r="D116" s="73"/>
      <c r="E116" s="73">
        <v>0</v>
      </c>
      <c r="F116" s="73">
        <v>0</v>
      </c>
      <c r="G116" s="73"/>
      <c r="H116" s="73">
        <v>0</v>
      </c>
      <c r="I116" s="73">
        <v>0</v>
      </c>
      <c r="J116" s="73"/>
      <c r="K116" s="7"/>
    </row>
    <row r="117" spans="1:13" ht="24.95" customHeight="1" x14ac:dyDescent="0.25">
      <c r="A117" s="17" t="s">
        <v>166</v>
      </c>
      <c r="B117" s="73">
        <v>34</v>
      </c>
      <c r="C117" s="73">
        <v>46</v>
      </c>
      <c r="D117" s="73">
        <v>35.294117647058812</v>
      </c>
      <c r="E117" s="73">
        <v>6</v>
      </c>
      <c r="F117" s="73">
        <v>19</v>
      </c>
      <c r="G117" s="73">
        <v>216.66666666666669</v>
      </c>
      <c r="H117" s="73">
        <v>41</v>
      </c>
      <c r="I117" s="73">
        <v>60</v>
      </c>
      <c r="J117" s="73">
        <v>46.341463414634148</v>
      </c>
      <c r="K117" s="7"/>
    </row>
    <row r="118" spans="1:13" ht="24.95" customHeight="1" x14ac:dyDescent="0.25">
      <c r="A118" s="17" t="s">
        <v>203</v>
      </c>
      <c r="B118" s="73">
        <v>0</v>
      </c>
      <c r="C118" s="73">
        <v>1</v>
      </c>
      <c r="D118" s="73"/>
      <c r="E118" s="73">
        <v>0</v>
      </c>
      <c r="F118" s="73">
        <v>0</v>
      </c>
      <c r="G118" s="73"/>
      <c r="H118" s="73">
        <v>0</v>
      </c>
      <c r="I118" s="73">
        <v>2</v>
      </c>
      <c r="J118" s="73"/>
      <c r="K118" s="7"/>
    </row>
    <row r="119" spans="1:13" ht="24.95" customHeight="1" x14ac:dyDescent="0.25">
      <c r="A119" s="17" t="s">
        <v>204</v>
      </c>
      <c r="B119" s="73">
        <v>0</v>
      </c>
      <c r="C119" s="73">
        <v>0</v>
      </c>
      <c r="D119" s="73"/>
      <c r="E119" s="73">
        <v>0</v>
      </c>
      <c r="F119" s="73">
        <v>0</v>
      </c>
      <c r="G119" s="73"/>
      <c r="H119" s="73">
        <v>0</v>
      </c>
      <c r="I119" s="73">
        <v>0</v>
      </c>
      <c r="J119" s="73"/>
      <c r="K119" s="7"/>
    </row>
    <row r="120" spans="1:13" ht="24.95" customHeight="1" x14ac:dyDescent="0.25">
      <c r="A120" s="17" t="s">
        <v>167</v>
      </c>
      <c r="B120" s="73">
        <v>8</v>
      </c>
      <c r="C120" s="73">
        <v>11</v>
      </c>
      <c r="D120" s="73">
        <v>37.5</v>
      </c>
      <c r="E120" s="73">
        <v>8</v>
      </c>
      <c r="F120" s="73">
        <v>3</v>
      </c>
      <c r="G120" s="73">
        <v>-62.5</v>
      </c>
      <c r="H120" s="73">
        <v>5</v>
      </c>
      <c r="I120" s="73">
        <v>32</v>
      </c>
      <c r="J120" s="73">
        <v>540</v>
      </c>
      <c r="K120" s="7"/>
      <c r="M120" s="11"/>
    </row>
    <row r="121" spans="1:13" ht="24.95" customHeight="1" x14ac:dyDescent="0.25">
      <c r="A121" s="17" t="s">
        <v>168</v>
      </c>
      <c r="B121" s="73">
        <v>8</v>
      </c>
      <c r="C121" s="73">
        <v>14</v>
      </c>
      <c r="D121" s="73">
        <v>75</v>
      </c>
      <c r="E121" s="73">
        <v>1</v>
      </c>
      <c r="F121" s="73">
        <v>3</v>
      </c>
      <c r="G121" s="73">
        <v>200</v>
      </c>
      <c r="H121" s="73">
        <v>10</v>
      </c>
      <c r="I121" s="73">
        <v>21</v>
      </c>
      <c r="J121" s="73">
        <v>110</v>
      </c>
      <c r="K121" s="7"/>
    </row>
    <row r="122" spans="1:13" ht="24.95" customHeight="1" x14ac:dyDescent="0.25">
      <c r="A122" s="17" t="s">
        <v>275</v>
      </c>
      <c r="B122" s="73">
        <v>2</v>
      </c>
      <c r="C122" s="73">
        <v>3</v>
      </c>
      <c r="D122" s="73">
        <v>50</v>
      </c>
      <c r="E122" s="73">
        <v>0</v>
      </c>
      <c r="F122" s="73">
        <v>2</v>
      </c>
      <c r="G122" s="73"/>
      <c r="H122" s="73">
        <v>2</v>
      </c>
      <c r="I122" s="73">
        <v>4</v>
      </c>
      <c r="J122" s="73">
        <v>100</v>
      </c>
      <c r="K122" s="7"/>
    </row>
    <row r="123" spans="1:13" ht="24.95" customHeight="1" x14ac:dyDescent="0.25">
      <c r="A123" s="17" t="s">
        <v>169</v>
      </c>
      <c r="B123" s="73">
        <v>0</v>
      </c>
      <c r="C123" s="73">
        <v>0</v>
      </c>
      <c r="D123" s="73"/>
      <c r="E123" s="73">
        <v>0</v>
      </c>
      <c r="F123" s="73">
        <v>0</v>
      </c>
      <c r="G123" s="73"/>
      <c r="H123" s="73">
        <v>0</v>
      </c>
      <c r="I123" s="73">
        <v>0</v>
      </c>
      <c r="J123" s="73"/>
      <c r="K123" s="7"/>
    </row>
    <row r="124" spans="1:13" ht="24.95" customHeight="1" x14ac:dyDescent="0.25">
      <c r="A124" s="17" t="s">
        <v>170</v>
      </c>
      <c r="B124" s="73">
        <v>20</v>
      </c>
      <c r="C124" s="73">
        <v>17</v>
      </c>
      <c r="D124" s="73">
        <v>-15</v>
      </c>
      <c r="E124" s="73">
        <v>6</v>
      </c>
      <c r="F124" s="73">
        <v>4</v>
      </c>
      <c r="G124" s="73">
        <v>-33.333333333333329</v>
      </c>
      <c r="H124" s="73">
        <v>22</v>
      </c>
      <c r="I124" s="73">
        <v>17</v>
      </c>
      <c r="J124" s="73">
        <v>-22.727272727272734</v>
      </c>
      <c r="K124" s="7"/>
    </row>
    <row r="125" spans="1:13" ht="24.95" customHeight="1" x14ac:dyDescent="0.25">
      <c r="A125" s="17" t="s">
        <v>171</v>
      </c>
      <c r="B125" s="73">
        <v>15</v>
      </c>
      <c r="C125" s="73">
        <v>8</v>
      </c>
      <c r="D125" s="73">
        <v>-46.666666666666664</v>
      </c>
      <c r="E125" s="73">
        <v>12</v>
      </c>
      <c r="F125" s="73">
        <v>2</v>
      </c>
      <c r="G125" s="73">
        <v>-83.333333333333329</v>
      </c>
      <c r="H125" s="73">
        <v>23</v>
      </c>
      <c r="I125" s="73">
        <v>14</v>
      </c>
      <c r="J125" s="73">
        <v>-39.130434782608695</v>
      </c>
      <c r="K125" s="7"/>
    </row>
    <row r="126" spans="1:13" ht="24.95" customHeight="1" x14ac:dyDescent="0.25">
      <c r="A126" s="18" t="s">
        <v>172</v>
      </c>
      <c r="B126" s="73">
        <v>5</v>
      </c>
      <c r="C126" s="73">
        <v>8</v>
      </c>
      <c r="D126" s="73">
        <v>60</v>
      </c>
      <c r="E126" s="73">
        <v>1</v>
      </c>
      <c r="F126" s="73">
        <v>2</v>
      </c>
      <c r="G126" s="73">
        <v>100</v>
      </c>
      <c r="H126" s="73">
        <v>7</v>
      </c>
      <c r="I126" s="73">
        <v>17</v>
      </c>
      <c r="J126" s="73">
        <v>142.85714285714286</v>
      </c>
      <c r="K126" s="7"/>
    </row>
    <row r="127" spans="1:13" ht="24.95" customHeight="1" x14ac:dyDescent="0.25">
      <c r="A127" s="12" t="s">
        <v>90</v>
      </c>
      <c r="B127" s="73">
        <v>1</v>
      </c>
      <c r="C127" s="73">
        <v>3</v>
      </c>
      <c r="D127" s="73">
        <v>200</v>
      </c>
      <c r="E127" s="73">
        <v>0</v>
      </c>
      <c r="F127" s="73">
        <v>0</v>
      </c>
      <c r="G127" s="73"/>
      <c r="H127" s="73">
        <v>3</v>
      </c>
      <c r="I127" s="73">
        <v>3</v>
      </c>
      <c r="J127" s="73">
        <v>0</v>
      </c>
    </row>
    <row r="128" spans="1:13" ht="24.95" customHeight="1" x14ac:dyDescent="0.25">
      <c r="A128" s="12" t="s">
        <v>91</v>
      </c>
      <c r="B128" s="73">
        <v>8</v>
      </c>
      <c r="C128" s="73">
        <v>10</v>
      </c>
      <c r="D128" s="73">
        <v>25</v>
      </c>
      <c r="E128" s="73">
        <v>2</v>
      </c>
      <c r="F128" s="73">
        <v>2</v>
      </c>
      <c r="G128" s="73">
        <v>0</v>
      </c>
      <c r="H128" s="73">
        <v>12</v>
      </c>
      <c r="I128" s="73">
        <v>14</v>
      </c>
      <c r="J128" s="73">
        <v>16.666666666666671</v>
      </c>
    </row>
    <row r="129" spans="1:10" ht="24.95" customHeight="1" x14ac:dyDescent="0.25">
      <c r="A129" s="12" t="s">
        <v>206</v>
      </c>
      <c r="B129" s="73">
        <v>2</v>
      </c>
      <c r="C129" s="73">
        <v>1</v>
      </c>
      <c r="D129" s="73">
        <v>-50</v>
      </c>
      <c r="E129" s="73">
        <v>0</v>
      </c>
      <c r="F129" s="73">
        <v>0</v>
      </c>
      <c r="G129" s="73"/>
      <c r="H129" s="73">
        <v>3</v>
      </c>
      <c r="I129" s="73">
        <v>2</v>
      </c>
      <c r="J129" s="73">
        <v>-33.333333333333329</v>
      </c>
    </row>
    <row r="130" spans="1:10" ht="24.95" customHeight="1" x14ac:dyDescent="0.25">
      <c r="A130" s="20" t="s">
        <v>205</v>
      </c>
      <c r="B130" s="73">
        <v>0</v>
      </c>
      <c r="C130" s="73">
        <v>0</v>
      </c>
      <c r="D130" s="73"/>
      <c r="E130" s="73">
        <v>0</v>
      </c>
      <c r="F130" s="73">
        <v>0</v>
      </c>
      <c r="G130" s="73"/>
      <c r="H130" s="73">
        <v>0</v>
      </c>
      <c r="I130" s="73">
        <v>0</v>
      </c>
      <c r="J130" s="73"/>
    </row>
    <row r="131" spans="1:10" ht="24.95" customHeight="1" x14ac:dyDescent="0.25">
      <c r="A131" s="10" t="s">
        <v>136</v>
      </c>
      <c r="B131" s="73">
        <v>14</v>
      </c>
      <c r="C131" s="73">
        <v>12</v>
      </c>
      <c r="D131" s="73">
        <v>-14.285714285714292</v>
      </c>
      <c r="E131" s="73">
        <v>2</v>
      </c>
      <c r="F131" s="73">
        <v>4</v>
      </c>
      <c r="G131" s="73">
        <v>100</v>
      </c>
      <c r="H131" s="73">
        <v>17</v>
      </c>
      <c r="I131" s="73">
        <v>11</v>
      </c>
      <c r="J131" s="73">
        <v>-35.294117647058826</v>
      </c>
    </row>
    <row r="132" spans="1:10" ht="24.95" customHeight="1" x14ac:dyDescent="0.25">
      <c r="A132" s="10" t="s">
        <v>183</v>
      </c>
      <c r="B132" s="73">
        <v>0</v>
      </c>
      <c r="C132" s="73">
        <v>2</v>
      </c>
      <c r="D132" s="73"/>
      <c r="E132" s="73">
        <v>0</v>
      </c>
      <c r="F132" s="73">
        <v>1</v>
      </c>
      <c r="G132" s="73"/>
      <c r="H132" s="73">
        <v>0</v>
      </c>
      <c r="I132" s="73">
        <v>1</v>
      </c>
      <c r="J132" s="73"/>
    </row>
    <row r="133" spans="1:10" ht="24.95" customHeight="1" x14ac:dyDescent="0.25">
      <c r="A133" s="10" t="s">
        <v>137</v>
      </c>
      <c r="B133" s="73">
        <v>14</v>
      </c>
      <c r="C133" s="73">
        <v>9</v>
      </c>
      <c r="D133" s="73">
        <v>-35.714285714285708</v>
      </c>
      <c r="E133" s="73">
        <v>1</v>
      </c>
      <c r="F133" s="73">
        <v>0</v>
      </c>
      <c r="G133" s="73">
        <v>-100</v>
      </c>
      <c r="H133" s="73">
        <v>25</v>
      </c>
      <c r="I133" s="73">
        <v>13</v>
      </c>
      <c r="J133" s="73">
        <v>-48</v>
      </c>
    </row>
    <row r="134" spans="1:10" ht="24.95" customHeight="1" x14ac:dyDescent="0.25">
      <c r="A134" s="21" t="s">
        <v>207</v>
      </c>
      <c r="B134" s="73">
        <v>0</v>
      </c>
      <c r="C134" s="73">
        <v>0</v>
      </c>
      <c r="D134" s="73"/>
      <c r="E134" s="73">
        <v>0</v>
      </c>
      <c r="F134" s="73">
        <v>0</v>
      </c>
      <c r="G134" s="73"/>
      <c r="H134" s="73">
        <v>0</v>
      </c>
      <c r="I134" s="73">
        <v>0</v>
      </c>
      <c r="J134" s="73"/>
    </row>
    <row r="135" spans="1:10" ht="24.95" customHeight="1" x14ac:dyDescent="0.25">
      <c r="A135" s="12" t="s">
        <v>208</v>
      </c>
      <c r="B135" s="73">
        <v>0</v>
      </c>
      <c r="C135" s="73">
        <v>0</v>
      </c>
      <c r="D135" s="73"/>
      <c r="E135" s="73">
        <v>0</v>
      </c>
      <c r="F135" s="73">
        <v>0</v>
      </c>
      <c r="G135" s="73"/>
      <c r="H135" s="73">
        <v>0</v>
      </c>
      <c r="I135" s="73">
        <v>0</v>
      </c>
      <c r="J135" s="73"/>
    </row>
    <row r="136" spans="1:10" ht="24.95" customHeight="1" x14ac:dyDescent="0.25">
      <c r="A136" s="12" t="s">
        <v>276</v>
      </c>
      <c r="B136" s="73">
        <v>0</v>
      </c>
      <c r="C136" s="73">
        <v>0</v>
      </c>
      <c r="D136" s="73"/>
      <c r="E136" s="73">
        <v>0</v>
      </c>
      <c r="F136" s="73">
        <v>0</v>
      </c>
      <c r="G136" s="73"/>
      <c r="H136" s="73">
        <v>0</v>
      </c>
      <c r="I136" s="73">
        <v>0</v>
      </c>
      <c r="J136" s="73"/>
    </row>
    <row r="137" spans="1:10" ht="24.95" customHeight="1" x14ac:dyDescent="0.25">
      <c r="A137" s="12" t="s">
        <v>277</v>
      </c>
      <c r="B137" s="73">
        <v>0</v>
      </c>
      <c r="C137" s="73">
        <v>0</v>
      </c>
      <c r="D137" s="73"/>
      <c r="E137" s="73">
        <v>0</v>
      </c>
      <c r="F137" s="73">
        <v>0</v>
      </c>
      <c r="G137" s="73"/>
      <c r="H137" s="73">
        <v>0</v>
      </c>
      <c r="I137" s="73">
        <v>0</v>
      </c>
      <c r="J137" s="73"/>
    </row>
    <row r="138" spans="1:10" ht="24.95" customHeight="1" x14ac:dyDescent="0.25">
      <c r="A138" s="12" t="s">
        <v>278</v>
      </c>
      <c r="B138" s="73">
        <v>0</v>
      </c>
      <c r="C138" s="73">
        <v>0</v>
      </c>
      <c r="D138" s="73"/>
      <c r="E138" s="73">
        <v>0</v>
      </c>
      <c r="F138" s="73">
        <v>0</v>
      </c>
      <c r="G138" s="73"/>
      <c r="H138" s="73">
        <v>0</v>
      </c>
      <c r="I138" s="73">
        <v>0</v>
      </c>
      <c r="J138" s="73"/>
    </row>
    <row r="139" spans="1:10" ht="24.95" customHeight="1" x14ac:dyDescent="0.25">
      <c r="A139" s="12" t="s">
        <v>279</v>
      </c>
      <c r="B139" s="73">
        <v>0</v>
      </c>
      <c r="C139" s="73">
        <v>0</v>
      </c>
      <c r="D139" s="73"/>
      <c r="E139" s="73">
        <v>0</v>
      </c>
      <c r="F139" s="73">
        <v>0</v>
      </c>
      <c r="G139" s="73"/>
      <c r="H139" s="73">
        <v>0</v>
      </c>
      <c r="I139" s="73">
        <v>0</v>
      </c>
      <c r="J139" s="73"/>
    </row>
    <row r="140" spans="1:10" ht="24.95" customHeight="1" x14ac:dyDescent="0.25">
      <c r="A140" s="12" t="s">
        <v>280</v>
      </c>
      <c r="B140" s="73">
        <v>0</v>
      </c>
      <c r="C140" s="73">
        <v>0</v>
      </c>
      <c r="D140" s="73"/>
      <c r="E140" s="73">
        <v>0</v>
      </c>
      <c r="F140" s="73">
        <v>0</v>
      </c>
      <c r="G140" s="73"/>
      <c r="H140" s="73">
        <v>0</v>
      </c>
      <c r="I140" s="73">
        <v>0</v>
      </c>
      <c r="J140" s="73"/>
    </row>
    <row r="141" spans="1:10" ht="24.95" customHeight="1" x14ac:dyDescent="0.25">
      <c r="A141" s="12" t="s">
        <v>281</v>
      </c>
      <c r="B141" s="73">
        <v>0</v>
      </c>
      <c r="C141" s="73">
        <v>0</v>
      </c>
      <c r="D141" s="73"/>
      <c r="E141" s="73">
        <v>0</v>
      </c>
      <c r="F141" s="73">
        <v>0</v>
      </c>
      <c r="G141" s="73"/>
      <c r="H141" s="73">
        <v>0</v>
      </c>
      <c r="I141" s="73">
        <v>0</v>
      </c>
      <c r="J141" s="73"/>
    </row>
    <row r="142" spans="1:10" ht="24.95" customHeight="1" x14ac:dyDescent="0.25">
      <c r="A142" s="12" t="s">
        <v>282</v>
      </c>
      <c r="B142" s="73">
        <v>0</v>
      </c>
      <c r="C142" s="73">
        <v>0</v>
      </c>
      <c r="D142" s="73"/>
      <c r="E142" s="73">
        <v>0</v>
      </c>
      <c r="F142" s="73">
        <v>0</v>
      </c>
      <c r="G142" s="73"/>
      <c r="H142" s="73">
        <v>0</v>
      </c>
      <c r="I142" s="73">
        <v>0</v>
      </c>
      <c r="J142" s="73"/>
    </row>
    <row r="143" spans="1:10" ht="24.95" customHeight="1" x14ac:dyDescent="0.25">
      <c r="A143" s="12" t="s">
        <v>283</v>
      </c>
      <c r="B143" s="73">
        <v>0</v>
      </c>
      <c r="C143" s="73">
        <v>0</v>
      </c>
      <c r="D143" s="73"/>
      <c r="E143" s="73">
        <v>0</v>
      </c>
      <c r="F143" s="73">
        <v>0</v>
      </c>
      <c r="G143" s="73"/>
      <c r="H143" s="73">
        <v>0</v>
      </c>
      <c r="I143" s="73">
        <v>0</v>
      </c>
      <c r="J143" s="73"/>
    </row>
    <row r="144" spans="1:10" ht="24.95" customHeight="1" x14ac:dyDescent="0.25">
      <c r="A144" s="12" t="s">
        <v>284</v>
      </c>
      <c r="B144" s="73">
        <v>0</v>
      </c>
      <c r="C144" s="73">
        <v>0</v>
      </c>
      <c r="D144" s="73"/>
      <c r="E144" s="73">
        <v>0</v>
      </c>
      <c r="F144" s="73">
        <v>0</v>
      </c>
      <c r="G144" s="73"/>
      <c r="H144" s="73">
        <v>0</v>
      </c>
      <c r="I144" s="73">
        <v>0</v>
      </c>
      <c r="J144" s="73"/>
    </row>
    <row r="145" spans="1:10" ht="24.95" customHeight="1" x14ac:dyDescent="0.25">
      <c r="A145" s="12" t="s">
        <v>92</v>
      </c>
      <c r="B145" s="73">
        <v>9</v>
      </c>
      <c r="C145" s="73">
        <v>6</v>
      </c>
      <c r="D145" s="73">
        <v>-33.333333333333329</v>
      </c>
      <c r="E145" s="73">
        <v>4</v>
      </c>
      <c r="F145" s="73">
        <v>0</v>
      </c>
      <c r="G145" s="73">
        <v>-100</v>
      </c>
      <c r="H145" s="73">
        <v>15</v>
      </c>
      <c r="I145" s="73">
        <v>8</v>
      </c>
      <c r="J145" s="73">
        <v>-46.666666666666664</v>
      </c>
    </row>
    <row r="146" spans="1:10" ht="24.95" customHeight="1" x14ac:dyDescent="0.25">
      <c r="A146" s="12" t="s">
        <v>138</v>
      </c>
      <c r="B146" s="73">
        <v>0</v>
      </c>
      <c r="C146" s="73">
        <v>2</v>
      </c>
      <c r="D146" s="73"/>
      <c r="E146" s="73">
        <v>0</v>
      </c>
      <c r="F146" s="73">
        <v>0</v>
      </c>
      <c r="G146" s="73"/>
      <c r="H146" s="73">
        <v>0</v>
      </c>
      <c r="I146" s="73">
        <v>2</v>
      </c>
      <c r="J146" s="73"/>
    </row>
    <row r="147" spans="1:10" ht="24.95" customHeight="1" x14ac:dyDescent="0.25">
      <c r="A147" s="12" t="s">
        <v>139</v>
      </c>
      <c r="B147" s="73">
        <v>8</v>
      </c>
      <c r="C147" s="73">
        <v>5</v>
      </c>
      <c r="D147" s="73">
        <v>-37.5</v>
      </c>
      <c r="E147" s="73">
        <v>1</v>
      </c>
      <c r="F147" s="73">
        <v>2</v>
      </c>
      <c r="G147" s="73">
        <v>100</v>
      </c>
      <c r="H147" s="73">
        <v>16</v>
      </c>
      <c r="I147" s="73">
        <v>6</v>
      </c>
      <c r="J147" s="73">
        <v>-62.5</v>
      </c>
    </row>
    <row r="148" spans="1:10" ht="24.95" customHeight="1" x14ac:dyDescent="0.25">
      <c r="A148" s="12" t="s">
        <v>209</v>
      </c>
      <c r="B148" s="73">
        <v>0</v>
      </c>
      <c r="C148" s="73">
        <v>0</v>
      </c>
      <c r="D148" s="73"/>
      <c r="E148" s="73">
        <v>0</v>
      </c>
      <c r="F148" s="73">
        <v>0</v>
      </c>
      <c r="G148" s="73"/>
      <c r="H148" s="73">
        <v>0</v>
      </c>
      <c r="I148" s="73">
        <v>0</v>
      </c>
      <c r="J148" s="73"/>
    </row>
    <row r="149" spans="1:10" ht="24.95" customHeight="1" x14ac:dyDescent="0.25">
      <c r="A149" s="12" t="s">
        <v>93</v>
      </c>
      <c r="B149" s="73">
        <v>11</v>
      </c>
      <c r="C149" s="73">
        <v>5</v>
      </c>
      <c r="D149" s="73">
        <v>-54.545454545454547</v>
      </c>
      <c r="E149" s="73">
        <v>1</v>
      </c>
      <c r="F149" s="73">
        <v>1</v>
      </c>
      <c r="G149" s="73">
        <v>0</v>
      </c>
      <c r="H149" s="73">
        <v>19</v>
      </c>
      <c r="I149" s="73">
        <v>8</v>
      </c>
      <c r="J149" s="73">
        <v>-57.89473684210526</v>
      </c>
    </row>
    <row r="150" spans="1:10" ht="24.95" customHeight="1" x14ac:dyDescent="0.25">
      <c r="A150" s="12" t="s">
        <v>94</v>
      </c>
      <c r="B150" s="73">
        <v>8</v>
      </c>
      <c r="C150" s="73">
        <v>3</v>
      </c>
      <c r="D150" s="73">
        <v>-62.5</v>
      </c>
      <c r="E150" s="73">
        <v>1</v>
      </c>
      <c r="F150" s="73">
        <v>0</v>
      </c>
      <c r="G150" s="73">
        <v>-100</v>
      </c>
      <c r="H150" s="73">
        <v>14</v>
      </c>
      <c r="I150" s="73">
        <v>3</v>
      </c>
      <c r="J150" s="73">
        <v>-78.571428571428569</v>
      </c>
    </row>
    <row r="151" spans="1:10" ht="24.95" customHeight="1" x14ac:dyDescent="0.25">
      <c r="A151" s="12" t="s">
        <v>95</v>
      </c>
      <c r="B151" s="73">
        <v>20</v>
      </c>
      <c r="C151" s="73">
        <v>32</v>
      </c>
      <c r="D151" s="73">
        <v>60</v>
      </c>
      <c r="E151" s="73">
        <v>3</v>
      </c>
      <c r="F151" s="73">
        <v>7</v>
      </c>
      <c r="G151" s="73">
        <v>133.33333333333334</v>
      </c>
      <c r="H151" s="73">
        <v>32</v>
      </c>
      <c r="I151" s="73">
        <v>43</v>
      </c>
      <c r="J151" s="73">
        <v>34.375</v>
      </c>
    </row>
    <row r="152" spans="1:10" ht="24.95" customHeight="1" x14ac:dyDescent="0.25">
      <c r="A152" s="12" t="s">
        <v>210</v>
      </c>
      <c r="B152" s="73">
        <v>0</v>
      </c>
      <c r="C152" s="73">
        <v>0</v>
      </c>
      <c r="D152" s="73"/>
      <c r="E152" s="73">
        <v>0</v>
      </c>
      <c r="F152" s="73">
        <v>0</v>
      </c>
      <c r="G152" s="73"/>
      <c r="H152" s="73">
        <v>0</v>
      </c>
      <c r="I152" s="73">
        <v>0</v>
      </c>
      <c r="J152" s="73"/>
    </row>
    <row r="153" spans="1:10" ht="24.95" customHeight="1" x14ac:dyDescent="0.25">
      <c r="A153" s="12" t="s">
        <v>211</v>
      </c>
      <c r="B153" s="73">
        <v>0</v>
      </c>
      <c r="C153" s="73">
        <v>0</v>
      </c>
      <c r="D153" s="73"/>
      <c r="E153" s="73">
        <v>0</v>
      </c>
      <c r="F153" s="73">
        <v>0</v>
      </c>
      <c r="G153" s="73"/>
      <c r="H153" s="73">
        <v>0</v>
      </c>
      <c r="I153" s="73">
        <v>0</v>
      </c>
      <c r="J153" s="73"/>
    </row>
    <row r="154" spans="1:10" ht="24.95" customHeight="1" x14ac:dyDescent="0.25">
      <c r="A154" s="12" t="s">
        <v>285</v>
      </c>
      <c r="B154" s="73">
        <v>0</v>
      </c>
      <c r="C154" s="73">
        <v>0</v>
      </c>
      <c r="D154" s="73"/>
      <c r="E154" s="73">
        <v>0</v>
      </c>
      <c r="F154" s="73">
        <v>0</v>
      </c>
      <c r="G154" s="73"/>
      <c r="H154" s="73">
        <v>0</v>
      </c>
      <c r="I154" s="73">
        <v>0</v>
      </c>
      <c r="J154" s="73"/>
    </row>
    <row r="155" spans="1:10" ht="24.95" customHeight="1" x14ac:dyDescent="0.25">
      <c r="A155" s="12" t="s">
        <v>286</v>
      </c>
      <c r="B155" s="73">
        <v>8</v>
      </c>
      <c r="C155" s="73">
        <v>5</v>
      </c>
      <c r="D155" s="73">
        <v>-37.5</v>
      </c>
      <c r="E155" s="73">
        <v>1</v>
      </c>
      <c r="F155" s="73">
        <v>0</v>
      </c>
      <c r="G155" s="73">
        <v>-100</v>
      </c>
      <c r="H155" s="73">
        <v>16</v>
      </c>
      <c r="I155" s="73">
        <v>10</v>
      </c>
      <c r="J155" s="73">
        <v>-37.5</v>
      </c>
    </row>
    <row r="156" spans="1:10" ht="24.95" customHeight="1" x14ac:dyDescent="0.25">
      <c r="A156" s="12" t="s">
        <v>305</v>
      </c>
      <c r="B156" s="73">
        <v>4</v>
      </c>
      <c r="C156" s="73">
        <v>3</v>
      </c>
      <c r="D156" s="73">
        <v>-25</v>
      </c>
      <c r="E156" s="73">
        <v>2</v>
      </c>
      <c r="F156" s="73">
        <v>0</v>
      </c>
      <c r="G156" s="73">
        <v>-100</v>
      </c>
      <c r="H156" s="73">
        <v>6</v>
      </c>
      <c r="I156" s="73">
        <v>6</v>
      </c>
      <c r="J156" s="73">
        <v>0</v>
      </c>
    </row>
    <row r="157" spans="1:10" ht="24.95" customHeight="1" x14ac:dyDescent="0.25">
      <c r="A157" s="12" t="s">
        <v>140</v>
      </c>
      <c r="B157" s="73">
        <v>5</v>
      </c>
      <c r="C157" s="73">
        <v>8</v>
      </c>
      <c r="D157" s="73">
        <v>60</v>
      </c>
      <c r="E157" s="73">
        <v>4</v>
      </c>
      <c r="F157" s="73">
        <v>1</v>
      </c>
      <c r="G157" s="73">
        <v>-75</v>
      </c>
      <c r="H157" s="73">
        <v>7</v>
      </c>
      <c r="I157" s="73">
        <v>18</v>
      </c>
      <c r="J157" s="73">
        <v>157.14285714285717</v>
      </c>
    </row>
    <row r="158" spans="1:10" ht="24.95" customHeight="1" x14ac:dyDescent="0.25">
      <c r="A158" s="12" t="s">
        <v>287</v>
      </c>
      <c r="B158" s="73">
        <v>2</v>
      </c>
      <c r="C158" s="73">
        <v>1</v>
      </c>
      <c r="D158" s="73">
        <v>-50</v>
      </c>
      <c r="E158" s="73">
        <v>0</v>
      </c>
      <c r="F158" s="73">
        <v>0</v>
      </c>
      <c r="G158" s="73"/>
      <c r="H158" s="73">
        <v>4</v>
      </c>
      <c r="I158" s="73">
        <v>2</v>
      </c>
      <c r="J158" s="73">
        <v>-50</v>
      </c>
    </row>
    <row r="159" spans="1:10" ht="24.95" customHeight="1" x14ac:dyDescent="0.25">
      <c r="A159" s="12" t="s">
        <v>96</v>
      </c>
      <c r="B159" s="73">
        <v>0</v>
      </c>
      <c r="C159" s="73">
        <v>0</v>
      </c>
      <c r="D159" s="73"/>
      <c r="E159" s="73">
        <v>0</v>
      </c>
      <c r="F159" s="73">
        <v>0</v>
      </c>
      <c r="G159" s="73"/>
      <c r="H159" s="73">
        <v>0</v>
      </c>
      <c r="I159" s="73">
        <v>0</v>
      </c>
      <c r="J159" s="73"/>
    </row>
    <row r="160" spans="1:10" ht="24.95" customHeight="1" x14ac:dyDescent="0.25">
      <c r="A160" s="12" t="s">
        <v>288</v>
      </c>
      <c r="B160" s="73">
        <v>0</v>
      </c>
      <c r="C160" s="73">
        <v>0</v>
      </c>
      <c r="D160" s="73"/>
      <c r="E160" s="73">
        <v>0</v>
      </c>
      <c r="F160" s="73">
        <v>0</v>
      </c>
      <c r="G160" s="73"/>
      <c r="H160" s="73">
        <v>0</v>
      </c>
      <c r="I160" s="73">
        <v>0</v>
      </c>
      <c r="J160" s="73"/>
    </row>
    <row r="161" spans="1:10" ht="24.95" customHeight="1" x14ac:dyDescent="0.25">
      <c r="A161" s="12" t="s">
        <v>97</v>
      </c>
      <c r="B161" s="73">
        <v>0</v>
      </c>
      <c r="C161" s="73">
        <v>0</v>
      </c>
      <c r="D161" s="73"/>
      <c r="E161" s="73">
        <v>0</v>
      </c>
      <c r="F161" s="73">
        <v>0</v>
      </c>
      <c r="G161" s="73"/>
      <c r="H161" s="73">
        <v>0</v>
      </c>
      <c r="I161" s="73">
        <v>0</v>
      </c>
      <c r="J161" s="73"/>
    </row>
    <row r="162" spans="1:10" ht="24.95" customHeight="1" x14ac:dyDescent="0.25">
      <c r="A162" s="12" t="s">
        <v>303</v>
      </c>
      <c r="B162" s="73">
        <v>0</v>
      </c>
      <c r="C162" s="73">
        <v>0</v>
      </c>
      <c r="D162" s="73"/>
      <c r="E162" s="73">
        <v>0</v>
      </c>
      <c r="F162" s="73">
        <v>0</v>
      </c>
      <c r="G162" s="73"/>
      <c r="H162" s="73">
        <v>0</v>
      </c>
      <c r="I162" s="73">
        <v>0</v>
      </c>
      <c r="J162" s="73"/>
    </row>
    <row r="163" spans="1:10" ht="24.95" customHeight="1" x14ac:dyDescent="0.25">
      <c r="A163" s="12" t="s">
        <v>98</v>
      </c>
      <c r="B163" s="73">
        <v>7</v>
      </c>
      <c r="C163" s="73">
        <v>6</v>
      </c>
      <c r="D163" s="73">
        <v>-14.285714285714292</v>
      </c>
      <c r="E163" s="73">
        <v>2</v>
      </c>
      <c r="F163" s="73">
        <v>0</v>
      </c>
      <c r="G163" s="73">
        <v>-100</v>
      </c>
      <c r="H163" s="73">
        <v>6</v>
      </c>
      <c r="I163" s="73">
        <v>14</v>
      </c>
      <c r="J163" s="73">
        <v>133.33333333333334</v>
      </c>
    </row>
    <row r="164" spans="1:10" ht="24.95" customHeight="1" x14ac:dyDescent="0.25">
      <c r="A164" s="12" t="s">
        <v>304</v>
      </c>
      <c r="B164" s="73">
        <v>0</v>
      </c>
      <c r="C164" s="73">
        <v>0</v>
      </c>
      <c r="D164" s="73"/>
      <c r="E164" s="73">
        <v>0</v>
      </c>
      <c r="F164" s="73">
        <v>0</v>
      </c>
      <c r="G164" s="73"/>
      <c r="H164" s="73">
        <v>0</v>
      </c>
      <c r="I164" s="73">
        <v>0</v>
      </c>
      <c r="J164" s="73"/>
    </row>
    <row r="165" spans="1:10" ht="24.95" customHeight="1" x14ac:dyDescent="0.25">
      <c r="A165" s="12" t="s">
        <v>99</v>
      </c>
      <c r="B165" s="73">
        <v>0</v>
      </c>
      <c r="C165" s="73">
        <v>1</v>
      </c>
      <c r="D165" s="73"/>
      <c r="E165" s="73">
        <v>0</v>
      </c>
      <c r="F165" s="73">
        <v>1</v>
      </c>
      <c r="G165" s="73"/>
      <c r="H165" s="73">
        <v>0</v>
      </c>
      <c r="I165" s="73">
        <v>2</v>
      </c>
      <c r="J165" s="73"/>
    </row>
    <row r="166" spans="1:10" ht="24.95" customHeight="1" x14ac:dyDescent="0.25">
      <c r="A166" s="12" t="s">
        <v>306</v>
      </c>
      <c r="B166" s="73">
        <v>0</v>
      </c>
      <c r="C166" s="73">
        <v>0</v>
      </c>
      <c r="D166" s="73"/>
      <c r="E166" s="73">
        <v>0</v>
      </c>
      <c r="F166" s="73">
        <v>0</v>
      </c>
      <c r="G166" s="73"/>
      <c r="H166" s="73">
        <v>0</v>
      </c>
      <c r="I166" s="73">
        <v>0</v>
      </c>
      <c r="J166" s="73"/>
    </row>
    <row r="167" spans="1:10" ht="24.95" customHeight="1" x14ac:dyDescent="0.25">
      <c r="A167" s="12" t="s">
        <v>307</v>
      </c>
      <c r="B167" s="73">
        <v>0</v>
      </c>
      <c r="C167" s="73">
        <v>0</v>
      </c>
      <c r="D167" s="73"/>
      <c r="E167" s="73">
        <v>0</v>
      </c>
      <c r="F167" s="73">
        <v>0</v>
      </c>
      <c r="G167" s="73"/>
      <c r="H167" s="73">
        <v>0</v>
      </c>
      <c r="I167" s="73">
        <v>0</v>
      </c>
      <c r="J167" s="73"/>
    </row>
    <row r="168" spans="1:10" ht="24.95" customHeight="1" x14ac:dyDescent="0.25">
      <c r="A168" s="14" t="s">
        <v>184</v>
      </c>
      <c r="B168" s="73">
        <v>1</v>
      </c>
      <c r="C168" s="73">
        <v>0</v>
      </c>
      <c r="D168" s="73">
        <v>-100</v>
      </c>
      <c r="E168" s="73">
        <v>0</v>
      </c>
      <c r="F168" s="73">
        <v>0</v>
      </c>
      <c r="G168" s="73"/>
      <c r="H168" s="73">
        <v>1</v>
      </c>
      <c r="I168" s="73">
        <v>0</v>
      </c>
      <c r="J168" s="73">
        <v>-100</v>
      </c>
    </row>
    <row r="169" spans="1:10" ht="24.95" customHeight="1" x14ac:dyDescent="0.25">
      <c r="A169" s="12" t="s">
        <v>289</v>
      </c>
      <c r="B169" s="73">
        <v>4</v>
      </c>
      <c r="C169" s="73">
        <v>2</v>
      </c>
      <c r="D169" s="73">
        <v>-50</v>
      </c>
      <c r="E169" s="73">
        <v>1</v>
      </c>
      <c r="F169" s="73">
        <v>0</v>
      </c>
      <c r="G169" s="73">
        <v>-100</v>
      </c>
      <c r="H169" s="73">
        <v>9</v>
      </c>
      <c r="I169" s="73">
        <v>2</v>
      </c>
      <c r="J169" s="73">
        <v>-77.777777777777771</v>
      </c>
    </row>
    <row r="170" spans="1:10" ht="24.95" customHeight="1" x14ac:dyDescent="0.25">
      <c r="A170" s="12" t="s">
        <v>141</v>
      </c>
      <c r="B170" s="73">
        <v>8</v>
      </c>
      <c r="C170" s="73">
        <v>12</v>
      </c>
      <c r="D170" s="73">
        <v>50</v>
      </c>
      <c r="E170" s="73">
        <v>1</v>
      </c>
      <c r="F170" s="73">
        <v>0</v>
      </c>
      <c r="G170" s="73">
        <v>-100</v>
      </c>
      <c r="H170" s="73">
        <v>15</v>
      </c>
      <c r="I170" s="73">
        <v>17</v>
      </c>
      <c r="J170" s="73">
        <v>13.333333333333329</v>
      </c>
    </row>
    <row r="171" spans="1:10" ht="24.95" customHeight="1" x14ac:dyDescent="0.25">
      <c r="A171" s="12" t="s">
        <v>308</v>
      </c>
      <c r="B171" s="73">
        <v>0</v>
      </c>
      <c r="C171" s="73">
        <v>0</v>
      </c>
      <c r="D171" s="73"/>
      <c r="E171" s="73">
        <v>0</v>
      </c>
      <c r="F171" s="73">
        <v>0</v>
      </c>
      <c r="G171" s="73"/>
      <c r="H171" s="73">
        <v>0</v>
      </c>
      <c r="I171" s="73">
        <v>0</v>
      </c>
      <c r="J171" s="73"/>
    </row>
    <row r="172" spans="1:10" ht="24.95" customHeight="1" x14ac:dyDescent="0.25">
      <c r="A172" s="12" t="s">
        <v>309</v>
      </c>
      <c r="B172" s="73">
        <v>0</v>
      </c>
      <c r="C172" s="73">
        <v>0</v>
      </c>
      <c r="D172" s="73"/>
      <c r="E172" s="73">
        <v>0</v>
      </c>
      <c r="F172" s="73">
        <v>0</v>
      </c>
      <c r="G172" s="73"/>
      <c r="H172" s="73">
        <v>0</v>
      </c>
      <c r="I172" s="73">
        <v>0</v>
      </c>
      <c r="J172" s="73"/>
    </row>
    <row r="173" spans="1:10" ht="24.95" customHeight="1" x14ac:dyDescent="0.25">
      <c r="A173" s="12" t="s">
        <v>100</v>
      </c>
      <c r="B173" s="73">
        <v>1</v>
      </c>
      <c r="C173" s="73">
        <v>0</v>
      </c>
      <c r="D173" s="73">
        <v>-100</v>
      </c>
      <c r="E173" s="73">
        <v>0</v>
      </c>
      <c r="F173" s="73">
        <v>0</v>
      </c>
      <c r="G173" s="73"/>
      <c r="H173" s="73">
        <v>2</v>
      </c>
      <c r="I173" s="73">
        <v>0</v>
      </c>
      <c r="J173" s="73">
        <v>-100</v>
      </c>
    </row>
    <row r="174" spans="1:10" ht="24.95" customHeight="1" x14ac:dyDescent="0.25">
      <c r="A174" s="12" t="s">
        <v>142</v>
      </c>
      <c r="B174" s="73">
        <v>0</v>
      </c>
      <c r="C174" s="73">
        <v>0</v>
      </c>
      <c r="D174" s="73"/>
      <c r="E174" s="73">
        <v>0</v>
      </c>
      <c r="F174" s="73">
        <v>0</v>
      </c>
      <c r="G174" s="73"/>
      <c r="H174" s="73">
        <v>0</v>
      </c>
      <c r="I174" s="73">
        <v>0</v>
      </c>
      <c r="J174" s="73"/>
    </row>
    <row r="175" spans="1:10" ht="24.95" customHeight="1" x14ac:dyDescent="0.25">
      <c r="A175" s="12" t="s">
        <v>101</v>
      </c>
      <c r="B175" s="73">
        <v>6</v>
      </c>
      <c r="C175" s="73">
        <v>4</v>
      </c>
      <c r="D175" s="73">
        <v>-33.333333333333329</v>
      </c>
      <c r="E175" s="73">
        <v>1</v>
      </c>
      <c r="F175" s="73">
        <v>0</v>
      </c>
      <c r="G175" s="73">
        <v>-100</v>
      </c>
      <c r="H175" s="73">
        <v>6</v>
      </c>
      <c r="I175" s="73">
        <v>5</v>
      </c>
      <c r="J175" s="73">
        <v>-16.666666666666671</v>
      </c>
    </row>
    <row r="176" spans="1:10" ht="24.95" customHeight="1" x14ac:dyDescent="0.25">
      <c r="A176" s="12" t="s">
        <v>102</v>
      </c>
      <c r="B176" s="73">
        <v>3</v>
      </c>
      <c r="C176" s="73">
        <v>4</v>
      </c>
      <c r="D176" s="73">
        <v>33.333333333333343</v>
      </c>
      <c r="E176" s="73">
        <v>0</v>
      </c>
      <c r="F176" s="73">
        <v>0</v>
      </c>
      <c r="G176" s="73"/>
      <c r="H176" s="73">
        <v>4</v>
      </c>
      <c r="I176" s="73">
        <v>8</v>
      </c>
      <c r="J176" s="73">
        <v>100</v>
      </c>
    </row>
    <row r="177" spans="1:10" ht="24.95" customHeight="1" x14ac:dyDescent="0.25">
      <c r="A177" s="12" t="s">
        <v>103</v>
      </c>
      <c r="B177" s="73">
        <v>6</v>
      </c>
      <c r="C177" s="73">
        <v>0</v>
      </c>
      <c r="D177" s="73">
        <v>-100</v>
      </c>
      <c r="E177" s="73">
        <v>2</v>
      </c>
      <c r="F177" s="73">
        <v>0</v>
      </c>
      <c r="G177" s="73">
        <v>-100</v>
      </c>
      <c r="H177" s="73">
        <v>8</v>
      </c>
      <c r="I177" s="73">
        <v>0</v>
      </c>
      <c r="J177" s="73">
        <v>-100</v>
      </c>
    </row>
    <row r="178" spans="1:10" ht="24.95" customHeight="1" x14ac:dyDescent="0.25">
      <c r="A178" s="12" t="s">
        <v>290</v>
      </c>
      <c r="B178" s="73">
        <v>4</v>
      </c>
      <c r="C178" s="73">
        <v>8</v>
      </c>
      <c r="D178" s="73">
        <v>100</v>
      </c>
      <c r="E178" s="73">
        <v>0</v>
      </c>
      <c r="F178" s="73">
        <v>2</v>
      </c>
      <c r="G178" s="73"/>
      <c r="H178" s="73">
        <v>9</v>
      </c>
      <c r="I178" s="73">
        <v>11</v>
      </c>
      <c r="J178" s="73">
        <v>22.222222222222229</v>
      </c>
    </row>
    <row r="179" spans="1:10" ht="24.95" customHeight="1" x14ac:dyDescent="0.25">
      <c r="A179" s="12" t="s">
        <v>310</v>
      </c>
      <c r="B179" s="73">
        <v>6</v>
      </c>
      <c r="C179" s="73">
        <v>7</v>
      </c>
      <c r="D179" s="73">
        <v>16.666666666666671</v>
      </c>
      <c r="E179" s="73">
        <v>1</v>
      </c>
      <c r="F179" s="73">
        <v>1</v>
      </c>
      <c r="G179" s="73">
        <v>0</v>
      </c>
      <c r="H179" s="73">
        <v>9</v>
      </c>
      <c r="I179" s="73">
        <v>14</v>
      </c>
      <c r="J179" s="73">
        <v>55.555555555555543</v>
      </c>
    </row>
    <row r="180" spans="1:10" ht="24.95" customHeight="1" x14ac:dyDescent="0.25">
      <c r="A180" s="12" t="s">
        <v>143</v>
      </c>
      <c r="B180" s="73">
        <v>0</v>
      </c>
      <c r="C180" s="73">
        <v>3</v>
      </c>
      <c r="D180" s="73"/>
      <c r="E180" s="73">
        <v>0</v>
      </c>
      <c r="F180" s="73">
        <v>0</v>
      </c>
      <c r="G180" s="73"/>
      <c r="H180" s="73">
        <v>0</v>
      </c>
      <c r="I180" s="73">
        <v>7</v>
      </c>
      <c r="J180" s="73"/>
    </row>
    <row r="181" spans="1:10" ht="24.95" customHeight="1" x14ac:dyDescent="0.25">
      <c r="A181" s="12" t="s">
        <v>104</v>
      </c>
      <c r="B181" s="73">
        <v>11</v>
      </c>
      <c r="C181" s="73">
        <v>5</v>
      </c>
      <c r="D181" s="73">
        <v>-54.545454545454547</v>
      </c>
      <c r="E181" s="73">
        <v>2</v>
      </c>
      <c r="F181" s="73">
        <v>0</v>
      </c>
      <c r="G181" s="73">
        <v>-100</v>
      </c>
      <c r="H181" s="73">
        <v>22</v>
      </c>
      <c r="I181" s="73">
        <v>17</v>
      </c>
      <c r="J181" s="73">
        <v>-22.727272727272734</v>
      </c>
    </row>
    <row r="182" spans="1:10" ht="24.95" customHeight="1" x14ac:dyDescent="0.25">
      <c r="A182" s="12" t="s">
        <v>105</v>
      </c>
      <c r="B182" s="73">
        <v>3</v>
      </c>
      <c r="C182" s="73">
        <v>4</v>
      </c>
      <c r="D182" s="73">
        <v>33.333333333333343</v>
      </c>
      <c r="E182" s="73">
        <v>0</v>
      </c>
      <c r="F182" s="73">
        <v>2</v>
      </c>
      <c r="G182" s="73"/>
      <c r="H182" s="73">
        <v>5</v>
      </c>
      <c r="I182" s="73">
        <v>4</v>
      </c>
      <c r="J182" s="73">
        <v>-20</v>
      </c>
    </row>
    <row r="183" spans="1:10" ht="24.95" customHeight="1" x14ac:dyDescent="0.25">
      <c r="A183" s="12" t="s">
        <v>106</v>
      </c>
      <c r="B183" s="73">
        <v>28</v>
      </c>
      <c r="C183" s="73">
        <v>22</v>
      </c>
      <c r="D183" s="73">
        <v>-21.428571428571431</v>
      </c>
      <c r="E183" s="73">
        <v>1</v>
      </c>
      <c r="F183" s="73">
        <v>2</v>
      </c>
      <c r="G183" s="73">
        <v>100</v>
      </c>
      <c r="H183" s="73">
        <v>37</v>
      </c>
      <c r="I183" s="73">
        <v>28</v>
      </c>
      <c r="J183" s="73">
        <v>-24.324324324324323</v>
      </c>
    </row>
    <row r="184" spans="1:10" ht="24.95" customHeight="1" x14ac:dyDescent="0.25">
      <c r="A184" s="12" t="s">
        <v>107</v>
      </c>
      <c r="B184" s="73">
        <v>2</v>
      </c>
      <c r="C184" s="73">
        <v>2</v>
      </c>
      <c r="D184" s="73">
        <v>0</v>
      </c>
      <c r="E184" s="73">
        <v>0</v>
      </c>
      <c r="F184" s="73">
        <v>0</v>
      </c>
      <c r="G184" s="73"/>
      <c r="H184" s="73">
        <v>5</v>
      </c>
      <c r="I184" s="73">
        <v>8</v>
      </c>
      <c r="J184" s="73">
        <v>60</v>
      </c>
    </row>
    <row r="185" spans="1:10" ht="24.95" customHeight="1" x14ac:dyDescent="0.25">
      <c r="A185" s="12" t="s">
        <v>212</v>
      </c>
      <c r="B185" s="73">
        <v>0</v>
      </c>
      <c r="C185" s="73">
        <v>0</v>
      </c>
      <c r="D185" s="73"/>
      <c r="E185" s="73">
        <v>0</v>
      </c>
      <c r="F185" s="73">
        <v>0</v>
      </c>
      <c r="G185" s="73"/>
      <c r="H185" s="73">
        <v>0</v>
      </c>
      <c r="I185" s="73">
        <v>0</v>
      </c>
      <c r="J185" s="73"/>
    </row>
    <row r="186" spans="1:10" ht="24.95" customHeight="1" x14ac:dyDescent="0.25">
      <c r="A186" s="12" t="s">
        <v>185</v>
      </c>
      <c r="B186" s="73">
        <v>0</v>
      </c>
      <c r="C186" s="73">
        <v>0</v>
      </c>
      <c r="D186" s="73"/>
      <c r="E186" s="73">
        <v>0</v>
      </c>
      <c r="F186" s="73">
        <v>0</v>
      </c>
      <c r="G186" s="73"/>
      <c r="H186" s="73">
        <v>0</v>
      </c>
      <c r="I186" s="73">
        <v>0</v>
      </c>
      <c r="J186" s="73"/>
    </row>
    <row r="187" spans="1:10" ht="24.95" customHeight="1" x14ac:dyDescent="0.25">
      <c r="A187" s="12" t="s">
        <v>291</v>
      </c>
      <c r="B187" s="73">
        <v>10</v>
      </c>
      <c r="C187" s="73">
        <v>5</v>
      </c>
      <c r="D187" s="73">
        <v>-50</v>
      </c>
      <c r="E187" s="73">
        <v>1</v>
      </c>
      <c r="F187" s="73">
        <v>1</v>
      </c>
      <c r="G187" s="73">
        <v>0</v>
      </c>
      <c r="H187" s="73">
        <v>13</v>
      </c>
      <c r="I187" s="73">
        <v>4</v>
      </c>
      <c r="J187" s="73">
        <v>-69.230769230769226</v>
      </c>
    </row>
    <row r="188" spans="1:10" ht="24.95" customHeight="1" x14ac:dyDescent="0.25">
      <c r="A188" s="12" t="s">
        <v>108</v>
      </c>
      <c r="B188" s="73">
        <v>2</v>
      </c>
      <c r="C188" s="73">
        <v>0</v>
      </c>
      <c r="D188" s="73">
        <v>-100</v>
      </c>
      <c r="E188" s="73">
        <v>0</v>
      </c>
      <c r="F188" s="73">
        <v>0</v>
      </c>
      <c r="G188" s="73"/>
      <c r="H188" s="73">
        <v>3</v>
      </c>
      <c r="I188" s="73">
        <v>0</v>
      </c>
      <c r="J188" s="73">
        <v>-100</v>
      </c>
    </row>
    <row r="189" spans="1:10" ht="24.95" customHeight="1" x14ac:dyDescent="0.25">
      <c r="A189" s="12" t="s">
        <v>109</v>
      </c>
      <c r="B189" s="73">
        <v>0</v>
      </c>
      <c r="C189" s="73">
        <v>3</v>
      </c>
      <c r="D189" s="73"/>
      <c r="E189" s="73">
        <v>0</v>
      </c>
      <c r="F189" s="73">
        <v>2</v>
      </c>
      <c r="G189" s="73"/>
      <c r="H189" s="73">
        <v>0</v>
      </c>
      <c r="I189" s="73">
        <v>3</v>
      </c>
      <c r="J189" s="73"/>
    </row>
    <row r="190" spans="1:10" ht="24.95" customHeight="1" x14ac:dyDescent="0.25">
      <c r="A190" s="10" t="s">
        <v>213</v>
      </c>
      <c r="B190" s="73">
        <v>0</v>
      </c>
      <c r="C190" s="73">
        <v>0</v>
      </c>
      <c r="D190" s="73"/>
      <c r="E190" s="73">
        <v>0</v>
      </c>
      <c r="F190" s="73">
        <v>0</v>
      </c>
      <c r="G190" s="73"/>
      <c r="H190" s="73">
        <v>0</v>
      </c>
      <c r="I190" s="73">
        <v>0</v>
      </c>
      <c r="J190" s="73"/>
    </row>
    <row r="191" spans="1:10" ht="24.95" customHeight="1" x14ac:dyDescent="0.25">
      <c r="A191" s="10" t="s">
        <v>214</v>
      </c>
      <c r="B191" s="73">
        <v>0</v>
      </c>
      <c r="C191" s="73">
        <v>0</v>
      </c>
      <c r="D191" s="73"/>
      <c r="E191" s="73">
        <v>0</v>
      </c>
      <c r="F191" s="73">
        <v>0</v>
      </c>
      <c r="G191" s="73"/>
      <c r="H191" s="73">
        <v>0</v>
      </c>
      <c r="I191" s="73">
        <v>0</v>
      </c>
      <c r="J191" s="73"/>
    </row>
    <row r="192" spans="1:10" ht="24.95" customHeight="1" x14ac:dyDescent="0.25">
      <c r="A192" s="12" t="s">
        <v>144</v>
      </c>
      <c r="B192" s="73">
        <v>18</v>
      </c>
      <c r="C192" s="73">
        <v>10</v>
      </c>
      <c r="D192" s="73">
        <v>-44.444444444444443</v>
      </c>
      <c r="E192" s="73">
        <v>6</v>
      </c>
      <c r="F192" s="73">
        <v>5</v>
      </c>
      <c r="G192" s="73">
        <v>-16.666666666666671</v>
      </c>
      <c r="H192" s="73">
        <v>29</v>
      </c>
      <c r="I192" s="73">
        <v>14</v>
      </c>
      <c r="J192" s="73">
        <v>-51.724137931034484</v>
      </c>
    </row>
    <row r="193" spans="1:10" ht="24.95" customHeight="1" x14ac:dyDescent="0.25">
      <c r="A193" s="12" t="s">
        <v>186</v>
      </c>
      <c r="B193" s="73">
        <v>0</v>
      </c>
      <c r="C193" s="73">
        <v>0</v>
      </c>
      <c r="D193" s="73"/>
      <c r="E193" s="73">
        <v>0</v>
      </c>
      <c r="F193" s="73">
        <v>0</v>
      </c>
      <c r="G193" s="73"/>
      <c r="H193" s="73">
        <v>0</v>
      </c>
      <c r="I193" s="73">
        <v>0</v>
      </c>
      <c r="J193" s="73"/>
    </row>
    <row r="194" spans="1:10" ht="24.95" customHeight="1" x14ac:dyDescent="0.25">
      <c r="A194" s="15" t="s">
        <v>226</v>
      </c>
      <c r="B194" s="73">
        <v>0</v>
      </c>
      <c r="C194" s="73">
        <v>0</v>
      </c>
      <c r="D194" s="73"/>
      <c r="E194" s="73">
        <v>0</v>
      </c>
      <c r="F194" s="73">
        <v>0</v>
      </c>
      <c r="G194" s="73"/>
      <c r="H194" s="73">
        <v>0</v>
      </c>
      <c r="I194" s="73">
        <v>0</v>
      </c>
      <c r="J194" s="73"/>
    </row>
    <row r="195" spans="1:10" ht="24.95" customHeight="1" x14ac:dyDescent="0.25">
      <c r="A195" s="12" t="s">
        <v>145</v>
      </c>
      <c r="B195" s="73">
        <v>6</v>
      </c>
      <c r="C195" s="73">
        <v>11</v>
      </c>
      <c r="D195" s="73">
        <v>83.333333333333343</v>
      </c>
      <c r="E195" s="73">
        <v>1</v>
      </c>
      <c r="F195" s="73">
        <v>0</v>
      </c>
      <c r="G195" s="73">
        <v>-100</v>
      </c>
      <c r="H195" s="73">
        <v>9</v>
      </c>
      <c r="I195" s="73">
        <v>18</v>
      </c>
      <c r="J195" s="73">
        <v>100</v>
      </c>
    </row>
    <row r="196" spans="1:10" ht="24.95" customHeight="1" x14ac:dyDescent="0.25">
      <c r="A196" s="12" t="s">
        <v>110</v>
      </c>
      <c r="B196" s="73">
        <v>5</v>
      </c>
      <c r="C196" s="73">
        <v>5</v>
      </c>
      <c r="D196" s="73">
        <v>0</v>
      </c>
      <c r="E196" s="73">
        <v>0</v>
      </c>
      <c r="F196" s="73">
        <v>0</v>
      </c>
      <c r="G196" s="73"/>
      <c r="H196" s="73">
        <v>7</v>
      </c>
      <c r="I196" s="73">
        <v>6</v>
      </c>
      <c r="J196" s="73">
        <v>-14.285714285714292</v>
      </c>
    </row>
    <row r="197" spans="1:10" ht="24.95" customHeight="1" x14ac:dyDescent="0.25">
      <c r="A197" s="12" t="s">
        <v>311</v>
      </c>
      <c r="B197" s="73">
        <v>0</v>
      </c>
      <c r="C197" s="73">
        <v>0</v>
      </c>
      <c r="D197" s="73"/>
      <c r="E197" s="73">
        <v>0</v>
      </c>
      <c r="F197" s="73">
        <v>0</v>
      </c>
      <c r="G197" s="73"/>
      <c r="H197" s="73">
        <v>0</v>
      </c>
      <c r="I197" s="73">
        <v>0</v>
      </c>
      <c r="J197" s="73"/>
    </row>
    <row r="198" spans="1:10" ht="24.95" customHeight="1" x14ac:dyDescent="0.25">
      <c r="A198" s="12" t="s">
        <v>227</v>
      </c>
      <c r="B198" s="73">
        <v>0</v>
      </c>
      <c r="C198" s="73">
        <v>0</v>
      </c>
      <c r="D198" s="73"/>
      <c r="E198" s="73">
        <v>0</v>
      </c>
      <c r="F198" s="73">
        <v>0</v>
      </c>
      <c r="G198" s="73"/>
      <c r="H198" s="73">
        <v>0</v>
      </c>
      <c r="I198" s="73">
        <v>0</v>
      </c>
      <c r="J198" s="73"/>
    </row>
    <row r="199" spans="1:10" ht="24.95" customHeight="1" x14ac:dyDescent="0.25">
      <c r="A199" s="12" t="s">
        <v>187</v>
      </c>
      <c r="B199" s="73">
        <v>0</v>
      </c>
      <c r="C199" s="73">
        <v>0</v>
      </c>
      <c r="D199" s="73"/>
      <c r="E199" s="73">
        <v>0</v>
      </c>
      <c r="F199" s="73">
        <v>0</v>
      </c>
      <c r="G199" s="73"/>
      <c r="H199" s="73">
        <v>0</v>
      </c>
      <c r="I199" s="73">
        <v>0</v>
      </c>
      <c r="J199" s="73"/>
    </row>
    <row r="200" spans="1:10" ht="24.95" customHeight="1" x14ac:dyDescent="0.25">
      <c r="A200" s="12" t="s">
        <v>312</v>
      </c>
      <c r="B200" s="73">
        <v>0</v>
      </c>
      <c r="C200" s="73">
        <v>0</v>
      </c>
      <c r="D200" s="73"/>
      <c r="E200" s="73">
        <v>0</v>
      </c>
      <c r="F200" s="73">
        <v>0</v>
      </c>
      <c r="G200" s="73"/>
      <c r="H200" s="73">
        <v>0</v>
      </c>
      <c r="I200" s="73">
        <v>0</v>
      </c>
      <c r="J200" s="73"/>
    </row>
    <row r="201" spans="1:10" ht="24.95" customHeight="1" x14ac:dyDescent="0.25">
      <c r="A201" s="12" t="s">
        <v>313</v>
      </c>
      <c r="B201" s="73">
        <v>0</v>
      </c>
      <c r="C201" s="73">
        <v>0</v>
      </c>
      <c r="D201" s="73"/>
      <c r="E201" s="73">
        <v>0</v>
      </c>
      <c r="F201" s="73">
        <v>0</v>
      </c>
      <c r="G201" s="73"/>
      <c r="H201" s="73">
        <v>0</v>
      </c>
      <c r="I201" s="73">
        <v>0</v>
      </c>
      <c r="J201" s="73"/>
    </row>
    <row r="202" spans="1:10" ht="24.95" customHeight="1" x14ac:dyDescent="0.25">
      <c r="A202" s="12" t="s">
        <v>111</v>
      </c>
      <c r="B202" s="73">
        <v>12</v>
      </c>
      <c r="C202" s="73">
        <v>11</v>
      </c>
      <c r="D202" s="73">
        <v>-8.3333333333333286</v>
      </c>
      <c r="E202" s="73">
        <v>3</v>
      </c>
      <c r="F202" s="73">
        <v>1</v>
      </c>
      <c r="G202" s="73">
        <v>-66.666666666666657</v>
      </c>
      <c r="H202" s="73">
        <v>18</v>
      </c>
      <c r="I202" s="73">
        <v>21</v>
      </c>
      <c r="J202" s="73">
        <v>16.666666666666671</v>
      </c>
    </row>
    <row r="203" spans="1:10" ht="24.95" customHeight="1" x14ac:dyDescent="0.25">
      <c r="A203" s="12" t="s">
        <v>112</v>
      </c>
      <c r="B203" s="73">
        <v>7</v>
      </c>
      <c r="C203" s="73">
        <v>12</v>
      </c>
      <c r="D203" s="73">
        <v>71.428571428571416</v>
      </c>
      <c r="E203" s="73">
        <v>0</v>
      </c>
      <c r="F203" s="73">
        <v>2</v>
      </c>
      <c r="G203" s="73"/>
      <c r="H203" s="73">
        <v>14</v>
      </c>
      <c r="I203" s="73">
        <v>22</v>
      </c>
      <c r="J203" s="73">
        <v>57.142857142857139</v>
      </c>
    </row>
    <row r="204" spans="1:10" ht="24.95" customHeight="1" x14ac:dyDescent="0.25">
      <c r="A204" s="12" t="s">
        <v>215</v>
      </c>
      <c r="B204" s="73">
        <v>0</v>
      </c>
      <c r="C204" s="73">
        <v>0</v>
      </c>
      <c r="D204" s="73"/>
      <c r="E204" s="73">
        <v>0</v>
      </c>
      <c r="F204" s="73">
        <v>0</v>
      </c>
      <c r="G204" s="73"/>
      <c r="H204" s="73">
        <v>0</v>
      </c>
      <c r="I204" s="73">
        <v>0</v>
      </c>
      <c r="J204" s="73"/>
    </row>
    <row r="205" spans="1:10" ht="24.95" customHeight="1" x14ac:dyDescent="0.25">
      <c r="A205" s="12" t="s">
        <v>146</v>
      </c>
      <c r="B205" s="73">
        <v>2</v>
      </c>
      <c r="C205" s="73">
        <v>3</v>
      </c>
      <c r="D205" s="73">
        <v>50</v>
      </c>
      <c r="E205" s="73">
        <v>1</v>
      </c>
      <c r="F205" s="73">
        <v>1</v>
      </c>
      <c r="G205" s="73">
        <v>0</v>
      </c>
      <c r="H205" s="73">
        <v>6</v>
      </c>
      <c r="I205" s="73">
        <v>5</v>
      </c>
      <c r="J205" s="73">
        <v>-16.666666666666671</v>
      </c>
    </row>
    <row r="206" spans="1:10" ht="24.95" customHeight="1" x14ac:dyDescent="0.25">
      <c r="A206" s="12" t="s">
        <v>147</v>
      </c>
      <c r="B206" s="73">
        <v>3</v>
      </c>
      <c r="C206" s="73">
        <v>7</v>
      </c>
      <c r="D206" s="73">
        <v>133.33333333333334</v>
      </c>
      <c r="E206" s="73">
        <v>1</v>
      </c>
      <c r="F206" s="73">
        <v>2</v>
      </c>
      <c r="G206" s="73">
        <v>100</v>
      </c>
      <c r="H206" s="73">
        <v>8</v>
      </c>
      <c r="I206" s="73">
        <v>12</v>
      </c>
      <c r="J206" s="73">
        <v>50</v>
      </c>
    </row>
    <row r="207" spans="1:10" ht="24.95" customHeight="1" x14ac:dyDescent="0.25">
      <c r="A207" s="12" t="s">
        <v>216</v>
      </c>
      <c r="B207" s="73">
        <v>0</v>
      </c>
      <c r="C207" s="73">
        <v>0</v>
      </c>
      <c r="D207" s="73"/>
      <c r="E207" s="73">
        <v>0</v>
      </c>
      <c r="F207" s="73">
        <v>0</v>
      </c>
      <c r="G207" s="73"/>
      <c r="H207" s="73">
        <v>0</v>
      </c>
      <c r="I207" s="73">
        <v>0</v>
      </c>
      <c r="J207" s="73"/>
    </row>
    <row r="208" spans="1:10" ht="24.95" customHeight="1" x14ac:dyDescent="0.25">
      <c r="A208" s="12" t="s">
        <v>217</v>
      </c>
      <c r="B208" s="73">
        <v>0</v>
      </c>
      <c r="C208" s="73">
        <v>0</v>
      </c>
      <c r="D208" s="73"/>
      <c r="E208" s="73">
        <v>0</v>
      </c>
      <c r="F208" s="73">
        <v>0</v>
      </c>
      <c r="G208" s="73"/>
      <c r="H208" s="73">
        <v>0</v>
      </c>
      <c r="I208" s="73">
        <v>0</v>
      </c>
      <c r="J208" s="73"/>
    </row>
    <row r="209" spans="1:10" ht="31.5" customHeight="1" x14ac:dyDescent="0.25">
      <c r="A209" s="12" t="s">
        <v>188</v>
      </c>
      <c r="B209" s="73">
        <v>0</v>
      </c>
      <c r="C209" s="73">
        <v>0</v>
      </c>
      <c r="D209" s="73"/>
      <c r="E209" s="73">
        <v>0</v>
      </c>
      <c r="F209" s="73">
        <v>0</v>
      </c>
      <c r="G209" s="73"/>
      <c r="H209" s="73">
        <v>0</v>
      </c>
      <c r="I209" s="73">
        <v>0</v>
      </c>
      <c r="J209" s="73"/>
    </row>
    <row r="210" spans="1:10" ht="31.5" customHeight="1" x14ac:dyDescent="0.25">
      <c r="A210" s="12" t="s">
        <v>113</v>
      </c>
      <c r="B210" s="73">
        <v>6</v>
      </c>
      <c r="C210" s="73">
        <v>4</v>
      </c>
      <c r="D210" s="73">
        <v>-33.333333333333329</v>
      </c>
      <c r="E210" s="73">
        <v>2</v>
      </c>
      <c r="F210" s="73">
        <v>0</v>
      </c>
      <c r="G210" s="73">
        <v>-100</v>
      </c>
      <c r="H210" s="73">
        <v>9</v>
      </c>
      <c r="I210" s="73">
        <v>7</v>
      </c>
      <c r="J210" s="73">
        <v>-22.222222222222229</v>
      </c>
    </row>
    <row r="211" spans="1:10" ht="24.95" customHeight="1" x14ac:dyDescent="0.25">
      <c r="A211" s="12" t="s">
        <v>114</v>
      </c>
      <c r="B211" s="73">
        <v>0</v>
      </c>
      <c r="C211" s="73">
        <v>0</v>
      </c>
      <c r="D211" s="73"/>
      <c r="E211" s="73">
        <v>0</v>
      </c>
      <c r="F211" s="73">
        <v>0</v>
      </c>
      <c r="G211" s="73"/>
      <c r="H211" s="73">
        <v>0</v>
      </c>
      <c r="I211" s="73">
        <v>0</v>
      </c>
      <c r="J211" s="73"/>
    </row>
    <row r="212" spans="1:10" ht="24.95" customHeight="1" x14ac:dyDescent="0.25">
      <c r="A212" s="12" t="s">
        <v>115</v>
      </c>
      <c r="B212" s="73">
        <v>9</v>
      </c>
      <c r="C212" s="73">
        <v>12</v>
      </c>
      <c r="D212" s="73">
        <v>33.333333333333343</v>
      </c>
      <c r="E212" s="73">
        <v>5</v>
      </c>
      <c r="F212" s="73">
        <v>3</v>
      </c>
      <c r="G212" s="73">
        <v>-40</v>
      </c>
      <c r="H212" s="73">
        <v>16</v>
      </c>
      <c r="I212" s="73">
        <v>16</v>
      </c>
      <c r="J212" s="73">
        <v>0</v>
      </c>
    </row>
    <row r="213" spans="1:10" ht="24.95" customHeight="1" x14ac:dyDescent="0.25">
      <c r="A213" s="12" t="s">
        <v>116</v>
      </c>
      <c r="B213" s="73">
        <v>0</v>
      </c>
      <c r="C213" s="73">
        <v>0</v>
      </c>
      <c r="D213" s="73"/>
      <c r="E213" s="73">
        <v>0</v>
      </c>
      <c r="F213" s="73">
        <v>0</v>
      </c>
      <c r="G213" s="73"/>
      <c r="H213" s="73">
        <v>0</v>
      </c>
      <c r="I213" s="73">
        <v>0</v>
      </c>
      <c r="J213" s="73"/>
    </row>
    <row r="214" spans="1:10" ht="24.95" customHeight="1" x14ac:dyDescent="0.25">
      <c r="A214" s="12" t="s">
        <v>117</v>
      </c>
      <c r="B214" s="73">
        <v>0</v>
      </c>
      <c r="C214" s="73">
        <v>0</v>
      </c>
      <c r="D214" s="73"/>
      <c r="E214" s="73">
        <v>0</v>
      </c>
      <c r="F214" s="73">
        <v>0</v>
      </c>
      <c r="G214" s="73"/>
      <c r="H214" s="73">
        <v>0</v>
      </c>
      <c r="I214" s="73">
        <v>0</v>
      </c>
      <c r="J214" s="73"/>
    </row>
    <row r="215" spans="1:10" ht="24.95" customHeight="1" x14ac:dyDescent="0.25">
      <c r="A215" s="12" t="s">
        <v>189</v>
      </c>
      <c r="B215" s="73">
        <v>0</v>
      </c>
      <c r="C215" s="73">
        <v>0</v>
      </c>
      <c r="D215" s="73"/>
      <c r="E215" s="73">
        <v>0</v>
      </c>
      <c r="F215" s="73">
        <v>0</v>
      </c>
      <c r="G215" s="73"/>
      <c r="H215" s="73">
        <v>0</v>
      </c>
      <c r="I215" s="73">
        <v>0</v>
      </c>
      <c r="J215" s="73"/>
    </row>
    <row r="216" spans="1:10" ht="24.95" customHeight="1" x14ac:dyDescent="0.25">
      <c r="A216" s="12" t="s">
        <v>118</v>
      </c>
      <c r="B216" s="73">
        <v>10</v>
      </c>
      <c r="C216" s="73">
        <v>14</v>
      </c>
      <c r="D216" s="73">
        <v>40</v>
      </c>
      <c r="E216" s="73">
        <v>3</v>
      </c>
      <c r="F216" s="73">
        <v>1</v>
      </c>
      <c r="G216" s="73">
        <v>-66.666666666666657</v>
      </c>
      <c r="H216" s="73">
        <v>12</v>
      </c>
      <c r="I216" s="73">
        <v>27</v>
      </c>
      <c r="J216" s="73">
        <v>125</v>
      </c>
    </row>
    <row r="217" spans="1:10" ht="24.95" customHeight="1" x14ac:dyDescent="0.25">
      <c r="A217" s="12" t="s">
        <v>218</v>
      </c>
      <c r="B217" s="73">
        <v>0</v>
      </c>
      <c r="C217" s="73">
        <v>0</v>
      </c>
      <c r="D217" s="73"/>
      <c r="E217" s="73">
        <v>0</v>
      </c>
      <c r="F217" s="73">
        <v>0</v>
      </c>
      <c r="G217" s="73"/>
      <c r="H217" s="73">
        <v>0</v>
      </c>
      <c r="I217" s="73">
        <v>0</v>
      </c>
      <c r="J217" s="73"/>
    </row>
    <row r="218" spans="1:10" ht="24.95" customHeight="1" x14ac:dyDescent="0.25">
      <c r="A218" s="12" t="s">
        <v>228</v>
      </c>
      <c r="B218" s="73">
        <v>0</v>
      </c>
      <c r="C218" s="73">
        <v>1</v>
      </c>
      <c r="D218" s="73"/>
      <c r="E218" s="73">
        <v>0</v>
      </c>
      <c r="F218" s="73">
        <v>0</v>
      </c>
      <c r="G218" s="73"/>
      <c r="H218" s="73">
        <v>0</v>
      </c>
      <c r="I218" s="73">
        <v>2</v>
      </c>
      <c r="J218" s="73"/>
    </row>
    <row r="219" spans="1:10" ht="24.95" customHeight="1" x14ac:dyDescent="0.25">
      <c r="A219" s="12" t="s">
        <v>119</v>
      </c>
      <c r="B219" s="73">
        <v>2</v>
      </c>
      <c r="C219" s="73">
        <v>3</v>
      </c>
      <c r="D219" s="73">
        <v>50</v>
      </c>
      <c r="E219" s="73">
        <v>0</v>
      </c>
      <c r="F219" s="73">
        <v>2</v>
      </c>
      <c r="G219" s="73"/>
      <c r="H219" s="73">
        <v>3</v>
      </c>
      <c r="I219" s="73">
        <v>1</v>
      </c>
      <c r="J219" s="73">
        <v>-66.666666666666657</v>
      </c>
    </row>
    <row r="220" spans="1:10" ht="24.95" customHeight="1" x14ac:dyDescent="0.25">
      <c r="A220" s="12" t="s">
        <v>120</v>
      </c>
      <c r="B220" s="73">
        <v>1</v>
      </c>
      <c r="C220" s="73">
        <v>6</v>
      </c>
      <c r="D220" s="73">
        <v>500</v>
      </c>
      <c r="E220" s="73">
        <v>3</v>
      </c>
      <c r="F220" s="73">
        <v>0</v>
      </c>
      <c r="G220" s="73">
        <v>-100</v>
      </c>
      <c r="H220" s="73">
        <v>2</v>
      </c>
      <c r="I220" s="73">
        <v>10</v>
      </c>
      <c r="J220" s="73">
        <v>400</v>
      </c>
    </row>
    <row r="221" spans="1:10" ht="24.95" customHeight="1" x14ac:dyDescent="0.25">
      <c r="A221" s="12" t="s">
        <v>121</v>
      </c>
      <c r="B221" s="73">
        <v>0</v>
      </c>
      <c r="C221" s="73">
        <v>0</v>
      </c>
      <c r="D221" s="73"/>
      <c r="E221" s="73">
        <v>0</v>
      </c>
      <c r="F221" s="73">
        <v>0</v>
      </c>
      <c r="G221" s="73"/>
      <c r="H221" s="73">
        <v>0</v>
      </c>
      <c r="I221" s="73">
        <v>0</v>
      </c>
      <c r="J221" s="73"/>
    </row>
    <row r="222" spans="1:10" ht="30" customHeight="1" x14ac:dyDescent="0.25">
      <c r="A222" s="12" t="s">
        <v>122</v>
      </c>
      <c r="B222" s="73">
        <v>5</v>
      </c>
      <c r="C222" s="73">
        <v>6</v>
      </c>
      <c r="D222" s="73">
        <v>20</v>
      </c>
      <c r="E222" s="73">
        <v>0</v>
      </c>
      <c r="F222" s="73">
        <v>1</v>
      </c>
      <c r="G222" s="73"/>
      <c r="H222" s="73">
        <v>5</v>
      </c>
      <c r="I222" s="73">
        <v>8</v>
      </c>
      <c r="J222" s="73">
        <v>60</v>
      </c>
    </row>
    <row r="223" spans="1:10" ht="24.95" customHeight="1" x14ac:dyDescent="0.25">
      <c r="A223" s="12" t="s">
        <v>123</v>
      </c>
      <c r="B223" s="73">
        <v>1</v>
      </c>
      <c r="C223" s="73">
        <v>2</v>
      </c>
      <c r="D223" s="73">
        <v>100</v>
      </c>
      <c r="E223" s="73">
        <v>0</v>
      </c>
      <c r="F223" s="73">
        <v>2</v>
      </c>
      <c r="G223" s="73"/>
      <c r="H223" s="73">
        <v>1</v>
      </c>
      <c r="I223" s="73">
        <v>1</v>
      </c>
      <c r="J223" s="73">
        <v>0</v>
      </c>
    </row>
    <row r="224" spans="1:10" ht="24.95" customHeight="1" x14ac:dyDescent="0.25">
      <c r="A224" s="12" t="s">
        <v>314</v>
      </c>
      <c r="B224" s="73">
        <v>1</v>
      </c>
      <c r="C224" s="73">
        <v>2</v>
      </c>
      <c r="D224" s="73">
        <v>100</v>
      </c>
      <c r="E224" s="73">
        <v>0</v>
      </c>
      <c r="F224" s="73">
        <v>0</v>
      </c>
      <c r="G224" s="73"/>
      <c r="H224" s="73">
        <v>6</v>
      </c>
      <c r="I224" s="73">
        <v>2</v>
      </c>
      <c r="J224" s="73">
        <v>-66.666666666666657</v>
      </c>
    </row>
    <row r="225" spans="1:10" ht="24.95" customHeight="1" x14ac:dyDescent="0.25">
      <c r="A225" s="12" t="s">
        <v>124</v>
      </c>
      <c r="B225" s="73">
        <v>5</v>
      </c>
      <c r="C225" s="73">
        <v>6</v>
      </c>
      <c r="D225" s="73">
        <v>20</v>
      </c>
      <c r="E225" s="73">
        <v>1</v>
      </c>
      <c r="F225" s="73">
        <v>1</v>
      </c>
      <c r="G225" s="73">
        <v>0</v>
      </c>
      <c r="H225" s="73">
        <v>8</v>
      </c>
      <c r="I225" s="73">
        <v>15</v>
      </c>
      <c r="J225" s="73">
        <v>87.5</v>
      </c>
    </row>
    <row r="226" spans="1:10" ht="24.95" customHeight="1" x14ac:dyDescent="0.25">
      <c r="A226" s="12" t="s">
        <v>125</v>
      </c>
      <c r="B226" s="73">
        <v>0</v>
      </c>
      <c r="C226" s="73">
        <v>7</v>
      </c>
      <c r="D226" s="73"/>
      <c r="E226" s="73">
        <v>0</v>
      </c>
      <c r="F226" s="73">
        <v>0</v>
      </c>
      <c r="G226" s="73"/>
      <c r="H226" s="73">
        <v>0</v>
      </c>
      <c r="I226" s="73">
        <v>10</v>
      </c>
      <c r="J226" s="73"/>
    </row>
    <row r="227" spans="1:10" ht="24.95" customHeight="1" x14ac:dyDescent="0.25">
      <c r="A227" s="13" t="s">
        <v>219</v>
      </c>
      <c r="B227" s="73">
        <v>1</v>
      </c>
      <c r="C227" s="73">
        <v>0</v>
      </c>
      <c r="D227" s="73">
        <v>-100</v>
      </c>
      <c r="E227" s="73">
        <v>0</v>
      </c>
      <c r="F227" s="73">
        <v>0</v>
      </c>
      <c r="G227" s="73"/>
      <c r="H227" s="73">
        <v>1</v>
      </c>
      <c r="I227" s="73">
        <v>0</v>
      </c>
      <c r="J227" s="73">
        <v>-100</v>
      </c>
    </row>
    <row r="228" spans="1:10" ht="24.95" customHeight="1" x14ac:dyDescent="0.25">
      <c r="A228" s="13" t="s">
        <v>220</v>
      </c>
      <c r="B228" s="73">
        <v>1</v>
      </c>
      <c r="C228" s="73">
        <v>2</v>
      </c>
      <c r="D228" s="73">
        <v>100</v>
      </c>
      <c r="E228" s="73">
        <v>0</v>
      </c>
      <c r="F228" s="73">
        <v>0</v>
      </c>
      <c r="G228" s="73"/>
      <c r="H228" s="73">
        <v>1</v>
      </c>
      <c r="I228" s="73">
        <v>4</v>
      </c>
      <c r="J228" s="73">
        <v>300</v>
      </c>
    </row>
    <row r="229" spans="1:10" ht="24.95" customHeight="1" x14ac:dyDescent="0.25">
      <c r="A229" s="13" t="s">
        <v>221</v>
      </c>
      <c r="B229" s="73">
        <v>2</v>
      </c>
      <c r="C229" s="73">
        <v>1</v>
      </c>
      <c r="D229" s="73">
        <v>-50</v>
      </c>
      <c r="E229" s="73">
        <v>0</v>
      </c>
      <c r="F229" s="73">
        <v>0</v>
      </c>
      <c r="G229" s="73"/>
      <c r="H229" s="73">
        <v>9</v>
      </c>
      <c r="I229" s="73">
        <v>2</v>
      </c>
      <c r="J229" s="73">
        <v>-77.777777777777771</v>
      </c>
    </row>
    <row r="230" spans="1:10" ht="36" customHeight="1" x14ac:dyDescent="0.25">
      <c r="A230" s="16" t="s">
        <v>222</v>
      </c>
      <c r="B230" s="73">
        <v>5</v>
      </c>
      <c r="C230" s="73">
        <v>4</v>
      </c>
      <c r="D230" s="73">
        <v>-20</v>
      </c>
      <c r="E230" s="73">
        <v>2</v>
      </c>
      <c r="F230" s="73">
        <v>1</v>
      </c>
      <c r="G230" s="73">
        <v>-50</v>
      </c>
      <c r="H230" s="73">
        <v>10</v>
      </c>
      <c r="I230" s="73">
        <v>6</v>
      </c>
      <c r="J230" s="73">
        <v>-40</v>
      </c>
    </row>
    <row r="231" spans="1:10" ht="36" customHeight="1" x14ac:dyDescent="0.25">
      <c r="A231" s="16" t="s">
        <v>223</v>
      </c>
      <c r="B231" s="73">
        <v>0</v>
      </c>
      <c r="C231" s="73">
        <v>0</v>
      </c>
      <c r="D231" s="73"/>
      <c r="E231" s="73">
        <v>0</v>
      </c>
      <c r="F231" s="73">
        <v>0</v>
      </c>
      <c r="G231" s="73"/>
      <c r="H231" s="73">
        <v>0</v>
      </c>
      <c r="I231" s="73">
        <v>0</v>
      </c>
      <c r="J231" s="73"/>
    </row>
    <row r="232" spans="1:10" ht="36" customHeight="1" x14ac:dyDescent="0.25">
      <c r="A232" s="16" t="s">
        <v>224</v>
      </c>
      <c r="B232" s="73">
        <v>3</v>
      </c>
      <c r="C232" s="73">
        <v>4</v>
      </c>
      <c r="D232" s="73">
        <v>33.333333333333343</v>
      </c>
      <c r="E232" s="73">
        <v>0</v>
      </c>
      <c r="F232" s="73">
        <v>1</v>
      </c>
      <c r="G232" s="73"/>
      <c r="H232" s="73">
        <v>4</v>
      </c>
      <c r="I232" s="73">
        <v>6</v>
      </c>
      <c r="J232" s="73">
        <v>50</v>
      </c>
    </row>
    <row r="233" spans="1:10" ht="36" customHeight="1" x14ac:dyDescent="0.25">
      <c r="A233" s="29" t="s">
        <v>292</v>
      </c>
      <c r="B233" s="73">
        <v>9</v>
      </c>
      <c r="C233" s="73">
        <v>13</v>
      </c>
      <c r="D233" s="73">
        <v>44.444444444444457</v>
      </c>
      <c r="E233" s="73">
        <v>1</v>
      </c>
      <c r="F233" s="73">
        <v>1</v>
      </c>
      <c r="G233" s="73">
        <v>0</v>
      </c>
      <c r="H233" s="73">
        <v>12</v>
      </c>
      <c r="I233" s="73">
        <v>24</v>
      </c>
      <c r="J233" s="73">
        <v>100</v>
      </c>
    </row>
    <row r="234" spans="1:10" ht="24.95" customHeight="1" x14ac:dyDescent="0.25">
      <c r="A234" s="56" t="s">
        <v>126</v>
      </c>
      <c r="B234" s="56">
        <v>2523</v>
      </c>
      <c r="C234" s="60">
        <v>2491</v>
      </c>
      <c r="D234" s="57">
        <v>-1.2683313515655925</v>
      </c>
      <c r="E234" s="56">
        <v>659</v>
      </c>
      <c r="F234" s="60">
        <v>604</v>
      </c>
      <c r="G234" s="57">
        <v>-8.3459787556904388</v>
      </c>
      <c r="H234" s="56">
        <v>3982</v>
      </c>
      <c r="I234" s="60">
        <v>3831</v>
      </c>
      <c r="J234" s="57">
        <v>-3.7920642893018623</v>
      </c>
    </row>
    <row r="235" spans="1:10" x14ac:dyDescent="0.25">
      <c r="J235" s="44"/>
    </row>
  </sheetData>
  <mergeCells count="7">
    <mergeCell ref="A1:J1"/>
    <mergeCell ref="A2:J2"/>
    <mergeCell ref="A4:A6"/>
    <mergeCell ref="B4:J4"/>
    <mergeCell ref="B5:D5"/>
    <mergeCell ref="E5:G5"/>
    <mergeCell ref="H5:J5"/>
  </mergeCells>
  <conditionalFormatting sqref="D7:D159 D161:D234">
    <cfRule type="cellIs" dxfId="23" priority="20" stopIfTrue="1" operator="lessThanOrEqual">
      <formula>0</formula>
    </cfRule>
  </conditionalFormatting>
  <conditionalFormatting sqref="D7:D159 D161:D234">
    <cfRule type="cellIs" dxfId="22" priority="19" stopIfTrue="1" operator="greaterThan">
      <formula>0</formula>
    </cfRule>
  </conditionalFormatting>
  <conditionalFormatting sqref="G7:G159 G161:G233">
    <cfRule type="cellIs" dxfId="21" priority="18" stopIfTrue="1" operator="lessThanOrEqual">
      <formula>0</formula>
    </cfRule>
  </conditionalFormatting>
  <conditionalFormatting sqref="G7:G159 G161:G233">
    <cfRule type="cellIs" dxfId="20" priority="17" stopIfTrue="1" operator="greaterThan">
      <formula>0</formula>
    </cfRule>
  </conditionalFormatting>
  <conditionalFormatting sqref="J7:J159 J161:J233">
    <cfRule type="cellIs" dxfId="19" priority="16" stopIfTrue="1" operator="lessThanOrEqual">
      <formula>0</formula>
    </cfRule>
  </conditionalFormatting>
  <conditionalFormatting sqref="J7:J159 J161:J233">
    <cfRule type="cellIs" dxfId="18" priority="15" stopIfTrue="1" operator="greaterThan">
      <formula>0</formula>
    </cfRule>
  </conditionalFormatting>
  <conditionalFormatting sqref="D160">
    <cfRule type="cellIs" dxfId="17" priority="10" stopIfTrue="1" operator="lessThanOrEqual">
      <formula>0</formula>
    </cfRule>
  </conditionalFormatting>
  <conditionalFormatting sqref="D160">
    <cfRule type="cellIs" dxfId="16" priority="9" stopIfTrue="1" operator="greaterThan">
      <formula>0</formula>
    </cfRule>
  </conditionalFormatting>
  <conditionalFormatting sqref="G160">
    <cfRule type="cellIs" dxfId="15" priority="8" stopIfTrue="1" operator="lessThanOrEqual">
      <formula>0</formula>
    </cfRule>
  </conditionalFormatting>
  <conditionalFormatting sqref="G160">
    <cfRule type="cellIs" dxfId="14" priority="7" stopIfTrue="1" operator="greaterThan">
      <formula>0</formula>
    </cfRule>
  </conditionalFormatting>
  <conditionalFormatting sqref="J160">
    <cfRule type="cellIs" dxfId="13" priority="6" stopIfTrue="1" operator="lessThanOrEqual">
      <formula>0</formula>
    </cfRule>
  </conditionalFormatting>
  <conditionalFormatting sqref="J160">
    <cfRule type="cellIs" dxfId="12" priority="5" stopIfTrue="1" operator="greaterThan">
      <formula>0</formula>
    </cfRule>
  </conditionalFormatting>
  <conditionalFormatting sqref="G234">
    <cfRule type="cellIs" dxfId="11" priority="4" stopIfTrue="1" operator="lessThanOrEqual">
      <formula>0</formula>
    </cfRule>
  </conditionalFormatting>
  <conditionalFormatting sqref="G234">
    <cfRule type="cellIs" dxfId="10" priority="3" stopIfTrue="1" operator="greaterThan">
      <formula>0</formula>
    </cfRule>
  </conditionalFormatting>
  <conditionalFormatting sqref="J234">
    <cfRule type="cellIs" dxfId="9" priority="2" stopIfTrue="1" operator="lessThanOrEqual">
      <formula>0</formula>
    </cfRule>
  </conditionalFormatting>
  <conditionalFormatting sqref="J234">
    <cfRule type="cellIs" dxfId="8" priority="1" stopIfTrue="1" operator="greaterThan">
      <formula>0</formula>
    </cfRule>
  </conditionalFormatting>
  <pageMargins left="0.11811023622047245" right="0.11811023622047245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15</vt:i4>
      </vt:variant>
      <vt:variant>
        <vt:lpstr>Іменовані діапазони</vt:lpstr>
      </vt:variant>
      <vt:variant>
        <vt:i4>1</vt:i4>
      </vt:variant>
    </vt:vector>
  </HeadingPairs>
  <TitlesOfParts>
    <vt:vector size="16" baseType="lpstr">
      <vt:lpstr>Зміст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'4'!_Hlk68598384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2024-09-20T08:24:20Z</dcterms:modified>
</cp:coreProperties>
</file>