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Desktop/D20/"/>
    </mc:Choice>
  </mc:AlternateContent>
  <xr:revisionPtr revIDLastSave="0" documentId="13_ncr:1_{D276FCB4-F690-5F48-9F95-3F501DF5DFD5}" xr6:coauthVersionLast="45" xr6:coauthVersionMax="45" xr10:uidLastSave="{00000000-0000-0000-0000-000000000000}"/>
  <bookViews>
    <workbookView xWindow="440" yWindow="460" windowWidth="27640" windowHeight="16540" xr2:uid="{6675016C-F133-B54D-B960-141A477F17C4}"/>
  </bookViews>
  <sheets>
    <sheet name="19 Position Players" sheetId="2" r:id="rId1"/>
  </sheets>
  <externalReferences>
    <externalReference r:id="rId2"/>
  </externalReferences>
  <definedNames>
    <definedName name="_xlnm._FilterDatabase" localSheetId="0" hidden="1">'19 Position Players'!$A$1:$AE$447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</calcChain>
</file>

<file path=xl/sharedStrings.xml><?xml version="1.0" encoding="utf-8"?>
<sst xmlns="http://schemas.openxmlformats.org/spreadsheetml/2006/main" count="806" uniqueCount="658">
  <si>
    <t>Mike Zunino</t>
  </si>
  <si>
    <t>49/7D16</t>
  </si>
  <si>
    <t>Ben Zobrist</t>
  </si>
  <si>
    <t>3/D</t>
  </si>
  <si>
    <t>Ryan Zimmerman</t>
  </si>
  <si>
    <t>/97</t>
  </si>
  <si>
    <t>Mark Zagunis</t>
  </si>
  <si>
    <t>*9/7D8</t>
  </si>
  <si>
    <t>Christian Yelich*</t>
  </si>
  <si>
    <t>2/D</t>
  </si>
  <si>
    <t>Austin Wynns</t>
  </si>
  <si>
    <t>/1</t>
  </si>
  <si>
    <t>Alex Wood</t>
  </si>
  <si>
    <t>*4</t>
  </si>
  <si>
    <t>Kolten Wong*</t>
  </si>
  <si>
    <t>*2/45</t>
  </si>
  <si>
    <t>Tony Wolters*</t>
  </si>
  <si>
    <t>789/D</t>
  </si>
  <si>
    <t>Jesse Winker*</t>
  </si>
  <si>
    <t>Bryse Wilson</t>
  </si>
  <si>
    <t>Bobby Wilson</t>
  </si>
  <si>
    <t>Nick Williams*</t>
  </si>
  <si>
    <t>Matt Wieters</t>
  </si>
  <si>
    <t>/3</t>
  </si>
  <si>
    <t>Tyler White</t>
  </si>
  <si>
    <t>3D/1</t>
  </si>
  <si>
    <t>456/9</t>
  </si>
  <si>
    <t>Joey Wendle*</t>
  </si>
  <si>
    <t>Chad Wallach</t>
  </si>
  <si>
    <t>35/D4</t>
  </si>
  <si>
    <t>Neil Walker</t>
  </si>
  <si>
    <t>*3/D</t>
  </si>
  <si>
    <t>Christian Walker</t>
  </si>
  <si>
    <t>47/568D9</t>
  </si>
  <si>
    <t>Tyler Wade*</t>
  </si>
  <si>
    <t>*3/D7</t>
  </si>
  <si>
    <t>Joey Votto*</t>
  </si>
  <si>
    <t>3D</t>
  </si>
  <si>
    <t>Luke Voit</t>
  </si>
  <si>
    <t>D3</t>
  </si>
  <si>
    <t>Daniel Vogelbach*</t>
  </si>
  <si>
    <t>*46/D</t>
  </si>
  <si>
    <t>Jonathan Villar</t>
  </si>
  <si>
    <t>Alex Verdugo*</t>
  </si>
  <si>
    <t>Vince Velasquez</t>
  </si>
  <si>
    <t>*2D3/54</t>
  </si>
  <si>
    <t>Christian Vazquez</t>
  </si>
  <si>
    <t>45/679</t>
  </si>
  <si>
    <t>Ildemaro Vargas</t>
  </si>
  <si>
    <t>64/5</t>
  </si>
  <si>
    <t>Luis Urias</t>
  </si>
  <si>
    <t>Richard Urena</t>
  </si>
  <si>
    <t>7/D</t>
  </si>
  <si>
    <t>Justin Upton</t>
  </si>
  <si>
    <t>*6</t>
  </si>
  <si>
    <t>Trea Turner</t>
  </si>
  <si>
    <t>*5/D4</t>
  </si>
  <si>
    <t>Justin Turner</t>
  </si>
  <si>
    <t>/6</t>
  </si>
  <si>
    <t>Troy Tulowitzki</t>
  </si>
  <si>
    <t>/D</t>
  </si>
  <si>
    <t>Mark Trumbo</t>
  </si>
  <si>
    <t>*8D</t>
  </si>
  <si>
    <t>Mike Trout</t>
  </si>
  <si>
    <t>37/D9</t>
  </si>
  <si>
    <t>Sam Travis</t>
  </si>
  <si>
    <t>/6457</t>
  </si>
  <si>
    <t>Ronald Torreyes</t>
  </si>
  <si>
    <t>64/D</t>
  </si>
  <si>
    <t>Gleyber Torres</t>
  </si>
  <si>
    <t>39/D</t>
  </si>
  <si>
    <t>Eric Thames*</t>
  </si>
  <si>
    <t>Rowdy Tellez*</t>
  </si>
  <si>
    <t>Michael A. Taylor</t>
  </si>
  <si>
    <t>7648/59</t>
  </si>
  <si>
    <t>Chris Taylor</t>
  </si>
  <si>
    <t>Mike Tauchman*</t>
  </si>
  <si>
    <t>Fernando Tatis Jr.</t>
  </si>
  <si>
    <t>78/9D</t>
  </si>
  <si>
    <t>Raimel Tapia*</t>
  </si>
  <si>
    <t>Jameson Taillon</t>
  </si>
  <si>
    <t>Blake Swihart</t>
  </si>
  <si>
    <t>/237</t>
  </si>
  <si>
    <t>7/923</t>
  </si>
  <si>
    <t>Dansby Swanson</t>
  </si>
  <si>
    <t>Kurt Suzuki</t>
  </si>
  <si>
    <t>2/3D1</t>
  </si>
  <si>
    <t>Jesus Sucre</t>
  </si>
  <si>
    <t>*5/D</t>
  </si>
  <si>
    <t>Eugenio Suarez</t>
  </si>
  <si>
    <t>Trevor Story</t>
  </si>
  <si>
    <t>7D</t>
  </si>
  <si>
    <t>Christin Stewart*</t>
  </si>
  <si>
    <t>/7</t>
  </si>
  <si>
    <t>Andrew Stevenson*</t>
  </si>
  <si>
    <t>Max Stassi</t>
  </si>
  <si>
    <t>7/D9</t>
  </si>
  <si>
    <t>Giancarlo Stanton</t>
  </si>
  <si>
    <t>Eric Stamets</t>
  </si>
  <si>
    <t>Jacob Stallings</t>
  </si>
  <si>
    <t>*89D</t>
  </si>
  <si>
    <t>George Springer</t>
  </si>
  <si>
    <t>4/567</t>
  </si>
  <si>
    <t>Cory Spangenberg*</t>
  </si>
  <si>
    <t>*7</t>
  </si>
  <si>
    <t>Juan Soto*</t>
  </si>
  <si>
    <t>D9</t>
  </si>
  <si>
    <t>Jorge Soler</t>
  </si>
  <si>
    <t>4/765</t>
  </si>
  <si>
    <t>Yangervis Solarte</t>
  </si>
  <si>
    <t>Justin Smoak</t>
  </si>
  <si>
    <t>*89/7D</t>
  </si>
  <si>
    <t>Mallex Smith*</t>
  </si>
  <si>
    <t>Kevan Smith</t>
  </si>
  <si>
    <t>Dwight Smith Jr.*</t>
  </si>
  <si>
    <t>37/9</t>
  </si>
  <si>
    <t>Dominic Smith*</t>
  </si>
  <si>
    <t>6/D</t>
  </si>
  <si>
    <t>Andrelton Simmons</t>
  </si>
  <si>
    <t>9/78D1</t>
  </si>
  <si>
    <t>JB Shuck*</t>
  </si>
  <si>
    <t>Travis Shaw*</t>
  </si>
  <si>
    <t>Pedro Severino</t>
  </si>
  <si>
    <t>Marcus Semien</t>
  </si>
  <si>
    <t>Jean Segura</t>
  </si>
  <si>
    <t>5/D</t>
  </si>
  <si>
    <t>Kyle Seager*</t>
  </si>
  <si>
    <t>Corey Seager*</t>
  </si>
  <si>
    <t>Frank Schwindel</t>
  </si>
  <si>
    <t>*7/D2</t>
  </si>
  <si>
    <t>Kyle Schwarber*</t>
  </si>
  <si>
    <t>*4/D</t>
  </si>
  <si>
    <t>Jonathan Schoop</t>
  </si>
  <si>
    <t>Scott Schebler*</t>
  </si>
  <si>
    <t>79D</t>
  </si>
  <si>
    <t>Domingo Santana</t>
  </si>
  <si>
    <t>*3D</t>
  </si>
  <si>
    <t>Carlos Santana</t>
  </si>
  <si>
    <t>5/3D</t>
  </si>
  <si>
    <t>Miguel Sano</t>
  </si>
  <si>
    <t>53/D1</t>
  </si>
  <si>
    <t>Pablo Sandoval</t>
  </si>
  <si>
    <t>Yolmer Sanchez</t>
  </si>
  <si>
    <t>2D</t>
  </si>
  <si>
    <t>Gary Sanchez</t>
  </si>
  <si>
    <t>6/754</t>
  </si>
  <si>
    <t>Tyler Saladino</t>
  </si>
  <si>
    <t>Addison Russell</t>
  </si>
  <si>
    <t>*53/D4</t>
  </si>
  <si>
    <t>Rio Ruiz*</t>
  </si>
  <si>
    <t>*79/8D</t>
  </si>
  <si>
    <t>Eddie Rosario*</t>
  </si>
  <si>
    <t>*6/D7</t>
  </si>
  <si>
    <t>Amed Rosario</t>
  </si>
  <si>
    <t>Austin Romine</t>
  </si>
  <si>
    <t>*6/34</t>
  </si>
  <si>
    <t>Miguel Rojas</t>
  </si>
  <si>
    <t>56/794813D</t>
  </si>
  <si>
    <t>Sean Rodriguez</t>
  </si>
  <si>
    <t>*89</t>
  </si>
  <si>
    <t>Victor Robles</t>
  </si>
  <si>
    <t>/89</t>
  </si>
  <si>
    <t>Drew Robinson*</t>
  </si>
  <si>
    <t>546/1</t>
  </si>
  <si>
    <t>Daniel Robertson</t>
  </si>
  <si>
    <t>*3</t>
  </si>
  <si>
    <t>Anthony Rizzo*</t>
  </si>
  <si>
    <t>/2</t>
  </si>
  <si>
    <t>Rene Rivera</t>
  </si>
  <si>
    <t>JT Riddle*</t>
  </si>
  <si>
    <t>Joey Rickard</t>
  </si>
  <si>
    <t>98/7D</t>
  </si>
  <si>
    <t>798/D</t>
  </si>
  <si>
    <t>3/D1</t>
  </si>
  <si>
    <t>Mark Reynolds</t>
  </si>
  <si>
    <t>798/456</t>
  </si>
  <si>
    <t>Pablo Reyes</t>
  </si>
  <si>
    <t>*97/8</t>
  </si>
  <si>
    <t>Hunter Renfroe</t>
  </si>
  <si>
    <t>*5/4</t>
  </si>
  <si>
    <t>Anthony Rendon</t>
  </si>
  <si>
    <t>*97/83D</t>
  </si>
  <si>
    <t>Josh Reddick*</t>
  </si>
  <si>
    <t>*2/3D</t>
  </si>
  <si>
    <t>J.T. Realmuto</t>
  </si>
  <si>
    <t>*2/D</t>
  </si>
  <si>
    <t>Wilson Ramos</t>
  </si>
  <si>
    <t>Jose Ramirez</t>
  </si>
  <si>
    <t>D</t>
  </si>
  <si>
    <t>Hanley Ramirez</t>
  </si>
  <si>
    <t>Roman Quinn</t>
  </si>
  <si>
    <t>3D/5</t>
  </si>
  <si>
    <t>Albert Pujols</t>
  </si>
  <si>
    <t>*4/D73</t>
  </si>
  <si>
    <t>Jurickson Profar</t>
  </si>
  <si>
    <t>35/D</t>
  </si>
  <si>
    <t>Martin Prado</t>
  </si>
  <si>
    <t>2/3D</t>
  </si>
  <si>
    <t>Buster Posey</t>
  </si>
  <si>
    <t>87/D</t>
  </si>
  <si>
    <t>A.J. Pollock</t>
  </si>
  <si>
    <t>*6D</t>
  </si>
  <si>
    <t>Jorge Polanco</t>
  </si>
  <si>
    <t>9/D</t>
  </si>
  <si>
    <t>Gregory Polanco*</t>
  </si>
  <si>
    <t>2/13D</t>
  </si>
  <si>
    <t>Kevin Plawecki</t>
  </si>
  <si>
    <t>Stephen Piscotty</t>
  </si>
  <si>
    <t>7945/8D63</t>
  </si>
  <si>
    <t>Chad Pinder</t>
  </si>
  <si>
    <t>Manny Pina</t>
  </si>
  <si>
    <t>Josh Phegley</t>
  </si>
  <si>
    <t>*7D</t>
  </si>
  <si>
    <t>Tommy Pham</t>
  </si>
  <si>
    <t>/78D93</t>
  </si>
  <si>
    <t>Dustin Peterson</t>
  </si>
  <si>
    <t>Roberto Perez</t>
  </si>
  <si>
    <t>Michael Perez*</t>
  </si>
  <si>
    <t>465/9371</t>
  </si>
  <si>
    <t>Hernan Perez</t>
  </si>
  <si>
    <t>467/581</t>
  </si>
  <si>
    <t>Jose Peraza</t>
  </si>
  <si>
    <t>David Peralta*</t>
  </si>
  <si>
    <t>D7/9</t>
  </si>
  <si>
    <t>Hunter Pence</t>
  </si>
  <si>
    <t>/4D</t>
  </si>
  <si>
    <t>Dustin Pedroia</t>
  </si>
  <si>
    <t>*793/8D</t>
  </si>
  <si>
    <t>Joc Pederson*</t>
  </si>
  <si>
    <t>3/D7</t>
  </si>
  <si>
    <t>Steve Pearce</t>
  </si>
  <si>
    <t>9/D3</t>
  </si>
  <si>
    <t>Daniel Palka*</t>
  </si>
  <si>
    <t>Marcell Ozuna</t>
  </si>
  <si>
    <t>Matt Olson*</t>
  </si>
  <si>
    <t>Shohei Ohtani*</t>
  </si>
  <si>
    <t>Rougned Odor*</t>
  </si>
  <si>
    <t>Tyler O'Neill</t>
  </si>
  <si>
    <t>Ryan O'Hearn*</t>
  </si>
  <si>
    <t>*D3/57</t>
  </si>
  <si>
    <t>Renato Nunez</t>
  </si>
  <si>
    <t>4D/561</t>
  </si>
  <si>
    <t>Eduardo Nunez</t>
  </si>
  <si>
    <t>/35</t>
  </si>
  <si>
    <t>Jake Noll</t>
  </si>
  <si>
    <t>87/9</t>
  </si>
  <si>
    <t>Brandon Nimmo*</t>
  </si>
  <si>
    <t>Tomas Nido</t>
  </si>
  <si>
    <t>64/57</t>
  </si>
  <si>
    <t>Kevin Newman</t>
  </si>
  <si>
    <t>2D/4</t>
  </si>
  <si>
    <t>Omar Narvaez*</t>
  </si>
  <si>
    <t>97/D</t>
  </si>
  <si>
    <t>Tyler Naquin*</t>
  </si>
  <si>
    <t>*78/395</t>
  </si>
  <si>
    <t>Wil Myers</t>
  </si>
  <si>
    <t>*3/D4</t>
  </si>
  <si>
    <t>Daniel Murphy*</t>
  </si>
  <si>
    <t>5697/84</t>
  </si>
  <si>
    <t>Yairo Munoz</t>
  </si>
  <si>
    <t>Max Muncy*</t>
  </si>
  <si>
    <t>Cedric Mullins</t>
  </si>
  <si>
    <t>54/D</t>
  </si>
  <si>
    <t>Mike Moustakas*</t>
  </si>
  <si>
    <t>46/5</t>
  </si>
  <si>
    <t>Max Moroff</t>
  </si>
  <si>
    <t>Mitch Moreland*</t>
  </si>
  <si>
    <t>*54/37</t>
  </si>
  <si>
    <t>Colin Moran*</t>
  </si>
  <si>
    <t>76459/3D81</t>
  </si>
  <si>
    <t>Dylan Moore</t>
  </si>
  <si>
    <t>Adalberto Mondesi</t>
  </si>
  <si>
    <t>Yoan Moncada</t>
  </si>
  <si>
    <t>*2/35</t>
  </si>
  <si>
    <t>Yadier Molina</t>
  </si>
  <si>
    <t>498/D37</t>
  </si>
  <si>
    <t>Whit Merrifield</t>
  </si>
  <si>
    <t>6/435D</t>
  </si>
  <si>
    <t>Jordy Mercer</t>
  </si>
  <si>
    <t>2/7D</t>
  </si>
  <si>
    <t>Francisco Mejia</t>
  </si>
  <si>
    <t>9D7/8</t>
  </si>
  <si>
    <t>Austin Meadows*</t>
  </si>
  <si>
    <t>Jeff McNeil*</t>
  </si>
  <si>
    <t>*453</t>
  </si>
  <si>
    <t>Ryan McMahon*</t>
  </si>
  <si>
    <t>97/3D</t>
  </si>
  <si>
    <t>Billy McKinney*</t>
  </si>
  <si>
    <t>78/D</t>
  </si>
  <si>
    <t>Andrew McCutchen</t>
  </si>
  <si>
    <t>James McCann</t>
  </si>
  <si>
    <t>Brian McCann*</t>
  </si>
  <si>
    <t>Nomar Mazara*</t>
  </si>
  <si>
    <t>Jeff Mathis</t>
  </si>
  <si>
    <t>Nick Martini*</t>
  </si>
  <si>
    <t>/7D1</t>
  </si>
  <si>
    <t>7/D1</t>
  </si>
  <si>
    <t>9/D7</t>
  </si>
  <si>
    <t>Jose Martinez</t>
  </si>
  <si>
    <t>D97</t>
  </si>
  <si>
    <t>J.D. Martinez</t>
  </si>
  <si>
    <t>Russell Martin</t>
  </si>
  <si>
    <t>*6/D</t>
  </si>
  <si>
    <t>Richie Martin</t>
  </si>
  <si>
    <t>Leonys Martin*</t>
  </si>
  <si>
    <t>*8</t>
  </si>
  <si>
    <t>Starling Marte</t>
  </si>
  <si>
    <t>Ketel Marte</t>
  </si>
  <si>
    <t>*9/7D</t>
  </si>
  <si>
    <t>Nick Markakis*</t>
  </si>
  <si>
    <t>*8/D</t>
  </si>
  <si>
    <t>Jake Marisnick</t>
  </si>
  <si>
    <t>Manuel Margot</t>
  </si>
  <si>
    <t>93D/7</t>
  </si>
  <si>
    <t>Trey Mancini</t>
  </si>
  <si>
    <t>Martin Maldonado</t>
  </si>
  <si>
    <t>Luke Maile</t>
  </si>
  <si>
    <t>*56</t>
  </si>
  <si>
    <t>Manny Machado</t>
  </si>
  <si>
    <t>97/8D</t>
  </si>
  <si>
    <t>Jordan Luplow</t>
  </si>
  <si>
    <t>Jonathan Lucroy</t>
  </si>
  <si>
    <t>4/39D7</t>
  </si>
  <si>
    <t>Brandon Lowe*</t>
  </si>
  <si>
    <t>18/79</t>
  </si>
  <si>
    <t>Michael Lorenzen</t>
  </si>
  <si>
    <t>*5</t>
  </si>
  <si>
    <t>Evan Longoria</t>
  </si>
  <si>
    <t>Francisco Lindor</t>
  </si>
  <si>
    <t>Sandy Leon</t>
  </si>
  <si>
    <t>453/D</t>
  </si>
  <si>
    <t>DJ LeMahieu</t>
  </si>
  <si>
    <t>Ramon Laureano</t>
  </si>
  <si>
    <t>53/D</t>
  </si>
  <si>
    <t>Jake Lamb*</t>
  </si>
  <si>
    <t>Juan Lagares</t>
  </si>
  <si>
    <t>45/3D</t>
  </si>
  <si>
    <t>Tommy La Stella*</t>
  </si>
  <si>
    <t>Andrew Knapp</t>
  </si>
  <si>
    <t>Jason Kipnis*</t>
  </si>
  <si>
    <t>Ian Kinsler</t>
  </si>
  <si>
    <t>85647/9</t>
  </si>
  <si>
    <t>Scott Kingery</t>
  </si>
  <si>
    <t>25/D</t>
  </si>
  <si>
    <t>Isiah Kiner-Falefa</t>
  </si>
  <si>
    <t>Kevin Kiermaier*</t>
  </si>
  <si>
    <t>*98/D</t>
  </si>
  <si>
    <t>Max Kepler*</t>
  </si>
  <si>
    <t>345/D</t>
  </si>
  <si>
    <t>Howie Kendrick</t>
  </si>
  <si>
    <t>4/798</t>
  </si>
  <si>
    <t>Tony Kemp*</t>
  </si>
  <si>
    <t>478/D</t>
  </si>
  <si>
    <t>478/D9</t>
  </si>
  <si>
    <t>Carson Kelly</t>
  </si>
  <si>
    <t>Jung Ho Kang</t>
  </si>
  <si>
    <t>9D</t>
  </si>
  <si>
    <t>Aaron Judge</t>
  </si>
  <si>
    <t>Matthew Joyce*</t>
  </si>
  <si>
    <t>8/D</t>
  </si>
  <si>
    <t>JaCoby Jones</t>
  </si>
  <si>
    <t>*9/8</t>
  </si>
  <si>
    <t>Adam Jones</t>
  </si>
  <si>
    <t>Connor Joe</t>
  </si>
  <si>
    <t>*7/D</t>
  </si>
  <si>
    <t>Eloy Jimenez</t>
  </si>
  <si>
    <t>Jon Jay*</t>
  </si>
  <si>
    <t>Danny Jansen</t>
  </si>
  <si>
    <t>/897</t>
  </si>
  <si>
    <t>Travis Jankowski*</t>
  </si>
  <si>
    <t>Ender Inciarte*</t>
  </si>
  <si>
    <t>Jose Iglesias</t>
  </si>
  <si>
    <t>Chris Iannetta</t>
  </si>
  <si>
    <t>Nick Hundley</t>
  </si>
  <si>
    <t>Eric Hosmer*</t>
  </si>
  <si>
    <t>Rhys Hoskins</t>
  </si>
  <si>
    <t>43/9657D</t>
  </si>
  <si>
    <t>Brock Holt*</t>
  </si>
  <si>
    <t>Kyle Higashioka</t>
  </si>
  <si>
    <t>23/D</t>
  </si>
  <si>
    <t>John Hicks</t>
  </si>
  <si>
    <t>Aaron Hicks</t>
  </si>
  <si>
    <t>*98</t>
  </si>
  <si>
    <t>Jason Heyward*</t>
  </si>
  <si>
    <t>Chris Herrmann*</t>
  </si>
  <si>
    <t>897/456</t>
  </si>
  <si>
    <t>Rosell Herrera</t>
  </si>
  <si>
    <t>Odubel Herrera*</t>
  </si>
  <si>
    <t>*87/D</t>
  </si>
  <si>
    <t>Teoscar Hernandez</t>
  </si>
  <si>
    <t>4/D6</t>
  </si>
  <si>
    <t>Marco Hernandez*</t>
  </si>
  <si>
    <t>48967/35</t>
  </si>
  <si>
    <t>Enrique Hernandez</t>
  </si>
  <si>
    <t>Cesar Hernandez</t>
  </si>
  <si>
    <t>Michael Hermosillo</t>
  </si>
  <si>
    <t>897/D</t>
  </si>
  <si>
    <t>Guillermo Heredia</t>
  </si>
  <si>
    <t>Jeremy Hellickson</t>
  </si>
  <si>
    <t>Austin Hedges</t>
  </si>
  <si>
    <t>Ryon Healy</t>
  </si>
  <si>
    <t>4/D</t>
  </si>
  <si>
    <t>Josh Harrison</t>
  </si>
  <si>
    <t>*9/D</t>
  </si>
  <si>
    <t>Bryce Harper*</t>
  </si>
  <si>
    <t>748/593</t>
  </si>
  <si>
    <t>Ian Happ</t>
  </si>
  <si>
    <t>98/D</t>
  </si>
  <si>
    <t>Mitch Haniger</t>
  </si>
  <si>
    <t>486/7</t>
  </si>
  <si>
    <t>Garrett Hampson</t>
  </si>
  <si>
    <t>Billy Hamilton</t>
  </si>
  <si>
    <t>/534D</t>
  </si>
  <si>
    <t>Jedd Gyorko</t>
  </si>
  <si>
    <t>5/431</t>
  </si>
  <si>
    <t>5/34D1</t>
  </si>
  <si>
    <t>Ronald Guzman*</t>
  </si>
  <si>
    <t>*35/4D</t>
  </si>
  <si>
    <t>Yuli Gurriel</t>
  </si>
  <si>
    <t>7/4D3</t>
  </si>
  <si>
    <t>Lourdes Gurriel Jr.</t>
  </si>
  <si>
    <t>/465D</t>
  </si>
  <si>
    <t>Luis Guillorme*</t>
  </si>
  <si>
    <t>*79/8</t>
  </si>
  <si>
    <t>Robbie Grossman</t>
  </si>
  <si>
    <t>*98D</t>
  </si>
  <si>
    <t>Randal Grichuk</t>
  </si>
  <si>
    <t>Grayson Greiner</t>
  </si>
  <si>
    <t>Didi Gregorius*</t>
  </si>
  <si>
    <t>7/9D</t>
  </si>
  <si>
    <t>Curtis Granderson*</t>
  </si>
  <si>
    <t>*23/D</t>
  </si>
  <si>
    <t>Yasmani Grandal</t>
  </si>
  <si>
    <t>9/78D</t>
  </si>
  <si>
    <t>Terrance Gore</t>
  </si>
  <si>
    <t>*4/D6</t>
  </si>
  <si>
    <t>Dee Gordon*</t>
  </si>
  <si>
    <t>*7/D1</t>
  </si>
  <si>
    <t>Alex Gordon*</t>
  </si>
  <si>
    <t>*789/D</t>
  </si>
  <si>
    <t>Brian Goodwin*</t>
  </si>
  <si>
    <t>6473/89D5</t>
  </si>
  <si>
    <t>Niko Goodrum</t>
  </si>
  <si>
    <t>9537/D46</t>
  </si>
  <si>
    <t>Marwin Gonzalez</t>
  </si>
  <si>
    <t>65/78</t>
  </si>
  <si>
    <t>Erik Gonzalez</t>
  </si>
  <si>
    <t>Carlos Gonzalez*</t>
  </si>
  <si>
    <t>79/D</t>
  </si>
  <si>
    <t>Carlos Gomez</t>
  </si>
  <si>
    <t>Yan Gomes</t>
  </si>
  <si>
    <t>Paul Goldschmidt</t>
  </si>
  <si>
    <t>Scooter Gennett*</t>
  </si>
  <si>
    <t>2/D3</t>
  </si>
  <si>
    <t>Mitch Garver</t>
  </si>
  <si>
    <t>Brett Gardner*</t>
  </si>
  <si>
    <t>*8976/45D</t>
  </si>
  <si>
    <t>Leury Garcia</t>
  </si>
  <si>
    <t>45/63D7</t>
  </si>
  <si>
    <t>Greg Garcia*</t>
  </si>
  <si>
    <t>9D8</t>
  </si>
  <si>
    <t>Avisail Garcia</t>
  </si>
  <si>
    <t>Ben Gamel*</t>
  </si>
  <si>
    <t>Freddy Galvis</t>
  </si>
  <si>
    <t>6/4D</t>
  </si>
  <si>
    <t>*64/D</t>
  </si>
  <si>
    <t>Joey Gallo*</t>
  </si>
  <si>
    <t>Cam Gallagher</t>
  </si>
  <si>
    <t>David Freitas</t>
  </si>
  <si>
    <t>3/D5</t>
  </si>
  <si>
    <t>David Freese</t>
  </si>
  <si>
    <t>Freddie Freeman*</t>
  </si>
  <si>
    <t>*5/3D</t>
  </si>
  <si>
    <t>Todd Frazier</t>
  </si>
  <si>
    <t>97D</t>
  </si>
  <si>
    <t>Clint Frazier</t>
  </si>
  <si>
    <t>Adam Frazier*</t>
  </si>
  <si>
    <t>*5/3</t>
  </si>
  <si>
    <t>Maikel Franco</t>
  </si>
  <si>
    <t>Dexter Fowler</t>
  </si>
  <si>
    <t>356/4</t>
  </si>
  <si>
    <t>Logan Forsythe</t>
  </si>
  <si>
    <t>Tyler Flowers</t>
  </si>
  <si>
    <t>Wilmer Flores</t>
  </si>
  <si>
    <t>5467/9</t>
  </si>
  <si>
    <t>David Fletcher</t>
  </si>
  <si>
    <t>Ryan Flaherty*</t>
  </si>
  <si>
    <t>4325/D16</t>
  </si>
  <si>
    <t>Kyle Farmer</t>
  </si>
  <si>
    <t>4/679D</t>
  </si>
  <si>
    <t>Thairo Estrada</t>
  </si>
  <si>
    <t>*54/D</t>
  </si>
  <si>
    <t>Eduardo Escobar</t>
  </si>
  <si>
    <t>Adam Engel</t>
  </si>
  <si>
    <t>*9/7</t>
  </si>
  <si>
    <t>Adam Eaton*</t>
  </si>
  <si>
    <t>*897</t>
  </si>
  <si>
    <t>Jarrod Dyson*</t>
  </si>
  <si>
    <t>Adam Duvall</t>
  </si>
  <si>
    <t>Steven Duggar*</t>
  </si>
  <si>
    <t>Matt Duffy</t>
  </si>
  <si>
    <t>Lucas Duda*</t>
  </si>
  <si>
    <t>5943/76D</t>
  </si>
  <si>
    <t>Brandon Drury</t>
  </si>
  <si>
    <t>59D/3</t>
  </si>
  <si>
    <t>Hunter Dozier</t>
  </si>
  <si>
    <t>*4/1</t>
  </si>
  <si>
    <t>Brian Dozier</t>
  </si>
  <si>
    <t>Josh Donaldson</t>
  </si>
  <si>
    <t>Wilmer Difo</t>
  </si>
  <si>
    <t>437/D5</t>
  </si>
  <si>
    <t>Derek Dietrich*</t>
  </si>
  <si>
    <t>53D</t>
  </si>
  <si>
    <t>Yandy Diaz</t>
  </si>
  <si>
    <t>Elias Diaz</t>
  </si>
  <si>
    <t>345/67D</t>
  </si>
  <si>
    <t>Aledmys Diaz</t>
  </si>
  <si>
    <t>*5/D6</t>
  </si>
  <si>
    <t>Rafael Devers*</t>
  </si>
  <si>
    <t>*87/D1</t>
  </si>
  <si>
    <t>Ian Desmond</t>
  </si>
  <si>
    <t>Delino DeShields</t>
  </si>
  <si>
    <t>4/5D31</t>
  </si>
  <si>
    <t>Daniel Descalso*</t>
  </si>
  <si>
    <t>Paul DeJong</t>
  </si>
  <si>
    <t>*D/7</t>
  </si>
  <si>
    <t>Khris Davis</t>
  </si>
  <si>
    <t>75/D</t>
  </si>
  <si>
    <t>J.D. Davis</t>
  </si>
  <si>
    <t>3/D19</t>
  </si>
  <si>
    <t>Chris Davis*</t>
  </si>
  <si>
    <t>David Dahl*</t>
  </si>
  <si>
    <t>Travis d'Arnaud</t>
  </si>
  <si>
    <t>Cheslor Cuthbert</t>
  </si>
  <si>
    <t>793/615</t>
  </si>
  <si>
    <t>Charlie Culberson</t>
  </si>
  <si>
    <t>*D</t>
  </si>
  <si>
    <t>Nelson Cruz</t>
  </si>
  <si>
    <t>C.J. Cron</t>
  </si>
  <si>
    <t>Brandon Crawford*</t>
  </si>
  <si>
    <t>Zack Cozart</t>
  </si>
  <si>
    <t>Carlos Correa</t>
  </si>
  <si>
    <t>Franchy Cordero*</t>
  </si>
  <si>
    <t>98/7</t>
  </si>
  <si>
    <t>Ryan Cordell</t>
  </si>
  <si>
    <t>Garrett Cooper</t>
  </si>
  <si>
    <t>2/39D7</t>
  </si>
  <si>
    <t>Willson Contreras</t>
  </si>
  <si>
    <t>Michael Conforto*</t>
  </si>
  <si>
    <t>Shin-Soo Choo*</t>
  </si>
  <si>
    <t>Ji-Man Choi*</t>
  </si>
  <si>
    <t>*2</t>
  </si>
  <si>
    <t>Robinson Chirinos</t>
  </si>
  <si>
    <t>Matt Chapman</t>
  </si>
  <si>
    <t>987/D</t>
  </si>
  <si>
    <t>Jake Cave*</t>
  </si>
  <si>
    <t>*45/6</t>
  </si>
  <si>
    <t>Starlin Castro</t>
  </si>
  <si>
    <t>Jason Castro*</t>
  </si>
  <si>
    <t>Welington Castillo</t>
  </si>
  <si>
    <t>Nicholas Castellanos</t>
  </si>
  <si>
    <t>*9D7</t>
  </si>
  <si>
    <t>Curt Casali</t>
  </si>
  <si>
    <t>Matt Carpenter*</t>
  </si>
  <si>
    <t>23/51</t>
  </si>
  <si>
    <t>Victor Caratini</t>
  </si>
  <si>
    <t>Robinson Cano*</t>
  </si>
  <si>
    <t>89D37</t>
  </si>
  <si>
    <t>Mark Canha</t>
  </si>
  <si>
    <t>657/943D</t>
  </si>
  <si>
    <t>Johan Camargo</t>
  </si>
  <si>
    <t>Kole Calhoun*</t>
  </si>
  <si>
    <t>Lorenzo Cain</t>
  </si>
  <si>
    <t>Miguel Cabrera</t>
  </si>
  <si>
    <t>Melky Cabrera</t>
  </si>
  <si>
    <t>Asdrubal Cabrera</t>
  </si>
  <si>
    <t>54/3</t>
  </si>
  <si>
    <t>Byron Buxton</t>
  </si>
  <si>
    <t>Drew Butera</t>
  </si>
  <si>
    <t>*597/3D</t>
  </si>
  <si>
    <t>Kris Bryant</t>
  </si>
  <si>
    <t>Jay Bruce*</t>
  </si>
  <si>
    <t>93/7D</t>
  </si>
  <si>
    <t>793/D</t>
  </si>
  <si>
    <t>Socrates Brito*</t>
  </si>
  <si>
    <t>Lewis Brinson</t>
  </si>
  <si>
    <t>56/D</t>
  </si>
  <si>
    <t>Alex Bregman</t>
  </si>
  <si>
    <t>*7/D9</t>
  </si>
  <si>
    <t>Ryan Braun</t>
  </si>
  <si>
    <t>*7D/9</t>
  </si>
  <si>
    <t>Michael Brantley*</t>
  </si>
  <si>
    <t>*8/9</t>
  </si>
  <si>
    <t>Jackie Bradley Jr.*</t>
  </si>
  <si>
    <t>78/D4</t>
  </si>
  <si>
    <t>Peter Bourjos</t>
  </si>
  <si>
    <t>Justin Bour*</t>
  </si>
  <si>
    <t>54/69</t>
  </si>
  <si>
    <t>David Bote</t>
  </si>
  <si>
    <t>Xander Bogaerts</t>
  </si>
  <si>
    <t>4/53D</t>
  </si>
  <si>
    <t>Alex Blandino</t>
  </si>
  <si>
    <t>Charlie Blackmon*</t>
  </si>
  <si>
    <t>Greg Bird*</t>
  </si>
  <si>
    <t>Mookie Betts</t>
  </si>
  <si>
    <t>*78/D</t>
  </si>
  <si>
    <t>Andrew Benintendi*</t>
  </si>
  <si>
    <t>*37/D9</t>
  </si>
  <si>
    <t>Brandon Belt*</t>
  </si>
  <si>
    <t>*938</t>
  </si>
  <si>
    <t>Cody Bellinger*</t>
  </si>
  <si>
    <t>Josh Bell</t>
  </si>
  <si>
    <t>675D/43</t>
  </si>
  <si>
    <t>Tim Beckham</t>
  </si>
  <si>
    <t>46D/53</t>
  </si>
  <si>
    <t>Gordon Beckham</t>
  </si>
  <si>
    <t>7D3</t>
  </si>
  <si>
    <t>Jake Bauers*</t>
  </si>
  <si>
    <t>Franklin Barreto</t>
  </si>
  <si>
    <t>Tucker Barnhart</t>
  </si>
  <si>
    <t>Austin Barnes</t>
  </si>
  <si>
    <t>*6/D5</t>
  </si>
  <si>
    <t>Javier Baez</t>
  </si>
  <si>
    <t>Harrison Bader</t>
  </si>
  <si>
    <t>Alex Avila*</t>
  </si>
  <si>
    <t>235/974D</t>
  </si>
  <si>
    <t>Willians Astudillo</t>
  </si>
  <si>
    <t>Nolan Arenado</t>
  </si>
  <si>
    <t>Orlando Arcia</t>
  </si>
  <si>
    <t>/D5</t>
  </si>
  <si>
    <t>Miguel Andujar</t>
  </si>
  <si>
    <t>Elvis Andrus</t>
  </si>
  <si>
    <t>Tyler Anderson*</t>
  </si>
  <si>
    <t>Tim Anderson</t>
  </si>
  <si>
    <t>59/D</t>
  </si>
  <si>
    <t>Brian Anderson</t>
  </si>
  <si>
    <t>Jose Altuve</t>
  </si>
  <si>
    <t>Pete Alonso</t>
  </si>
  <si>
    <t>Albert Almora</t>
  </si>
  <si>
    <t>Greg Allen</t>
  </si>
  <si>
    <t>Jorge Alfaro</t>
  </si>
  <si>
    <t>Ozzie Albies</t>
  </si>
  <si>
    <t>45/7D19</t>
  </si>
  <si>
    <t>Hanser Alberto</t>
  </si>
  <si>
    <t>Nick Ahmed</t>
  </si>
  <si>
    <t>563/4971</t>
  </si>
  <si>
    <t>Ehire Adrianza</t>
  </si>
  <si>
    <t>Matt Adams*</t>
  </si>
  <si>
    <t>Willy Adames</t>
  </si>
  <si>
    <t>*879</t>
  </si>
  <si>
    <t>Ronald Acuna Jr.</t>
  </si>
  <si>
    <t>Jose Abreu</t>
  </si>
  <si>
    <t>Salary</t>
  </si>
  <si>
    <t>WAR</t>
  </si>
  <si>
    <t>Experience</t>
  </si>
  <si>
    <t>BA</t>
  </si>
  <si>
    <t>Pos Summary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</si>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</sst>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6" fontId="0" fillId="0" borderId="0" xfId="0" applyNumberFormat="1"/>
    <xf numFmtId="17" fontId="0" fillId="0" borderId="0" xfId="0" applyNumberFormat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tchers%20Test%20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 Pitchers"/>
      <sheetName val="Lookup Tables"/>
    </sheetNames>
    <sheetDataSet>
      <sheetData sheetId="0" refreshError="1"/>
      <sheetData sheetId="1">
        <row r="2">
          <cell r="A2" t="str">
            <v>Matt Barnes</v>
          </cell>
          <cell r="B2">
            <v>6</v>
          </cell>
          <cell r="C2">
            <v>1.3</v>
          </cell>
          <cell r="D2">
            <v>1600000</v>
          </cell>
        </row>
        <row r="3">
          <cell r="A3" t="str">
            <v>Andrew Benintendi</v>
          </cell>
          <cell r="B3">
            <v>4</v>
          </cell>
          <cell r="C3">
            <v>1.8</v>
          </cell>
          <cell r="D3">
            <v>717500</v>
          </cell>
        </row>
        <row r="4">
          <cell r="A4" t="str">
            <v>Mookie Betts</v>
          </cell>
          <cell r="B4">
            <v>6</v>
          </cell>
          <cell r="C4">
            <v>6.9</v>
          </cell>
          <cell r="D4">
            <v>20000000</v>
          </cell>
        </row>
        <row r="5">
          <cell r="A5" t="str">
            <v>Xander Bogaerts</v>
          </cell>
          <cell r="B5">
            <v>7</v>
          </cell>
          <cell r="C5">
            <v>5.9</v>
          </cell>
          <cell r="D5">
            <v>12000000</v>
          </cell>
        </row>
        <row r="6">
          <cell r="A6" t="str">
            <v>Jackie Bradley Jr.</v>
          </cell>
          <cell r="B6">
            <v>7</v>
          </cell>
          <cell r="C6">
            <v>1.9</v>
          </cell>
          <cell r="D6">
            <v>8550000</v>
          </cell>
        </row>
        <row r="7">
          <cell r="A7" t="str">
            <v>Ryan Brasier</v>
          </cell>
          <cell r="B7">
            <v>3</v>
          </cell>
          <cell r="C7">
            <v>0.2</v>
          </cell>
          <cell r="D7">
            <v>577500</v>
          </cell>
        </row>
        <row r="8">
          <cell r="A8" t="str">
            <v>Colten Brewer</v>
          </cell>
          <cell r="B8">
            <v>2</v>
          </cell>
          <cell r="C8">
            <v>0.9</v>
          </cell>
          <cell r="D8">
            <v>557000</v>
          </cell>
        </row>
        <row r="9">
          <cell r="A9" t="str">
            <v>Andrew Cashner</v>
          </cell>
          <cell r="B9">
            <v>10</v>
          </cell>
          <cell r="C9">
            <v>-0.2</v>
          </cell>
        </row>
        <row r="10">
          <cell r="A10" t="str">
            <v>Juan Centeno</v>
          </cell>
          <cell r="B10">
            <v>7</v>
          </cell>
          <cell r="C10">
            <v>-0.1</v>
          </cell>
        </row>
        <row r="11">
          <cell r="A11" t="str">
            <v>Jhoulys Chacin</v>
          </cell>
          <cell r="B11">
            <v>11</v>
          </cell>
          <cell r="C11">
            <v>-0.2</v>
          </cell>
        </row>
        <row r="12">
          <cell r="A12" t="str">
            <v>Michael Chavis</v>
          </cell>
          <cell r="B12" t="str">
            <v>1st</v>
          </cell>
          <cell r="C12">
            <v>0.6</v>
          </cell>
        </row>
        <row r="13">
          <cell r="A13" t="str">
            <v>Rafael Devers</v>
          </cell>
          <cell r="B13">
            <v>3</v>
          </cell>
          <cell r="C13">
            <v>4.9000000000000004</v>
          </cell>
          <cell r="D13">
            <v>614500</v>
          </cell>
        </row>
        <row r="14">
          <cell r="A14" t="str">
            <v>Nathan Eovaldi</v>
          </cell>
          <cell r="B14">
            <v>8</v>
          </cell>
          <cell r="C14">
            <v>0</v>
          </cell>
          <cell r="D14">
            <v>17000000</v>
          </cell>
        </row>
        <row r="15">
          <cell r="A15" t="str">
            <v>Heath Hembree</v>
          </cell>
          <cell r="B15">
            <v>7</v>
          </cell>
          <cell r="C15">
            <v>0.5</v>
          </cell>
          <cell r="D15">
            <v>1312500</v>
          </cell>
        </row>
        <row r="16">
          <cell r="A16" t="str">
            <v>Darwinzon Hernandez</v>
          </cell>
          <cell r="B16" t="str">
            <v>1st</v>
          </cell>
          <cell r="C16">
            <v>0.2</v>
          </cell>
        </row>
        <row r="17">
          <cell r="A17" t="str">
            <v>Gorkys Hernandez</v>
          </cell>
          <cell r="B17">
            <v>6</v>
          </cell>
          <cell r="C17">
            <v>-0.5</v>
          </cell>
        </row>
        <row r="18">
          <cell r="A18" t="str">
            <v>Marco Hernandez</v>
          </cell>
          <cell r="B18">
            <v>3</v>
          </cell>
          <cell r="C18">
            <v>-0.1</v>
          </cell>
          <cell r="D18">
            <v>564000</v>
          </cell>
        </row>
        <row r="19">
          <cell r="A19" t="str">
            <v>Brock Holt</v>
          </cell>
          <cell r="B19">
            <v>8</v>
          </cell>
          <cell r="C19">
            <v>1.4</v>
          </cell>
          <cell r="D19">
            <v>3575000</v>
          </cell>
        </row>
        <row r="20">
          <cell r="A20" t="str">
            <v>Brian Johnson</v>
          </cell>
          <cell r="B20">
            <v>4</v>
          </cell>
          <cell r="C20">
            <v>-0.2</v>
          </cell>
          <cell r="D20">
            <v>575000</v>
          </cell>
        </row>
        <row r="21">
          <cell r="A21" t="str">
            <v>Trevor Kelley</v>
          </cell>
          <cell r="B21" t="str">
            <v>1st</v>
          </cell>
          <cell r="C21">
            <v>-0.3</v>
          </cell>
        </row>
        <row r="22">
          <cell r="A22" t="str">
            <v>Travis Lakins</v>
          </cell>
          <cell r="B22" t="str">
            <v>1st</v>
          </cell>
          <cell r="C22">
            <v>0.4</v>
          </cell>
        </row>
        <row r="23">
          <cell r="A23" t="str">
            <v>Sandy Leon</v>
          </cell>
          <cell r="B23">
            <v>8</v>
          </cell>
          <cell r="C23">
            <v>-0.6</v>
          </cell>
          <cell r="D23">
            <v>2475000</v>
          </cell>
        </row>
        <row r="24">
          <cell r="A24" t="str">
            <v>Tzu-Wei Lin</v>
          </cell>
          <cell r="B24">
            <v>3</v>
          </cell>
          <cell r="C24">
            <v>0</v>
          </cell>
        </row>
        <row r="25">
          <cell r="A25" t="str">
            <v>J.D. Martinez</v>
          </cell>
          <cell r="B25">
            <v>9</v>
          </cell>
          <cell r="C25">
            <v>3.4</v>
          </cell>
          <cell r="D25">
            <v>23750000</v>
          </cell>
        </row>
        <row r="26">
          <cell r="A26" t="str">
            <v>Mitch Moreland</v>
          </cell>
          <cell r="B26">
            <v>10</v>
          </cell>
          <cell r="C26">
            <v>1.2</v>
          </cell>
          <cell r="D26">
            <v>6500000</v>
          </cell>
        </row>
        <row r="27">
          <cell r="A27" t="str">
            <v>Eduardo Nunez</v>
          </cell>
          <cell r="B27">
            <v>10</v>
          </cell>
          <cell r="C27">
            <v>-1.6</v>
          </cell>
          <cell r="D27">
            <v>5000000</v>
          </cell>
        </row>
        <row r="28">
          <cell r="A28" t="str">
            <v>Chris Owings</v>
          </cell>
          <cell r="B28">
            <v>7</v>
          </cell>
          <cell r="C28">
            <v>-0.1</v>
          </cell>
        </row>
        <row r="29">
          <cell r="A29" t="str">
            <v>Steve Pearce</v>
          </cell>
          <cell r="B29">
            <v>13</v>
          </cell>
          <cell r="C29">
            <v>-0.6</v>
          </cell>
          <cell r="D29">
            <v>6250000</v>
          </cell>
        </row>
        <row r="30">
          <cell r="A30" t="str">
            <v>Dustin Pedroia</v>
          </cell>
          <cell r="B30">
            <v>14</v>
          </cell>
          <cell r="C30">
            <v>-0.6</v>
          </cell>
          <cell r="D30">
            <v>15000000</v>
          </cell>
        </row>
        <row r="31">
          <cell r="A31" t="str">
            <v>Rick Porcello</v>
          </cell>
          <cell r="B31">
            <v>11</v>
          </cell>
          <cell r="C31">
            <v>1.1000000000000001</v>
          </cell>
          <cell r="D31">
            <v>21125000</v>
          </cell>
        </row>
        <row r="32">
          <cell r="A32" t="str">
            <v>Bobby Poyner</v>
          </cell>
          <cell r="B32">
            <v>2</v>
          </cell>
          <cell r="C32">
            <v>-0.1</v>
          </cell>
        </row>
        <row r="33">
          <cell r="A33" t="str">
            <v>David Price</v>
          </cell>
          <cell r="B33">
            <v>12</v>
          </cell>
          <cell r="C33">
            <v>1.8</v>
          </cell>
          <cell r="D33">
            <v>31000000</v>
          </cell>
        </row>
        <row r="34">
          <cell r="A34" t="str">
            <v>Erasmo Ramirez</v>
          </cell>
          <cell r="B34">
            <v>8</v>
          </cell>
          <cell r="C34">
            <v>-0.1</v>
          </cell>
        </row>
        <row r="35">
          <cell r="A35" t="str">
            <v>Eduardo Rodriguez</v>
          </cell>
          <cell r="B35">
            <v>5</v>
          </cell>
          <cell r="C35">
            <v>5.9</v>
          </cell>
          <cell r="D35">
            <v>4300000</v>
          </cell>
        </row>
        <row r="36">
          <cell r="A36" t="str">
            <v>Chris Sale</v>
          </cell>
          <cell r="B36">
            <v>10</v>
          </cell>
          <cell r="C36">
            <v>2.4</v>
          </cell>
          <cell r="D36">
            <v>15000000</v>
          </cell>
        </row>
        <row r="37">
          <cell r="A37" t="str">
            <v>Mike Shawaryn</v>
          </cell>
          <cell r="B37" t="str">
            <v>1st</v>
          </cell>
          <cell r="C37">
            <v>-0.6</v>
          </cell>
        </row>
        <row r="38">
          <cell r="A38" t="str">
            <v>Josh Smith</v>
          </cell>
          <cell r="B38">
            <v>4</v>
          </cell>
          <cell r="C38">
            <v>0</v>
          </cell>
        </row>
        <row r="39">
          <cell r="A39" t="str">
            <v>Blake Swihart</v>
          </cell>
          <cell r="B39">
            <v>5</v>
          </cell>
          <cell r="C39">
            <v>0</v>
          </cell>
          <cell r="D39">
            <v>910000</v>
          </cell>
        </row>
        <row r="40">
          <cell r="A40" t="str">
            <v>Josh Taylor</v>
          </cell>
          <cell r="B40" t="str">
            <v>1st</v>
          </cell>
          <cell r="C40">
            <v>1.4</v>
          </cell>
        </row>
        <row r="41">
          <cell r="A41" t="str">
            <v>Tyler Thornburg</v>
          </cell>
          <cell r="B41">
            <v>7</v>
          </cell>
          <cell r="C41">
            <v>-0.2</v>
          </cell>
          <cell r="D41">
            <v>1750000</v>
          </cell>
        </row>
        <row r="42">
          <cell r="A42" t="str">
            <v>Sam Travis</v>
          </cell>
          <cell r="B42">
            <v>3</v>
          </cell>
          <cell r="C42">
            <v>-0.7</v>
          </cell>
          <cell r="D42">
            <v>558500</v>
          </cell>
        </row>
        <row r="43">
          <cell r="A43" t="str">
            <v>Christian Vazquez</v>
          </cell>
          <cell r="B43">
            <v>5</v>
          </cell>
          <cell r="C43">
            <v>2.2999999999999998</v>
          </cell>
          <cell r="D43">
            <v>2850000</v>
          </cell>
        </row>
        <row r="44">
          <cell r="A44" t="str">
            <v>Hector Velazquez</v>
          </cell>
          <cell r="B44">
            <v>3</v>
          </cell>
          <cell r="C44">
            <v>-0.1</v>
          </cell>
          <cell r="D44">
            <v>568500</v>
          </cell>
        </row>
        <row r="45">
          <cell r="A45" t="str">
            <v>Marcus Walden</v>
          </cell>
          <cell r="B45">
            <v>2</v>
          </cell>
          <cell r="C45">
            <v>1.2</v>
          </cell>
        </row>
        <row r="46">
          <cell r="A46" t="str">
            <v>Ryan Weber</v>
          </cell>
          <cell r="B46">
            <v>5</v>
          </cell>
          <cell r="C46">
            <v>0.2</v>
          </cell>
        </row>
        <row r="47">
          <cell r="A47" t="str">
            <v>Brandon Workman</v>
          </cell>
          <cell r="B47">
            <v>5</v>
          </cell>
          <cell r="C47">
            <v>3.2</v>
          </cell>
          <cell r="D47">
            <v>1150000</v>
          </cell>
        </row>
        <row r="48">
          <cell r="A48" t="str">
            <v>Steven Wright</v>
          </cell>
          <cell r="B48">
            <v>7</v>
          </cell>
          <cell r="C48">
            <v>-0.1</v>
          </cell>
          <cell r="D48">
            <v>1375000</v>
          </cell>
        </row>
        <row r="49">
          <cell r="A49" t="str">
            <v>Willy Adames</v>
          </cell>
          <cell r="B49">
            <v>2</v>
          </cell>
          <cell r="C49">
            <v>4.2</v>
          </cell>
          <cell r="D49">
            <v>562400</v>
          </cell>
        </row>
        <row r="50">
          <cell r="A50" t="str">
            <v>Jesus Aguilar</v>
          </cell>
          <cell r="B50">
            <v>6</v>
          </cell>
          <cell r="C50">
            <v>0.2</v>
          </cell>
        </row>
        <row r="51">
          <cell r="A51" t="str">
            <v>Jose Alvarado</v>
          </cell>
          <cell r="B51">
            <v>3</v>
          </cell>
          <cell r="C51">
            <v>-0.3</v>
          </cell>
          <cell r="D51">
            <v>570600</v>
          </cell>
        </row>
        <row r="52">
          <cell r="A52" t="str">
            <v>Nick Anderson</v>
          </cell>
          <cell r="B52" t="str">
            <v>1st</v>
          </cell>
          <cell r="C52">
            <v>0.8</v>
          </cell>
        </row>
        <row r="53">
          <cell r="A53" t="str">
            <v>Christian Arroyo</v>
          </cell>
          <cell r="B53">
            <v>3</v>
          </cell>
          <cell r="C53">
            <v>0.1</v>
          </cell>
        </row>
        <row r="54">
          <cell r="A54" t="str">
            <v>Anthony Banda</v>
          </cell>
          <cell r="B54">
            <v>3</v>
          </cell>
          <cell r="C54">
            <v>0</v>
          </cell>
          <cell r="D54">
            <v>556800</v>
          </cell>
        </row>
        <row r="55">
          <cell r="A55" t="str">
            <v>Jalen Beeks</v>
          </cell>
          <cell r="B55">
            <v>2</v>
          </cell>
          <cell r="C55">
            <v>0.2</v>
          </cell>
          <cell r="D55">
            <v>556500</v>
          </cell>
        </row>
        <row r="56">
          <cell r="A56" t="str">
            <v>Anthony Bemboom</v>
          </cell>
          <cell r="B56" t="str">
            <v>1st</v>
          </cell>
          <cell r="C56">
            <v>0</v>
          </cell>
        </row>
        <row r="57">
          <cell r="A57" t="str">
            <v>Mike Brosseau</v>
          </cell>
          <cell r="B57" t="str">
            <v>1st</v>
          </cell>
          <cell r="C57">
            <v>0.6</v>
          </cell>
        </row>
        <row r="58">
          <cell r="A58" t="str">
            <v>Diego Castillo</v>
          </cell>
          <cell r="B58">
            <v>2</v>
          </cell>
          <cell r="C58">
            <v>0.5</v>
          </cell>
          <cell r="D58">
            <v>561500</v>
          </cell>
        </row>
        <row r="59">
          <cell r="A59" t="str">
            <v>Yonny Chirinos</v>
          </cell>
          <cell r="B59">
            <v>2</v>
          </cell>
          <cell r="C59">
            <v>2.1</v>
          </cell>
          <cell r="D59">
            <v>561800</v>
          </cell>
        </row>
        <row r="60">
          <cell r="A60" t="str">
            <v>Ji-Man Choi</v>
          </cell>
          <cell r="B60">
            <v>4</v>
          </cell>
          <cell r="C60">
            <v>2</v>
          </cell>
          <cell r="D60">
            <v>850000</v>
          </cell>
        </row>
        <row r="61">
          <cell r="A61" t="str">
            <v>Nick Ciuffo</v>
          </cell>
          <cell r="B61">
            <v>2</v>
          </cell>
          <cell r="C61">
            <v>-0.1</v>
          </cell>
        </row>
        <row r="62">
          <cell r="A62" t="str">
            <v>Travis d'Arnaud</v>
          </cell>
          <cell r="B62">
            <v>7</v>
          </cell>
          <cell r="C62">
            <v>1.3</v>
          </cell>
          <cell r="D62">
            <v>3515000</v>
          </cell>
        </row>
        <row r="63">
          <cell r="A63" t="str">
            <v>Johnny Davis</v>
          </cell>
          <cell r="B63" t="str">
            <v>1st</v>
          </cell>
          <cell r="C63">
            <v>-0.1</v>
          </cell>
        </row>
        <row r="64">
          <cell r="A64" t="str">
            <v>Jose De Leon</v>
          </cell>
          <cell r="B64">
            <v>3</v>
          </cell>
          <cell r="C64">
            <v>0</v>
          </cell>
          <cell r="D64">
            <v>558000</v>
          </cell>
        </row>
        <row r="65">
          <cell r="A65" t="str">
            <v>Yandy Diaz</v>
          </cell>
          <cell r="B65">
            <v>3</v>
          </cell>
          <cell r="C65">
            <v>1.4</v>
          </cell>
          <cell r="D65">
            <v>558400</v>
          </cell>
        </row>
        <row r="66">
          <cell r="A66" t="str">
            <v>Oliver Drake</v>
          </cell>
          <cell r="B66">
            <v>5</v>
          </cell>
          <cell r="C66">
            <v>1.2</v>
          </cell>
          <cell r="D66">
            <v>566100</v>
          </cell>
        </row>
        <row r="67">
          <cell r="A67" t="str">
            <v>Matt Duffy</v>
          </cell>
          <cell r="B67">
            <v>5</v>
          </cell>
          <cell r="C67">
            <v>0.1</v>
          </cell>
          <cell r="D67">
            <v>2675000</v>
          </cell>
        </row>
        <row r="68">
          <cell r="A68" t="str">
            <v>Peter Fairbanks</v>
          </cell>
          <cell r="B68" t="str">
            <v>1st</v>
          </cell>
          <cell r="C68">
            <v>-0.4</v>
          </cell>
        </row>
        <row r="69">
          <cell r="A69" t="str">
            <v>Jake Faria</v>
          </cell>
          <cell r="B69">
            <v>3</v>
          </cell>
          <cell r="C69">
            <v>0.2</v>
          </cell>
        </row>
        <row r="70">
          <cell r="A70" t="str">
            <v>Wilmer Font</v>
          </cell>
          <cell r="B70">
            <v>5</v>
          </cell>
          <cell r="C70">
            <v>-0.2</v>
          </cell>
          <cell r="D70">
            <v>560400</v>
          </cell>
        </row>
        <row r="71">
          <cell r="A71" t="str">
            <v>Avisail Garcia</v>
          </cell>
          <cell r="B71">
            <v>8</v>
          </cell>
          <cell r="C71">
            <v>2.1</v>
          </cell>
          <cell r="D71">
            <v>3500000</v>
          </cell>
        </row>
        <row r="72">
          <cell r="A72" t="str">
            <v>Ian Gibaut</v>
          </cell>
          <cell r="B72" t="str">
            <v>1st</v>
          </cell>
          <cell r="C72">
            <v>0</v>
          </cell>
        </row>
        <row r="73">
          <cell r="A73" t="str">
            <v>Tyler Glasnow</v>
          </cell>
          <cell r="B73">
            <v>4</v>
          </cell>
          <cell r="C73">
            <v>2.5</v>
          </cell>
          <cell r="D73">
            <v>566700</v>
          </cell>
        </row>
        <row r="74">
          <cell r="A74" t="str">
            <v>Guillermo Heredia</v>
          </cell>
          <cell r="B74">
            <v>4</v>
          </cell>
          <cell r="C74">
            <v>0.3</v>
          </cell>
          <cell r="D74">
            <v>782000</v>
          </cell>
        </row>
        <row r="75">
          <cell r="A75" t="str">
            <v>Kevin Kiermaier</v>
          </cell>
          <cell r="B75">
            <v>7</v>
          </cell>
          <cell r="C75">
            <v>2.4</v>
          </cell>
          <cell r="D75">
            <v>8166667</v>
          </cell>
        </row>
        <row r="76">
          <cell r="A76" t="str">
            <v>Andrew Kittredge</v>
          </cell>
          <cell r="B76">
            <v>3</v>
          </cell>
          <cell r="C76">
            <v>0.3</v>
          </cell>
        </row>
        <row r="77">
          <cell r="A77" t="str">
            <v>Adam Kolarek</v>
          </cell>
          <cell r="B77">
            <v>3</v>
          </cell>
          <cell r="C77">
            <v>0.5</v>
          </cell>
          <cell r="D77">
            <v>560800</v>
          </cell>
        </row>
        <row r="78">
          <cell r="A78" t="str">
            <v>Erik Kratz</v>
          </cell>
          <cell r="B78">
            <v>10</v>
          </cell>
          <cell r="C78">
            <v>-0.3</v>
          </cell>
        </row>
        <row r="79">
          <cell r="A79" t="str">
            <v>Brandon Lowe</v>
          </cell>
          <cell r="B79">
            <v>2</v>
          </cell>
          <cell r="C79">
            <v>2.6</v>
          </cell>
          <cell r="D79">
            <v>1000000</v>
          </cell>
        </row>
        <row r="80">
          <cell r="A80" t="str">
            <v>Nate Lowe</v>
          </cell>
          <cell r="B80" t="str">
            <v>1st</v>
          </cell>
          <cell r="C80">
            <v>0.4</v>
          </cell>
        </row>
        <row r="81">
          <cell r="A81" t="str">
            <v>Brendan McKay</v>
          </cell>
          <cell r="B81" t="str">
            <v>1st</v>
          </cell>
          <cell r="C81">
            <v>-0.1</v>
          </cell>
        </row>
        <row r="82">
          <cell r="A82" t="str">
            <v>Austin Meadows</v>
          </cell>
          <cell r="B82">
            <v>2</v>
          </cell>
          <cell r="C82">
            <v>4</v>
          </cell>
          <cell r="D82">
            <v>557400</v>
          </cell>
        </row>
        <row r="83">
          <cell r="A83" t="str">
            <v>Hoby Milner</v>
          </cell>
          <cell r="B83">
            <v>3</v>
          </cell>
          <cell r="C83">
            <v>-0.1</v>
          </cell>
        </row>
        <row r="84">
          <cell r="A84" t="str">
            <v>Charlie Morton</v>
          </cell>
          <cell r="B84">
            <v>12</v>
          </cell>
          <cell r="C84">
            <v>4.9000000000000004</v>
          </cell>
          <cell r="D84">
            <v>15000000</v>
          </cell>
        </row>
        <row r="85">
          <cell r="A85" t="str">
            <v>Emilio Pagan</v>
          </cell>
          <cell r="B85">
            <v>3</v>
          </cell>
          <cell r="C85">
            <v>2.2999999999999998</v>
          </cell>
        </row>
        <row r="86">
          <cell r="A86" t="str">
            <v>Michael Perez</v>
          </cell>
          <cell r="B86">
            <v>2</v>
          </cell>
          <cell r="C86">
            <v>0.3</v>
          </cell>
          <cell r="D86">
            <v>556700</v>
          </cell>
        </row>
        <row r="87">
          <cell r="A87" t="str">
            <v>Tommy Pham</v>
          </cell>
          <cell r="B87">
            <v>6</v>
          </cell>
          <cell r="C87">
            <v>3.8</v>
          </cell>
          <cell r="D87">
            <v>4100000</v>
          </cell>
        </row>
        <row r="88">
          <cell r="A88" t="str">
            <v>Ricardo Pinto</v>
          </cell>
          <cell r="B88">
            <v>2</v>
          </cell>
          <cell r="C88">
            <v>-0.1</v>
          </cell>
        </row>
        <row r="89">
          <cell r="A89" t="str">
            <v>Colin Poche</v>
          </cell>
          <cell r="B89" t="str">
            <v>1st</v>
          </cell>
          <cell r="C89">
            <v>0</v>
          </cell>
        </row>
        <row r="90">
          <cell r="A90" t="str">
            <v>Austin Pruitt</v>
          </cell>
          <cell r="B90">
            <v>3</v>
          </cell>
          <cell r="C90">
            <v>0.3</v>
          </cell>
        </row>
        <row r="91">
          <cell r="A91" t="str">
            <v>Trevor Richards</v>
          </cell>
          <cell r="B91">
            <v>2</v>
          </cell>
          <cell r="C91">
            <v>0.6</v>
          </cell>
        </row>
        <row r="92">
          <cell r="A92" t="str">
            <v>Daniel Robertson</v>
          </cell>
          <cell r="B92">
            <v>3</v>
          </cell>
          <cell r="C92">
            <v>-0.3</v>
          </cell>
          <cell r="D92">
            <v>570300</v>
          </cell>
        </row>
        <row r="93">
          <cell r="A93" t="str">
            <v>Chaz Roe</v>
          </cell>
          <cell r="B93">
            <v>7</v>
          </cell>
          <cell r="C93">
            <v>0</v>
          </cell>
          <cell r="D93">
            <v>1275000</v>
          </cell>
        </row>
        <row r="94">
          <cell r="A94" t="str">
            <v>Casey Sadler</v>
          </cell>
          <cell r="B94">
            <v>4</v>
          </cell>
          <cell r="C94">
            <v>0.5</v>
          </cell>
        </row>
        <row r="95">
          <cell r="A95" t="str">
            <v>Aaron Slegers</v>
          </cell>
          <cell r="B95">
            <v>3</v>
          </cell>
          <cell r="C95">
            <v>0</v>
          </cell>
        </row>
        <row r="96">
          <cell r="A96" t="str">
            <v>Blake Snell</v>
          </cell>
          <cell r="B96">
            <v>4</v>
          </cell>
          <cell r="C96">
            <v>1.4</v>
          </cell>
          <cell r="D96">
            <v>573700</v>
          </cell>
        </row>
        <row r="97">
          <cell r="A97" t="str">
            <v>Eric Sogard</v>
          </cell>
          <cell r="B97">
            <v>9</v>
          </cell>
          <cell r="C97">
            <v>0.5</v>
          </cell>
        </row>
        <row r="98">
          <cell r="A98" t="str">
            <v>Ryne Stanek</v>
          </cell>
          <cell r="B98">
            <v>3</v>
          </cell>
          <cell r="C98">
            <v>0.8</v>
          </cell>
          <cell r="D98">
            <v>564200</v>
          </cell>
        </row>
        <row r="99">
          <cell r="A99" t="str">
            <v>Cole Sulser</v>
          </cell>
          <cell r="B99" t="str">
            <v>1st</v>
          </cell>
          <cell r="C99">
            <v>0.3</v>
          </cell>
        </row>
        <row r="100">
          <cell r="A100" t="str">
            <v>Andrew Velazquez</v>
          </cell>
          <cell r="B100">
            <v>2</v>
          </cell>
          <cell r="C100">
            <v>-0.2</v>
          </cell>
        </row>
        <row r="101">
          <cell r="A101" t="str">
            <v>Joey Wendle</v>
          </cell>
          <cell r="B101">
            <v>4</v>
          </cell>
          <cell r="C101">
            <v>0.8</v>
          </cell>
          <cell r="D101">
            <v>570400</v>
          </cell>
        </row>
        <row r="102">
          <cell r="A102" t="str">
            <v>Kean Wong</v>
          </cell>
          <cell r="B102" t="str">
            <v>1st</v>
          </cell>
          <cell r="C102">
            <v>0</v>
          </cell>
        </row>
        <row r="103">
          <cell r="A103" t="str">
            <v>Hunter Wood</v>
          </cell>
          <cell r="B103">
            <v>3</v>
          </cell>
          <cell r="C103">
            <v>0.4</v>
          </cell>
        </row>
        <row r="104">
          <cell r="A104" t="str">
            <v>Ryan Yarbrough</v>
          </cell>
          <cell r="B104">
            <v>2</v>
          </cell>
          <cell r="C104">
            <v>1.3</v>
          </cell>
          <cell r="D104">
            <v>563400</v>
          </cell>
        </row>
        <row r="105">
          <cell r="A105" t="str">
            <v>Mike Zunino</v>
          </cell>
          <cell r="B105">
            <v>7</v>
          </cell>
          <cell r="C105">
            <v>-0.2</v>
          </cell>
          <cell r="D105">
            <v>4412000</v>
          </cell>
        </row>
        <row r="106">
          <cell r="A106" t="str">
            <v>Chance Adams</v>
          </cell>
          <cell r="B106">
            <v>2</v>
          </cell>
          <cell r="C106">
            <v>-0.7</v>
          </cell>
          <cell r="D106">
            <v>556725</v>
          </cell>
        </row>
        <row r="107">
          <cell r="A107" t="str">
            <v>Miguel Andujar</v>
          </cell>
          <cell r="B107">
            <v>3</v>
          </cell>
          <cell r="C107">
            <v>-1.2</v>
          </cell>
          <cell r="D107">
            <v>617600</v>
          </cell>
        </row>
        <row r="108">
          <cell r="A108" t="str">
            <v>Jake Barrett</v>
          </cell>
          <cell r="B108">
            <v>4</v>
          </cell>
          <cell r="C108">
            <v>-0.2</v>
          </cell>
        </row>
        <row r="109">
          <cell r="A109" t="str">
            <v>Dellin Betances</v>
          </cell>
          <cell r="B109">
            <v>8</v>
          </cell>
          <cell r="C109">
            <v>0</v>
          </cell>
          <cell r="D109">
            <v>7125000</v>
          </cell>
        </row>
        <row r="110">
          <cell r="A110" t="str">
            <v>Greg Bird</v>
          </cell>
          <cell r="B110">
            <v>4</v>
          </cell>
          <cell r="C110">
            <v>-0.3</v>
          </cell>
          <cell r="D110">
            <v>1200000</v>
          </cell>
        </row>
        <row r="111">
          <cell r="A111" t="str">
            <v>Zack Britton</v>
          </cell>
          <cell r="B111">
            <v>9</v>
          </cell>
          <cell r="C111">
            <v>2.5</v>
          </cell>
          <cell r="D111">
            <v>13000000</v>
          </cell>
        </row>
        <row r="112">
          <cell r="A112" t="str">
            <v>Luis Cessa</v>
          </cell>
          <cell r="B112">
            <v>4</v>
          </cell>
          <cell r="C112">
            <v>0.5</v>
          </cell>
          <cell r="D112">
            <v>578975</v>
          </cell>
        </row>
        <row r="113">
          <cell r="A113" t="str">
            <v>Aroldis Chapman</v>
          </cell>
          <cell r="B113">
            <v>10</v>
          </cell>
          <cell r="C113">
            <v>1.6</v>
          </cell>
          <cell r="D113">
            <v>17200000</v>
          </cell>
        </row>
        <row r="114">
          <cell r="A114" t="str">
            <v>Nestor Cortes Jr.</v>
          </cell>
          <cell r="B114">
            <v>2</v>
          </cell>
          <cell r="C114">
            <v>-0.4</v>
          </cell>
        </row>
        <row r="115">
          <cell r="A115" t="str">
            <v>Ryan Dull</v>
          </cell>
          <cell r="B115">
            <v>5</v>
          </cell>
          <cell r="C115">
            <v>-0.3</v>
          </cell>
        </row>
        <row r="116">
          <cell r="A116" t="str">
            <v>Edwin Encarnacion</v>
          </cell>
          <cell r="B116">
            <v>15</v>
          </cell>
          <cell r="C116">
            <v>0.8</v>
          </cell>
        </row>
        <row r="117">
          <cell r="A117" t="str">
            <v>Thairo Estrada</v>
          </cell>
          <cell r="B117" t="str">
            <v>1st</v>
          </cell>
          <cell r="C117">
            <v>0.1</v>
          </cell>
          <cell r="D117">
            <v>555000</v>
          </cell>
        </row>
        <row r="118">
          <cell r="A118" t="str">
            <v>Mike Ford</v>
          </cell>
          <cell r="B118" t="str">
            <v>1st</v>
          </cell>
          <cell r="C118">
            <v>1</v>
          </cell>
        </row>
        <row r="119">
          <cell r="A119" t="str">
            <v>Clint Frazier</v>
          </cell>
          <cell r="B119">
            <v>3</v>
          </cell>
          <cell r="C119">
            <v>0.1</v>
          </cell>
          <cell r="D119">
            <v>563300</v>
          </cell>
        </row>
        <row r="120">
          <cell r="A120" t="str">
            <v>Brett Gardner</v>
          </cell>
          <cell r="B120">
            <v>12</v>
          </cell>
          <cell r="C120">
            <v>4.0999999999999996</v>
          </cell>
          <cell r="D120">
            <v>7500000</v>
          </cell>
        </row>
        <row r="121">
          <cell r="A121" t="str">
            <v>Cory Gearrin</v>
          </cell>
          <cell r="B121">
            <v>8</v>
          </cell>
          <cell r="C121">
            <v>0.1</v>
          </cell>
        </row>
        <row r="122">
          <cell r="A122" t="str">
            <v>Domingo German</v>
          </cell>
          <cell r="B122">
            <v>3</v>
          </cell>
          <cell r="C122">
            <v>1.9</v>
          </cell>
          <cell r="D122">
            <v>577500</v>
          </cell>
        </row>
        <row r="123">
          <cell r="A123" t="str">
            <v>Chad Green</v>
          </cell>
          <cell r="B123">
            <v>4</v>
          </cell>
          <cell r="C123">
            <v>0.4</v>
          </cell>
          <cell r="D123">
            <v>598650</v>
          </cell>
        </row>
        <row r="124">
          <cell r="A124" t="str">
            <v>Didi Gregorius</v>
          </cell>
          <cell r="B124">
            <v>8</v>
          </cell>
          <cell r="C124">
            <v>0.3</v>
          </cell>
          <cell r="D124">
            <v>11750000</v>
          </cell>
        </row>
        <row r="125">
          <cell r="A125" t="str">
            <v>David Hale</v>
          </cell>
          <cell r="B125">
            <v>6</v>
          </cell>
          <cell r="C125">
            <v>0.8</v>
          </cell>
        </row>
        <row r="126">
          <cell r="A126" t="str">
            <v>J.A. Happ</v>
          </cell>
          <cell r="B126">
            <v>13</v>
          </cell>
          <cell r="C126">
            <v>1.3</v>
          </cell>
          <cell r="D126">
            <v>17000000</v>
          </cell>
        </row>
        <row r="127">
          <cell r="A127" t="str">
            <v>Joe Harvey</v>
          </cell>
          <cell r="B127" t="str">
            <v>1st</v>
          </cell>
          <cell r="C127">
            <v>0</v>
          </cell>
          <cell r="D127">
            <v>555000</v>
          </cell>
        </row>
        <row r="128">
          <cell r="A128" t="str">
            <v>Ben Heller</v>
          </cell>
          <cell r="B128">
            <v>3</v>
          </cell>
          <cell r="C128">
            <v>0.3</v>
          </cell>
          <cell r="D128">
            <v>555000</v>
          </cell>
        </row>
        <row r="129">
          <cell r="A129" t="str">
            <v>Aaron Hicks</v>
          </cell>
          <cell r="B129">
            <v>7</v>
          </cell>
          <cell r="C129">
            <v>1.3</v>
          </cell>
          <cell r="D129">
            <v>6285714</v>
          </cell>
        </row>
        <row r="130">
          <cell r="A130" t="str">
            <v>Kyle Higashioka</v>
          </cell>
          <cell r="B130">
            <v>3</v>
          </cell>
          <cell r="C130">
            <v>0</v>
          </cell>
          <cell r="D130">
            <v>562900</v>
          </cell>
        </row>
        <row r="131">
          <cell r="A131" t="str">
            <v>Jonathan Holder</v>
          </cell>
          <cell r="B131">
            <v>4</v>
          </cell>
          <cell r="C131">
            <v>-0.9</v>
          </cell>
          <cell r="D131">
            <v>580300</v>
          </cell>
        </row>
        <row r="132">
          <cell r="A132" t="str">
            <v>Aaron Judge</v>
          </cell>
          <cell r="B132">
            <v>4</v>
          </cell>
          <cell r="C132">
            <v>5.5</v>
          </cell>
          <cell r="D132">
            <v>684300</v>
          </cell>
        </row>
        <row r="133">
          <cell r="A133" t="str">
            <v>Tommy Kahnle</v>
          </cell>
          <cell r="B133">
            <v>6</v>
          </cell>
          <cell r="C133">
            <v>0.8</v>
          </cell>
          <cell r="D133">
            <v>1387000</v>
          </cell>
        </row>
        <row r="134">
          <cell r="A134" t="str">
            <v>Mike King</v>
          </cell>
          <cell r="B134" t="str">
            <v>1st</v>
          </cell>
          <cell r="C134">
            <v>0</v>
          </cell>
        </row>
        <row r="135">
          <cell r="A135" t="str">
            <v>Brady Lail</v>
          </cell>
          <cell r="B135" t="str">
            <v>1st</v>
          </cell>
          <cell r="C135">
            <v>-0.2</v>
          </cell>
        </row>
        <row r="136">
          <cell r="A136" t="str">
            <v>DJ LeMahieu</v>
          </cell>
          <cell r="B136">
            <v>9</v>
          </cell>
          <cell r="C136">
            <v>5.9</v>
          </cell>
          <cell r="D136">
            <v>12000000</v>
          </cell>
        </row>
        <row r="137">
          <cell r="A137" t="str">
            <v>Jonathan Loaisiga</v>
          </cell>
          <cell r="B137">
            <v>2</v>
          </cell>
          <cell r="C137">
            <v>0.2</v>
          </cell>
          <cell r="D137">
            <v>560550</v>
          </cell>
        </row>
        <row r="138">
          <cell r="A138" t="str">
            <v>Tyler Lyons</v>
          </cell>
          <cell r="B138">
            <v>7</v>
          </cell>
          <cell r="C138">
            <v>0.1</v>
          </cell>
        </row>
        <row r="139">
          <cell r="A139" t="str">
            <v>Joe Mantiply</v>
          </cell>
          <cell r="B139">
            <v>2</v>
          </cell>
          <cell r="C139">
            <v>-0.1</v>
          </cell>
        </row>
        <row r="140">
          <cell r="A140" t="str">
            <v>Cameron Maybin</v>
          </cell>
          <cell r="B140">
            <v>13</v>
          </cell>
          <cell r="C140">
            <v>1.6</v>
          </cell>
        </row>
        <row r="141">
          <cell r="A141" t="str">
            <v>Jordan Montgomery</v>
          </cell>
          <cell r="B141">
            <v>3</v>
          </cell>
          <cell r="C141">
            <v>-0.1</v>
          </cell>
          <cell r="D141">
            <v>596600</v>
          </cell>
        </row>
        <row r="142">
          <cell r="A142" t="str">
            <v>Kendrys Morales</v>
          </cell>
          <cell r="B142">
            <v>13</v>
          </cell>
          <cell r="C142">
            <v>-0.4</v>
          </cell>
        </row>
        <row r="143">
          <cell r="A143" t="str">
            <v>Adam Ottavino</v>
          </cell>
          <cell r="B143">
            <v>9</v>
          </cell>
          <cell r="C143">
            <v>2.2999999999999998</v>
          </cell>
          <cell r="D143">
            <v>9000000</v>
          </cell>
        </row>
        <row r="144">
          <cell r="A144" t="str">
            <v>James Paxton</v>
          </cell>
          <cell r="B144">
            <v>7</v>
          </cell>
          <cell r="C144">
            <v>2.2999999999999998</v>
          </cell>
          <cell r="D144">
            <v>8575000</v>
          </cell>
        </row>
        <row r="145">
          <cell r="A145" t="str">
            <v>Austin Romine</v>
          </cell>
          <cell r="B145">
            <v>8</v>
          </cell>
          <cell r="C145">
            <v>0.6</v>
          </cell>
          <cell r="D145">
            <v>1800000</v>
          </cell>
        </row>
        <row r="146">
          <cell r="A146" t="str">
            <v>Adonis Rosa</v>
          </cell>
          <cell r="B146" t="str">
            <v>1st</v>
          </cell>
          <cell r="C146">
            <v>0</v>
          </cell>
        </row>
        <row r="147">
          <cell r="A147" t="str">
            <v>CC Sabathia</v>
          </cell>
          <cell r="B147">
            <v>19</v>
          </cell>
          <cell r="C147">
            <v>0.4</v>
          </cell>
          <cell r="D147">
            <v>8000000</v>
          </cell>
        </row>
        <row r="148">
          <cell r="A148" t="str">
            <v>Gary Sanchez</v>
          </cell>
          <cell r="B148">
            <v>5</v>
          </cell>
          <cell r="C148">
            <v>3.1</v>
          </cell>
          <cell r="D148">
            <v>669800</v>
          </cell>
        </row>
        <row r="149">
          <cell r="A149" t="str">
            <v>Luis Severino</v>
          </cell>
          <cell r="B149">
            <v>5</v>
          </cell>
          <cell r="C149">
            <v>0.6</v>
          </cell>
          <cell r="D149">
            <v>4500000</v>
          </cell>
        </row>
        <row r="150">
          <cell r="A150" t="str">
            <v>Giancarlo Stanton</v>
          </cell>
          <cell r="B150">
            <v>10</v>
          </cell>
          <cell r="C150">
            <v>0.4</v>
          </cell>
          <cell r="D150">
            <v>26000000</v>
          </cell>
        </row>
        <row r="151">
          <cell r="A151" t="str">
            <v>Masahiro Tanaka</v>
          </cell>
          <cell r="B151">
            <v>6</v>
          </cell>
          <cell r="C151">
            <v>1.9</v>
          </cell>
          <cell r="D151">
            <v>22000000</v>
          </cell>
        </row>
        <row r="152">
          <cell r="A152" t="str">
            <v>Stephen Tarpley</v>
          </cell>
          <cell r="B152">
            <v>2</v>
          </cell>
          <cell r="C152">
            <v>-0.5</v>
          </cell>
          <cell r="D152">
            <v>557250</v>
          </cell>
        </row>
        <row r="153">
          <cell r="A153" t="str">
            <v>Mike Tauchman</v>
          </cell>
          <cell r="B153">
            <v>3</v>
          </cell>
          <cell r="C153">
            <v>3.8</v>
          </cell>
          <cell r="D153">
            <v>557000</v>
          </cell>
        </row>
        <row r="154">
          <cell r="A154" t="str">
            <v>Gleyber Torres</v>
          </cell>
          <cell r="B154">
            <v>2</v>
          </cell>
          <cell r="C154">
            <v>3.1</v>
          </cell>
          <cell r="D154">
            <v>605200</v>
          </cell>
        </row>
        <row r="155">
          <cell r="A155" t="str">
            <v>Troy Tulowitzki</v>
          </cell>
          <cell r="B155">
            <v>13</v>
          </cell>
          <cell r="C155">
            <v>0.1</v>
          </cell>
          <cell r="D155">
            <v>20000000</v>
          </cell>
        </row>
        <row r="156">
          <cell r="A156" t="str">
            <v>Gio Urshela</v>
          </cell>
          <cell r="B156">
            <v>4</v>
          </cell>
          <cell r="C156">
            <v>3.9</v>
          </cell>
        </row>
        <row r="157">
          <cell r="A157" t="str">
            <v>Breyvic Valera</v>
          </cell>
          <cell r="B157">
            <v>3</v>
          </cell>
          <cell r="C157">
            <v>0</v>
          </cell>
        </row>
        <row r="158">
          <cell r="A158" t="str">
            <v>Luke Voit</v>
          </cell>
          <cell r="B158">
            <v>3</v>
          </cell>
          <cell r="C158">
            <v>1.4</v>
          </cell>
          <cell r="D158">
            <v>573200</v>
          </cell>
        </row>
        <row r="159">
          <cell r="A159" t="str">
            <v>Tyler Wade</v>
          </cell>
          <cell r="B159">
            <v>3</v>
          </cell>
          <cell r="C159">
            <v>0.3</v>
          </cell>
          <cell r="D159">
            <v>572000</v>
          </cell>
        </row>
        <row r="160">
          <cell r="A160" t="str">
            <v>Jason Adam</v>
          </cell>
          <cell r="B160">
            <v>2</v>
          </cell>
          <cell r="C160">
            <v>0.6</v>
          </cell>
        </row>
        <row r="161">
          <cell r="A161" t="str">
            <v>Anthony Alford</v>
          </cell>
          <cell r="B161">
            <v>3</v>
          </cell>
          <cell r="C161">
            <v>-0.2</v>
          </cell>
        </row>
        <row r="162">
          <cell r="A162" t="str">
            <v>Joe Biagini</v>
          </cell>
          <cell r="B162">
            <v>4</v>
          </cell>
          <cell r="C162">
            <v>0.7</v>
          </cell>
          <cell r="D162">
            <v>900000</v>
          </cell>
        </row>
        <row r="163">
          <cell r="A163" t="str">
            <v>Bo Bichette</v>
          </cell>
          <cell r="B163" t="str">
            <v>1st</v>
          </cell>
          <cell r="C163">
            <v>2.2999999999999998</v>
          </cell>
        </row>
        <row r="164">
          <cell r="A164" t="str">
            <v>Cavan Biggio</v>
          </cell>
          <cell r="B164" t="str">
            <v>1st</v>
          </cell>
          <cell r="C164">
            <v>2.9</v>
          </cell>
        </row>
        <row r="165">
          <cell r="A165" t="str">
            <v>Ryan Borucki</v>
          </cell>
          <cell r="B165">
            <v>2</v>
          </cell>
          <cell r="C165">
            <v>-0.4</v>
          </cell>
          <cell r="D165">
            <v>565200</v>
          </cell>
        </row>
        <row r="166">
          <cell r="A166" t="str">
            <v>Buddy Boshers</v>
          </cell>
          <cell r="B166">
            <v>4</v>
          </cell>
          <cell r="C166">
            <v>0.3</v>
          </cell>
        </row>
        <row r="167">
          <cell r="A167" t="str">
            <v>Socrates Brito</v>
          </cell>
          <cell r="B167">
            <v>4</v>
          </cell>
          <cell r="C167">
            <v>-0.7</v>
          </cell>
          <cell r="D167">
            <v>561000</v>
          </cell>
        </row>
        <row r="168">
          <cell r="A168" t="str">
            <v>Clay Buchholz</v>
          </cell>
          <cell r="B168">
            <v>13</v>
          </cell>
          <cell r="C168">
            <v>-0.4</v>
          </cell>
          <cell r="D168">
            <v>3000000</v>
          </cell>
        </row>
        <row r="169">
          <cell r="A169" t="str">
            <v>Jimmy Cordero</v>
          </cell>
          <cell r="B169">
            <v>2</v>
          </cell>
          <cell r="C169">
            <v>0</v>
          </cell>
        </row>
        <row r="170">
          <cell r="A170" t="str">
            <v>Jonathan Davis</v>
          </cell>
          <cell r="B170">
            <v>2</v>
          </cell>
          <cell r="C170">
            <v>-0.4</v>
          </cell>
        </row>
        <row r="171">
          <cell r="A171" t="str">
            <v>Yennsy Diaz</v>
          </cell>
          <cell r="B171" t="str">
            <v>1st</v>
          </cell>
          <cell r="C171">
            <v>-0.1</v>
          </cell>
        </row>
        <row r="172">
          <cell r="A172" t="str">
            <v>Brandon Drury</v>
          </cell>
          <cell r="B172">
            <v>5</v>
          </cell>
          <cell r="C172">
            <v>-1.2</v>
          </cell>
          <cell r="D172">
            <v>1300000</v>
          </cell>
        </row>
        <row r="173">
          <cell r="A173" t="str">
            <v>Ryan Dull</v>
          </cell>
          <cell r="B173">
            <v>5</v>
          </cell>
          <cell r="C173">
            <v>0</v>
          </cell>
        </row>
        <row r="174">
          <cell r="A174" t="str">
            <v>Ryan Feierabend</v>
          </cell>
          <cell r="B174">
            <v>5</v>
          </cell>
          <cell r="C174">
            <v>-0.2</v>
          </cell>
        </row>
        <row r="175">
          <cell r="A175" t="str">
            <v>Derek Fisher</v>
          </cell>
          <cell r="B175">
            <v>3</v>
          </cell>
          <cell r="C175">
            <v>-0.2</v>
          </cell>
        </row>
        <row r="176">
          <cell r="A176" t="str">
            <v>Wilmer Font</v>
          </cell>
          <cell r="B176">
            <v>5</v>
          </cell>
          <cell r="C176">
            <v>0.9</v>
          </cell>
        </row>
        <row r="177">
          <cell r="A177" t="str">
            <v>Freddy Galvis</v>
          </cell>
          <cell r="B177">
            <v>8</v>
          </cell>
          <cell r="C177">
            <v>2.4</v>
          </cell>
          <cell r="D177">
            <v>4000000</v>
          </cell>
        </row>
        <row r="178">
          <cell r="A178" t="str">
            <v>Sam Gaviglio</v>
          </cell>
          <cell r="B178">
            <v>3</v>
          </cell>
          <cell r="C178">
            <v>0.7</v>
          </cell>
          <cell r="D178">
            <v>579500</v>
          </cell>
        </row>
        <row r="179">
          <cell r="A179" t="str">
            <v>Ken Giles</v>
          </cell>
          <cell r="B179">
            <v>6</v>
          </cell>
          <cell r="C179">
            <v>2.5</v>
          </cell>
          <cell r="D179">
            <v>6300000</v>
          </cell>
        </row>
        <row r="180">
          <cell r="A180" t="str">
            <v>Zack Godley</v>
          </cell>
          <cell r="B180">
            <v>5</v>
          </cell>
          <cell r="C180">
            <v>0.3</v>
          </cell>
        </row>
        <row r="181">
          <cell r="A181" t="str">
            <v>Randal Grichuk</v>
          </cell>
          <cell r="B181">
            <v>6</v>
          </cell>
          <cell r="C181">
            <v>0.4</v>
          </cell>
          <cell r="D181">
            <v>5000000</v>
          </cell>
        </row>
        <row r="182">
          <cell r="A182" t="str">
            <v>Javy Guerra</v>
          </cell>
          <cell r="B182">
            <v>9</v>
          </cell>
          <cell r="C182">
            <v>0.2</v>
          </cell>
          <cell r="D182">
            <v>800000</v>
          </cell>
        </row>
        <row r="183">
          <cell r="A183" t="str">
            <v>Vladimir Guerrero Jr.</v>
          </cell>
          <cell r="B183" t="str">
            <v>1st</v>
          </cell>
          <cell r="C183">
            <v>1.5</v>
          </cell>
        </row>
        <row r="184">
          <cell r="A184" t="str">
            <v>Lourdes Gurriel Jr.</v>
          </cell>
          <cell r="B184">
            <v>2</v>
          </cell>
          <cell r="C184">
            <v>1.7</v>
          </cell>
          <cell r="D184">
            <v>1928571</v>
          </cell>
        </row>
        <row r="185">
          <cell r="A185" t="str">
            <v>Alen Hanson</v>
          </cell>
          <cell r="B185">
            <v>4</v>
          </cell>
          <cell r="C185">
            <v>-0.5</v>
          </cell>
        </row>
        <row r="186">
          <cell r="A186" t="str">
            <v>Teoscar Hernandez</v>
          </cell>
          <cell r="B186">
            <v>4</v>
          </cell>
          <cell r="C186">
            <v>1.2</v>
          </cell>
          <cell r="D186">
            <v>578600</v>
          </cell>
        </row>
        <row r="187">
          <cell r="A187" t="str">
            <v>Daniel Hudson</v>
          </cell>
          <cell r="B187">
            <v>10</v>
          </cell>
          <cell r="C187">
            <v>1.1000000000000001</v>
          </cell>
          <cell r="D187">
            <v>1500000</v>
          </cell>
        </row>
        <row r="188">
          <cell r="A188" t="str">
            <v>Edwin Jackson</v>
          </cell>
          <cell r="B188">
            <v>17</v>
          </cell>
          <cell r="C188">
            <v>-1.6</v>
          </cell>
        </row>
        <row r="189">
          <cell r="A189" t="str">
            <v>Danny Jansen</v>
          </cell>
          <cell r="B189">
            <v>2</v>
          </cell>
          <cell r="C189">
            <v>1.1000000000000001</v>
          </cell>
          <cell r="D189">
            <v>558700</v>
          </cell>
        </row>
        <row r="190">
          <cell r="A190" t="str">
            <v>Anthony Kay</v>
          </cell>
          <cell r="B190" t="str">
            <v>1st</v>
          </cell>
          <cell r="C190">
            <v>0.1</v>
          </cell>
        </row>
        <row r="191">
          <cell r="A191" t="str">
            <v>Nick Kingham</v>
          </cell>
          <cell r="B191">
            <v>2</v>
          </cell>
          <cell r="C191">
            <v>0.6</v>
          </cell>
        </row>
        <row r="192">
          <cell r="A192" t="str">
            <v>Derek Law</v>
          </cell>
          <cell r="B192">
            <v>4</v>
          </cell>
          <cell r="C192">
            <v>0.1</v>
          </cell>
        </row>
        <row r="193">
          <cell r="A193" t="str">
            <v>Elvis Luciano</v>
          </cell>
          <cell r="B193" t="str">
            <v>1st</v>
          </cell>
          <cell r="C193">
            <v>0.1</v>
          </cell>
          <cell r="D193">
            <v>555000</v>
          </cell>
        </row>
        <row r="194">
          <cell r="A194" t="str">
            <v>Luke Maile</v>
          </cell>
          <cell r="B194">
            <v>5</v>
          </cell>
          <cell r="C194">
            <v>-0.5</v>
          </cell>
          <cell r="D194">
            <v>579000</v>
          </cell>
        </row>
        <row r="195">
          <cell r="A195" t="str">
            <v>Tim Mayza</v>
          </cell>
          <cell r="B195">
            <v>3</v>
          </cell>
          <cell r="C195">
            <v>0.2</v>
          </cell>
          <cell r="D195">
            <v>568300</v>
          </cell>
        </row>
        <row r="196">
          <cell r="A196" t="str">
            <v>Reese McGuire</v>
          </cell>
          <cell r="B196">
            <v>2</v>
          </cell>
          <cell r="C196">
            <v>1</v>
          </cell>
        </row>
        <row r="197">
          <cell r="A197" t="str">
            <v>Billy McKinney</v>
          </cell>
          <cell r="B197">
            <v>2</v>
          </cell>
          <cell r="C197">
            <v>0.2</v>
          </cell>
          <cell r="D197">
            <v>559400</v>
          </cell>
        </row>
        <row r="198">
          <cell r="A198" t="str">
            <v>Thomas Pannone</v>
          </cell>
          <cell r="B198">
            <v>2</v>
          </cell>
          <cell r="C198">
            <v>-0.3</v>
          </cell>
          <cell r="D198">
            <v>560100</v>
          </cell>
        </row>
        <row r="199">
          <cell r="A199" t="str">
            <v>David Phelps</v>
          </cell>
          <cell r="B199">
            <v>7</v>
          </cell>
          <cell r="C199">
            <v>0.3</v>
          </cell>
          <cell r="D199">
            <v>2500000</v>
          </cell>
        </row>
        <row r="200">
          <cell r="A200" t="str">
            <v>Kevin Pillar</v>
          </cell>
          <cell r="B200">
            <v>7</v>
          </cell>
          <cell r="C200">
            <v>-0.4</v>
          </cell>
        </row>
        <row r="201">
          <cell r="A201" t="str">
            <v>Neil Ramirez</v>
          </cell>
          <cell r="B201">
            <v>6</v>
          </cell>
          <cell r="C201">
            <v>0</v>
          </cell>
        </row>
        <row r="202">
          <cell r="A202" t="str">
            <v>Sean Reid-Foley</v>
          </cell>
          <cell r="B202">
            <v>2</v>
          </cell>
          <cell r="C202">
            <v>0.1</v>
          </cell>
        </row>
        <row r="203">
          <cell r="A203" t="str">
            <v>Clayton Richard</v>
          </cell>
          <cell r="B203">
            <v>11</v>
          </cell>
          <cell r="C203">
            <v>-0.2</v>
          </cell>
          <cell r="D203">
            <v>3000000</v>
          </cell>
        </row>
        <row r="204">
          <cell r="A204" t="str">
            <v>Jordan Romano</v>
          </cell>
          <cell r="B204" t="str">
            <v>1st</v>
          </cell>
          <cell r="C204">
            <v>-0.4</v>
          </cell>
        </row>
        <row r="205">
          <cell r="A205" t="str">
            <v>Zac Rosscup</v>
          </cell>
          <cell r="B205">
            <v>6</v>
          </cell>
          <cell r="C205">
            <v>-0.2</v>
          </cell>
        </row>
        <row r="206">
          <cell r="A206" t="str">
            <v>Aaron Sanchez</v>
          </cell>
          <cell r="B206">
            <v>6</v>
          </cell>
          <cell r="C206">
            <v>-0.4</v>
          </cell>
          <cell r="D206">
            <v>3900000</v>
          </cell>
        </row>
        <row r="207">
          <cell r="A207" t="str">
            <v>Justin Shafer</v>
          </cell>
          <cell r="B207">
            <v>2</v>
          </cell>
          <cell r="C207">
            <v>0.4</v>
          </cell>
        </row>
        <row r="208">
          <cell r="A208" t="str">
            <v>Matt Shoemaker</v>
          </cell>
          <cell r="B208">
            <v>7</v>
          </cell>
          <cell r="C208">
            <v>1.2</v>
          </cell>
          <cell r="D208">
            <v>3500000</v>
          </cell>
        </row>
        <row r="209">
          <cell r="A209" t="str">
            <v>Justin Smoak</v>
          </cell>
          <cell r="B209">
            <v>10</v>
          </cell>
          <cell r="C209">
            <v>0.3</v>
          </cell>
          <cell r="D209">
            <v>8000000</v>
          </cell>
        </row>
        <row r="210">
          <cell r="A210" t="str">
            <v>Eric Sogard</v>
          </cell>
          <cell r="B210">
            <v>9</v>
          </cell>
          <cell r="C210">
            <v>2.1</v>
          </cell>
          <cell r="D210">
            <v>100000</v>
          </cell>
        </row>
        <row r="211">
          <cell r="A211" t="str">
            <v>Brock Stewart</v>
          </cell>
          <cell r="B211">
            <v>4</v>
          </cell>
          <cell r="C211">
            <v>-0.6</v>
          </cell>
        </row>
        <row r="212">
          <cell r="A212" t="str">
            <v>Marcus Stroman</v>
          </cell>
          <cell r="B212">
            <v>6</v>
          </cell>
          <cell r="C212">
            <v>3.2</v>
          </cell>
          <cell r="D212">
            <v>7400000</v>
          </cell>
        </row>
        <row r="213">
          <cell r="A213" t="str">
            <v>Beau Taylor</v>
          </cell>
          <cell r="B213">
            <v>2</v>
          </cell>
          <cell r="C213">
            <v>0</v>
          </cell>
        </row>
        <row r="214">
          <cell r="A214" t="str">
            <v>Rowdy Tellez</v>
          </cell>
          <cell r="B214">
            <v>2</v>
          </cell>
          <cell r="C214">
            <v>0</v>
          </cell>
          <cell r="D214">
            <v>557500</v>
          </cell>
        </row>
        <row r="215">
          <cell r="A215" t="str">
            <v>Ryan Tepera</v>
          </cell>
          <cell r="B215">
            <v>5</v>
          </cell>
          <cell r="C215">
            <v>0.1</v>
          </cell>
          <cell r="D215">
            <v>1525000</v>
          </cell>
        </row>
        <row r="216">
          <cell r="A216" t="str">
            <v>Trent Thornton</v>
          </cell>
          <cell r="B216" t="str">
            <v>1st</v>
          </cell>
          <cell r="C216">
            <v>1.7</v>
          </cell>
          <cell r="D216">
            <v>555000</v>
          </cell>
        </row>
        <row r="217">
          <cell r="A217" t="str">
            <v>Richard Urena</v>
          </cell>
          <cell r="B217">
            <v>3</v>
          </cell>
          <cell r="C217">
            <v>-0.2</v>
          </cell>
          <cell r="D217">
            <v>562000</v>
          </cell>
        </row>
        <row r="218">
          <cell r="A218" t="str">
            <v>Breyvic Valera</v>
          </cell>
          <cell r="B218">
            <v>3</v>
          </cell>
          <cell r="C218">
            <v>0.1</v>
          </cell>
        </row>
        <row r="219">
          <cell r="A219" t="str">
            <v>Jacob Waguespack</v>
          </cell>
          <cell r="B219" t="str">
            <v>1st</v>
          </cell>
          <cell r="C219">
            <v>0.9</v>
          </cell>
        </row>
        <row r="220">
          <cell r="A220" t="str">
            <v>T.J. Zeuch</v>
          </cell>
          <cell r="B220" t="str">
            <v>1st</v>
          </cell>
          <cell r="C220">
            <v>0.3</v>
          </cell>
        </row>
        <row r="221">
          <cell r="A221" t="str">
            <v>Hanser Alberto</v>
          </cell>
          <cell r="B221">
            <v>4</v>
          </cell>
          <cell r="C221">
            <v>2.9</v>
          </cell>
          <cell r="D221">
            <v>578000</v>
          </cell>
        </row>
        <row r="222">
          <cell r="A222" t="str">
            <v>Pedro Araujo</v>
          </cell>
          <cell r="B222">
            <v>2</v>
          </cell>
          <cell r="C222">
            <v>-0.1</v>
          </cell>
          <cell r="D222">
            <v>557000</v>
          </cell>
        </row>
        <row r="223">
          <cell r="A223" t="str">
            <v>Shawn Armstrong</v>
          </cell>
          <cell r="B223">
            <v>5</v>
          </cell>
          <cell r="C223">
            <v>0.4</v>
          </cell>
        </row>
        <row r="224">
          <cell r="A224" t="str">
            <v>Ty Blach</v>
          </cell>
          <cell r="B224">
            <v>4</v>
          </cell>
          <cell r="C224">
            <v>-0.8</v>
          </cell>
        </row>
        <row r="225">
          <cell r="A225" t="str">
            <v>Richard Bleier</v>
          </cell>
          <cell r="B225">
            <v>4</v>
          </cell>
          <cell r="C225">
            <v>0.4</v>
          </cell>
          <cell r="D225">
            <v>572500</v>
          </cell>
        </row>
        <row r="226">
          <cell r="A226" t="str">
            <v>Aaron Brooks</v>
          </cell>
          <cell r="B226">
            <v>4</v>
          </cell>
          <cell r="C226">
            <v>0</v>
          </cell>
        </row>
        <row r="227">
          <cell r="A227" t="str">
            <v>Keon Broxton</v>
          </cell>
          <cell r="B227">
            <v>5</v>
          </cell>
          <cell r="C227">
            <v>0</v>
          </cell>
        </row>
        <row r="228">
          <cell r="A228" t="str">
            <v>Dylan Bundy</v>
          </cell>
          <cell r="B228">
            <v>5</v>
          </cell>
          <cell r="C228">
            <v>2.5</v>
          </cell>
          <cell r="D228">
            <v>2800000</v>
          </cell>
        </row>
        <row r="229">
          <cell r="A229" t="str">
            <v>Andrew Cashner</v>
          </cell>
          <cell r="B229">
            <v>10</v>
          </cell>
          <cell r="C229">
            <v>2.8</v>
          </cell>
          <cell r="D229">
            <v>9500000</v>
          </cell>
        </row>
        <row r="230">
          <cell r="A230" t="str">
            <v>Miguel Castro</v>
          </cell>
          <cell r="B230">
            <v>5</v>
          </cell>
          <cell r="C230">
            <v>0.7</v>
          </cell>
          <cell r="D230">
            <v>569000</v>
          </cell>
        </row>
        <row r="231">
          <cell r="A231" t="str">
            <v>Alex Cobb</v>
          </cell>
          <cell r="B231">
            <v>8</v>
          </cell>
          <cell r="C231">
            <v>-0.4</v>
          </cell>
          <cell r="D231">
            <v>14000000</v>
          </cell>
        </row>
        <row r="232">
          <cell r="A232" t="str">
            <v>Chris Davis</v>
          </cell>
          <cell r="B232">
            <v>12</v>
          </cell>
          <cell r="C232">
            <v>-1.2</v>
          </cell>
          <cell r="D232">
            <v>23000000</v>
          </cell>
        </row>
        <row r="233">
          <cell r="A233" t="str">
            <v>Ryan Eades</v>
          </cell>
          <cell r="B233" t="str">
            <v>1st</v>
          </cell>
          <cell r="C233">
            <v>0.2</v>
          </cell>
        </row>
        <row r="234">
          <cell r="A234" t="str">
            <v>Tom Eshelman</v>
          </cell>
          <cell r="B234" t="str">
            <v>1st</v>
          </cell>
          <cell r="C234">
            <v>-0.4</v>
          </cell>
        </row>
        <row r="235">
          <cell r="A235" t="str">
            <v>Paul Fry</v>
          </cell>
          <cell r="B235">
            <v>2</v>
          </cell>
          <cell r="C235">
            <v>-0.1</v>
          </cell>
          <cell r="D235">
            <v>559000</v>
          </cell>
        </row>
        <row r="236">
          <cell r="A236" t="str">
            <v>Sean Gilmartin</v>
          </cell>
          <cell r="B236">
            <v>5</v>
          </cell>
          <cell r="C236">
            <v>-0.2</v>
          </cell>
        </row>
        <row r="237">
          <cell r="A237" t="str">
            <v>Mychal Givens</v>
          </cell>
          <cell r="B237">
            <v>5</v>
          </cell>
          <cell r="C237">
            <v>0.7</v>
          </cell>
          <cell r="D237">
            <v>2150000</v>
          </cell>
        </row>
        <row r="238">
          <cell r="A238" t="str">
            <v>Hunter Harvey</v>
          </cell>
          <cell r="B238" t="str">
            <v>1st</v>
          </cell>
          <cell r="C238">
            <v>0.3</v>
          </cell>
        </row>
        <row r="239">
          <cell r="A239" t="str">
            <v>Austin Hays</v>
          </cell>
          <cell r="B239">
            <v>2</v>
          </cell>
          <cell r="C239">
            <v>0.7</v>
          </cell>
        </row>
        <row r="240">
          <cell r="A240" t="str">
            <v>David Hess</v>
          </cell>
          <cell r="B240">
            <v>2</v>
          </cell>
          <cell r="C240">
            <v>-1</v>
          </cell>
          <cell r="D240">
            <v>563500</v>
          </cell>
        </row>
        <row r="241">
          <cell r="A241" t="str">
            <v>Drew Jackson</v>
          </cell>
          <cell r="B241" t="str">
            <v>1st</v>
          </cell>
          <cell r="C241">
            <v>0</v>
          </cell>
          <cell r="D241">
            <v>555000</v>
          </cell>
        </row>
        <row r="242">
          <cell r="A242" t="str">
            <v>Nate Karns</v>
          </cell>
          <cell r="B242">
            <v>6</v>
          </cell>
          <cell r="C242">
            <v>0.3</v>
          </cell>
          <cell r="D242">
            <v>800000</v>
          </cell>
        </row>
        <row r="243">
          <cell r="A243" t="str">
            <v>Branden Kline</v>
          </cell>
          <cell r="B243" t="str">
            <v>1st</v>
          </cell>
          <cell r="C243">
            <v>0</v>
          </cell>
        </row>
        <row r="244">
          <cell r="A244" t="str">
            <v>Josh Lucas</v>
          </cell>
          <cell r="B244">
            <v>3</v>
          </cell>
          <cell r="C244">
            <v>0</v>
          </cell>
        </row>
        <row r="245">
          <cell r="A245" t="str">
            <v>Trey Mancini</v>
          </cell>
          <cell r="B245">
            <v>4</v>
          </cell>
          <cell r="C245">
            <v>3.5</v>
          </cell>
          <cell r="D245">
            <v>575500</v>
          </cell>
        </row>
        <row r="246">
          <cell r="A246" t="str">
            <v>Richie Martin</v>
          </cell>
          <cell r="B246" t="str">
            <v>1st</v>
          </cell>
          <cell r="C246">
            <v>-1.3</v>
          </cell>
          <cell r="D246">
            <v>555000</v>
          </cell>
        </row>
        <row r="247">
          <cell r="A247" t="str">
            <v>John Means</v>
          </cell>
          <cell r="B247">
            <v>2</v>
          </cell>
          <cell r="C247">
            <v>5</v>
          </cell>
          <cell r="D247">
            <v>555500</v>
          </cell>
        </row>
        <row r="248">
          <cell r="A248" t="str">
            <v>Cedric Mullins</v>
          </cell>
          <cell r="B248">
            <v>2</v>
          </cell>
          <cell r="C248">
            <v>-0.7</v>
          </cell>
          <cell r="D248">
            <v>557500</v>
          </cell>
        </row>
        <row r="249">
          <cell r="A249" t="str">
            <v>Renato Nunez</v>
          </cell>
          <cell r="B249">
            <v>4</v>
          </cell>
          <cell r="C249">
            <v>0.4</v>
          </cell>
          <cell r="D249">
            <v>562000</v>
          </cell>
        </row>
        <row r="250">
          <cell r="A250" t="str">
            <v>Luis Ortiz</v>
          </cell>
          <cell r="B250">
            <v>2</v>
          </cell>
          <cell r="C250">
            <v>-0.1</v>
          </cell>
        </row>
        <row r="251">
          <cell r="A251" t="str">
            <v>Jace Peterson</v>
          </cell>
          <cell r="B251">
            <v>6</v>
          </cell>
          <cell r="C251">
            <v>0.1</v>
          </cell>
        </row>
        <row r="252">
          <cell r="A252" t="str">
            <v>Evan Phillips</v>
          </cell>
          <cell r="B252">
            <v>2</v>
          </cell>
          <cell r="C252">
            <v>-0.1</v>
          </cell>
        </row>
        <row r="253">
          <cell r="A253" t="str">
            <v>Yefry Ramirez</v>
          </cell>
          <cell r="B253">
            <v>2</v>
          </cell>
          <cell r="C253">
            <v>-0.2</v>
          </cell>
        </row>
        <row r="254">
          <cell r="A254" t="str">
            <v>Joey Rickard</v>
          </cell>
          <cell r="B254">
            <v>4</v>
          </cell>
          <cell r="C254">
            <v>0.5</v>
          </cell>
          <cell r="D254">
            <v>570000</v>
          </cell>
        </row>
        <row r="255">
          <cell r="A255" t="str">
            <v>Josh Rogers</v>
          </cell>
          <cell r="B255">
            <v>2</v>
          </cell>
          <cell r="C255">
            <v>-0.2</v>
          </cell>
        </row>
        <row r="256">
          <cell r="A256" t="str">
            <v>Jose Rondon</v>
          </cell>
          <cell r="B256">
            <v>3</v>
          </cell>
          <cell r="C256">
            <v>0</v>
          </cell>
        </row>
        <row r="257">
          <cell r="A257" t="str">
            <v>Rio Ruiz</v>
          </cell>
          <cell r="B257">
            <v>4</v>
          </cell>
          <cell r="C257">
            <v>-0.2</v>
          </cell>
          <cell r="D257">
            <v>558500</v>
          </cell>
        </row>
        <row r="258">
          <cell r="A258" t="str">
            <v>Anthony Santander</v>
          </cell>
          <cell r="B258">
            <v>3</v>
          </cell>
          <cell r="C258">
            <v>1.4</v>
          </cell>
        </row>
        <row r="259">
          <cell r="A259" t="str">
            <v>Tanner Scott</v>
          </cell>
          <cell r="B259">
            <v>3</v>
          </cell>
          <cell r="C259">
            <v>0.1</v>
          </cell>
        </row>
        <row r="260">
          <cell r="A260" t="str">
            <v>Tayler Scott</v>
          </cell>
          <cell r="B260" t="str">
            <v>1st</v>
          </cell>
          <cell r="C260">
            <v>-0.5</v>
          </cell>
        </row>
        <row r="261">
          <cell r="A261" t="str">
            <v>Pedro Severino</v>
          </cell>
          <cell r="B261">
            <v>5</v>
          </cell>
          <cell r="C261">
            <v>1</v>
          </cell>
          <cell r="D261">
            <v>563500</v>
          </cell>
        </row>
        <row r="262">
          <cell r="A262" t="str">
            <v>Chandler Shepherd</v>
          </cell>
          <cell r="B262" t="str">
            <v>1st</v>
          </cell>
          <cell r="C262">
            <v>-0.1</v>
          </cell>
        </row>
        <row r="263">
          <cell r="A263" t="str">
            <v>Chance Sisco</v>
          </cell>
          <cell r="B263">
            <v>3</v>
          </cell>
          <cell r="C263">
            <v>0</v>
          </cell>
        </row>
        <row r="264">
          <cell r="A264" t="str">
            <v>Dwight Smith Jr.</v>
          </cell>
          <cell r="B264">
            <v>3</v>
          </cell>
          <cell r="C264">
            <v>-0.8</v>
          </cell>
          <cell r="D264">
            <v>560100</v>
          </cell>
        </row>
        <row r="265">
          <cell r="A265" t="str">
            <v>DJ Stewart</v>
          </cell>
          <cell r="B265">
            <v>2</v>
          </cell>
          <cell r="C265">
            <v>-0.4</v>
          </cell>
        </row>
        <row r="266">
          <cell r="A266" t="str">
            <v>Dan Straily</v>
          </cell>
          <cell r="B266">
            <v>8</v>
          </cell>
          <cell r="C266">
            <v>-1.3</v>
          </cell>
          <cell r="D266">
            <v>575000</v>
          </cell>
        </row>
        <row r="267">
          <cell r="A267" t="str">
            <v>Jesus Sucre</v>
          </cell>
          <cell r="B267">
            <v>7</v>
          </cell>
          <cell r="C267">
            <v>-0.1</v>
          </cell>
          <cell r="D267">
            <v>850000</v>
          </cell>
        </row>
        <row r="268">
          <cell r="A268" t="str">
            <v>Dillon Tate</v>
          </cell>
          <cell r="B268" t="str">
            <v>1st</v>
          </cell>
          <cell r="C268">
            <v>-0.2</v>
          </cell>
        </row>
        <row r="269">
          <cell r="A269" t="str">
            <v>Mark Trumbo</v>
          </cell>
          <cell r="B269">
            <v>10</v>
          </cell>
          <cell r="C269">
            <v>-0.3</v>
          </cell>
          <cell r="D269">
            <v>13500000</v>
          </cell>
        </row>
        <row r="270">
          <cell r="A270" t="str">
            <v>Jonathan Villar</v>
          </cell>
          <cell r="B270">
            <v>7</v>
          </cell>
          <cell r="C270">
            <v>3.9</v>
          </cell>
          <cell r="D270">
            <v>4825000</v>
          </cell>
        </row>
        <row r="271">
          <cell r="A271" t="str">
            <v>Stevie Wilkerson</v>
          </cell>
          <cell r="B271">
            <v>2</v>
          </cell>
          <cell r="C271">
            <v>-0.8</v>
          </cell>
        </row>
        <row r="272">
          <cell r="A272" t="str">
            <v>Mason Williams</v>
          </cell>
          <cell r="B272">
            <v>5</v>
          </cell>
          <cell r="C272">
            <v>-0.1</v>
          </cell>
        </row>
        <row r="273">
          <cell r="A273" t="str">
            <v>Asher Wojciechowski</v>
          </cell>
          <cell r="B273">
            <v>3</v>
          </cell>
          <cell r="C273">
            <v>1.5</v>
          </cell>
        </row>
        <row r="274">
          <cell r="A274" t="str">
            <v>Matt Wotherspoon</v>
          </cell>
          <cell r="B274" t="str">
            <v>1st</v>
          </cell>
          <cell r="C274">
            <v>-0.4</v>
          </cell>
        </row>
        <row r="275">
          <cell r="A275" t="str">
            <v>Mike Wright</v>
          </cell>
          <cell r="B275">
            <v>5</v>
          </cell>
          <cell r="C275">
            <v>-0.3</v>
          </cell>
          <cell r="D275">
            <v>567500</v>
          </cell>
        </row>
        <row r="276">
          <cell r="A276" t="str">
            <v>Austin Wynns</v>
          </cell>
          <cell r="B276">
            <v>2</v>
          </cell>
          <cell r="C276">
            <v>0.3</v>
          </cell>
          <cell r="D276">
            <v>558000</v>
          </cell>
        </row>
        <row r="277">
          <cell r="A277" t="str">
            <v>Jimmy Yacabonis</v>
          </cell>
          <cell r="B277">
            <v>3</v>
          </cell>
          <cell r="C277">
            <v>-0.3</v>
          </cell>
          <cell r="D277">
            <v>559000</v>
          </cell>
        </row>
        <row r="278">
          <cell r="A278" t="str">
            <v>Gabriel Ynoa</v>
          </cell>
          <cell r="B278">
            <v>3</v>
          </cell>
          <cell r="C278">
            <v>0.2</v>
          </cell>
        </row>
        <row r="279">
          <cell r="A279" t="str">
            <v>Austin Adams</v>
          </cell>
          <cell r="B279">
            <v>4</v>
          </cell>
          <cell r="C279">
            <v>-0.1</v>
          </cell>
        </row>
        <row r="280">
          <cell r="A280" t="str">
            <v>Ehire Adrianza</v>
          </cell>
          <cell r="B280">
            <v>7</v>
          </cell>
          <cell r="C280">
            <v>0.7</v>
          </cell>
          <cell r="D280">
            <v>1300000</v>
          </cell>
        </row>
        <row r="281">
          <cell r="A281" t="str">
            <v>Jorge Alcala</v>
          </cell>
          <cell r="B281" t="str">
            <v>1st</v>
          </cell>
          <cell r="C281">
            <v>0.1</v>
          </cell>
        </row>
        <row r="282">
          <cell r="A282" t="str">
            <v>Luis Arraez</v>
          </cell>
          <cell r="B282" t="str">
            <v>1st</v>
          </cell>
          <cell r="C282">
            <v>1.8</v>
          </cell>
        </row>
        <row r="283">
          <cell r="A283" t="str">
            <v>Willians Astudillo</v>
          </cell>
          <cell r="B283">
            <v>2</v>
          </cell>
          <cell r="C283">
            <v>0.1</v>
          </cell>
          <cell r="D283">
            <v>560000</v>
          </cell>
        </row>
        <row r="284">
          <cell r="A284" t="str">
            <v>Tyler Austin</v>
          </cell>
          <cell r="B284">
            <v>4</v>
          </cell>
          <cell r="C284">
            <v>-0.1</v>
          </cell>
        </row>
        <row r="285">
          <cell r="A285" t="str">
            <v>Jose Berrios</v>
          </cell>
          <cell r="B285">
            <v>4</v>
          </cell>
          <cell r="C285">
            <v>3.3</v>
          </cell>
          <cell r="D285">
            <v>620000</v>
          </cell>
        </row>
        <row r="286">
          <cell r="A286" t="str">
            <v>Byron Buxton</v>
          </cell>
          <cell r="B286">
            <v>5</v>
          </cell>
          <cell r="C286">
            <v>3.1</v>
          </cell>
          <cell r="D286">
            <v>1750000</v>
          </cell>
        </row>
        <row r="287">
          <cell r="A287" t="str">
            <v>Jason Castro</v>
          </cell>
          <cell r="B287">
            <v>9</v>
          </cell>
          <cell r="C287">
            <v>0.7</v>
          </cell>
          <cell r="D287">
            <v>8000000</v>
          </cell>
        </row>
        <row r="288">
          <cell r="A288" t="str">
            <v>Jake Cave</v>
          </cell>
          <cell r="B288">
            <v>2</v>
          </cell>
          <cell r="C288">
            <v>0.8</v>
          </cell>
          <cell r="D288">
            <v>572500</v>
          </cell>
        </row>
        <row r="289">
          <cell r="A289" t="str">
            <v>C.J. Cron</v>
          </cell>
          <cell r="B289">
            <v>6</v>
          </cell>
          <cell r="C289">
            <v>1.7</v>
          </cell>
          <cell r="D289">
            <v>4800000</v>
          </cell>
        </row>
        <row r="290">
          <cell r="A290" t="str">
            <v>Nelson Cruz</v>
          </cell>
          <cell r="B290">
            <v>15</v>
          </cell>
          <cell r="C290">
            <v>4.4000000000000004</v>
          </cell>
          <cell r="D290">
            <v>14000000</v>
          </cell>
        </row>
        <row r="291">
          <cell r="A291" t="str">
            <v>Chase De Jong</v>
          </cell>
          <cell r="B291">
            <v>3</v>
          </cell>
          <cell r="C291">
            <v>-0.1</v>
          </cell>
        </row>
        <row r="292">
          <cell r="A292" t="str">
            <v>Randy Dobnak</v>
          </cell>
          <cell r="B292" t="str">
            <v>1st</v>
          </cell>
          <cell r="C292">
            <v>0.7</v>
          </cell>
        </row>
        <row r="293">
          <cell r="A293" t="str">
            <v>Tyler Duffey</v>
          </cell>
          <cell r="B293">
            <v>5</v>
          </cell>
          <cell r="C293">
            <v>0.9</v>
          </cell>
        </row>
        <row r="294">
          <cell r="A294" t="str">
            <v>Sam Dyson</v>
          </cell>
          <cell r="B294">
            <v>8</v>
          </cell>
          <cell r="C294">
            <v>-0.3</v>
          </cell>
        </row>
        <row r="295">
          <cell r="A295" t="str">
            <v>Ryan Eades</v>
          </cell>
          <cell r="B295" t="str">
            <v>1st</v>
          </cell>
          <cell r="C295">
            <v>0.1</v>
          </cell>
        </row>
        <row r="296">
          <cell r="A296" t="str">
            <v>Mitch Garver</v>
          </cell>
          <cell r="B296">
            <v>3</v>
          </cell>
          <cell r="C296">
            <v>4.0999999999999996</v>
          </cell>
          <cell r="D296">
            <v>575000</v>
          </cell>
        </row>
        <row r="297">
          <cell r="A297" t="str">
            <v>Kyle Gibson</v>
          </cell>
          <cell r="B297">
            <v>7</v>
          </cell>
          <cell r="C297">
            <v>0.2</v>
          </cell>
          <cell r="D297">
            <v>8125000</v>
          </cell>
        </row>
        <row r="298">
          <cell r="A298" t="str">
            <v>Marwin Gonzalez</v>
          </cell>
          <cell r="B298">
            <v>8</v>
          </cell>
          <cell r="C298">
            <v>1.8</v>
          </cell>
          <cell r="D298">
            <v>12000000</v>
          </cell>
        </row>
        <row r="299">
          <cell r="A299" t="str">
            <v>Brusdar Graterol</v>
          </cell>
          <cell r="B299" t="str">
            <v>1st</v>
          </cell>
          <cell r="C299">
            <v>0</v>
          </cell>
        </row>
        <row r="300">
          <cell r="A300" t="str">
            <v>Ryne Harper</v>
          </cell>
          <cell r="B300" t="str">
            <v>1st</v>
          </cell>
          <cell r="C300">
            <v>0.6</v>
          </cell>
          <cell r="D300">
            <v>555000</v>
          </cell>
        </row>
        <row r="301">
          <cell r="A301" t="str">
            <v>Trevor Hildenberger</v>
          </cell>
          <cell r="B301">
            <v>3</v>
          </cell>
          <cell r="C301">
            <v>-1.3</v>
          </cell>
          <cell r="D301">
            <v>572500</v>
          </cell>
        </row>
        <row r="302">
          <cell r="A302" t="str">
            <v>Max Kepler</v>
          </cell>
          <cell r="B302">
            <v>5</v>
          </cell>
          <cell r="C302">
            <v>4.0999999999999996</v>
          </cell>
          <cell r="D302">
            <v>6000000</v>
          </cell>
        </row>
        <row r="303">
          <cell r="A303" t="str">
            <v>Ryan LaMarre</v>
          </cell>
          <cell r="B303">
            <v>5</v>
          </cell>
          <cell r="C303">
            <v>0</v>
          </cell>
        </row>
        <row r="304">
          <cell r="A304" t="str">
            <v>Zack Littell</v>
          </cell>
          <cell r="B304">
            <v>2</v>
          </cell>
          <cell r="C304">
            <v>0.9</v>
          </cell>
        </row>
        <row r="305">
          <cell r="A305" t="str">
            <v>Matt Magill</v>
          </cell>
          <cell r="B305">
            <v>4</v>
          </cell>
          <cell r="C305">
            <v>-0.3</v>
          </cell>
          <cell r="D305">
            <v>560000</v>
          </cell>
        </row>
        <row r="306">
          <cell r="A306" t="str">
            <v>Trevor May</v>
          </cell>
          <cell r="B306">
            <v>5</v>
          </cell>
          <cell r="C306">
            <v>1.3</v>
          </cell>
          <cell r="D306">
            <v>900000</v>
          </cell>
        </row>
        <row r="307">
          <cell r="A307" t="str">
            <v>Adalberto Mejia</v>
          </cell>
          <cell r="B307">
            <v>4</v>
          </cell>
          <cell r="C307">
            <v>-0.7</v>
          </cell>
          <cell r="D307">
            <v>560000</v>
          </cell>
        </row>
        <row r="308">
          <cell r="A308" t="str">
            <v>Ian Miller</v>
          </cell>
          <cell r="B308" t="str">
            <v>1st</v>
          </cell>
          <cell r="C308">
            <v>0</v>
          </cell>
        </row>
        <row r="309">
          <cell r="A309" t="str">
            <v>Mike Morin</v>
          </cell>
          <cell r="B309">
            <v>6</v>
          </cell>
          <cell r="C309">
            <v>0.2</v>
          </cell>
        </row>
        <row r="310">
          <cell r="A310" t="str">
            <v>Jake Odorizzi</v>
          </cell>
          <cell r="B310">
            <v>8</v>
          </cell>
          <cell r="C310">
            <v>3.6</v>
          </cell>
          <cell r="D310">
            <v>9500000</v>
          </cell>
        </row>
        <row r="311">
          <cell r="A311" t="str">
            <v>Blake Parker</v>
          </cell>
          <cell r="B311">
            <v>7</v>
          </cell>
          <cell r="C311">
            <v>0.3</v>
          </cell>
          <cell r="D311">
            <v>1800000</v>
          </cell>
        </row>
        <row r="312">
          <cell r="A312" t="str">
            <v>Martin Perez</v>
          </cell>
          <cell r="B312">
            <v>8</v>
          </cell>
          <cell r="C312">
            <v>0.2</v>
          </cell>
          <cell r="D312">
            <v>3500000</v>
          </cell>
        </row>
        <row r="313">
          <cell r="A313" t="str">
            <v>Michael Pineda</v>
          </cell>
          <cell r="B313">
            <v>6</v>
          </cell>
          <cell r="C313">
            <v>2.4</v>
          </cell>
          <cell r="D313">
            <v>8000000</v>
          </cell>
        </row>
        <row r="314">
          <cell r="A314" t="str">
            <v>Jorge Polanco</v>
          </cell>
          <cell r="B314">
            <v>6</v>
          </cell>
          <cell r="C314">
            <v>4.8</v>
          </cell>
          <cell r="D314">
            <v>3583333</v>
          </cell>
        </row>
        <row r="315">
          <cell r="A315" t="str">
            <v>Sean Poppen</v>
          </cell>
          <cell r="B315" t="str">
            <v>1st</v>
          </cell>
          <cell r="C315">
            <v>-0.1</v>
          </cell>
        </row>
        <row r="316">
          <cell r="A316" t="str">
            <v>Taylor Rogers</v>
          </cell>
          <cell r="B316">
            <v>4</v>
          </cell>
          <cell r="C316">
            <v>2.5</v>
          </cell>
          <cell r="D316">
            <v>1525000</v>
          </cell>
        </row>
        <row r="317">
          <cell r="A317" t="str">
            <v>Fernando Romero</v>
          </cell>
          <cell r="B317">
            <v>2</v>
          </cell>
          <cell r="C317">
            <v>-0.2</v>
          </cell>
        </row>
        <row r="318">
          <cell r="A318" t="str">
            <v>Sergio Romo</v>
          </cell>
          <cell r="B318">
            <v>12</v>
          </cell>
          <cell r="C318">
            <v>0.4</v>
          </cell>
        </row>
        <row r="319">
          <cell r="A319" t="str">
            <v>Eddie Rosario</v>
          </cell>
          <cell r="B319">
            <v>5</v>
          </cell>
          <cell r="C319">
            <v>1.7</v>
          </cell>
          <cell r="D319">
            <v>4190000</v>
          </cell>
        </row>
        <row r="320">
          <cell r="A320" t="str">
            <v>Miguel Sano</v>
          </cell>
          <cell r="B320">
            <v>5</v>
          </cell>
          <cell r="C320">
            <v>3</v>
          </cell>
          <cell r="D320">
            <v>2650000</v>
          </cell>
        </row>
        <row r="321">
          <cell r="A321" t="str">
            <v>Jonathan Schoop</v>
          </cell>
          <cell r="B321">
            <v>7</v>
          </cell>
          <cell r="C321">
            <v>1.6</v>
          </cell>
          <cell r="D321">
            <v>7500000</v>
          </cell>
        </row>
        <row r="322">
          <cell r="A322" t="str">
            <v>Devin Smeltzer</v>
          </cell>
          <cell r="B322" t="str">
            <v>1st</v>
          </cell>
          <cell r="C322">
            <v>0.8</v>
          </cell>
        </row>
        <row r="323">
          <cell r="A323" t="str">
            <v>Cody Stashak</v>
          </cell>
          <cell r="B323" t="str">
            <v>1st</v>
          </cell>
          <cell r="C323">
            <v>0.4</v>
          </cell>
        </row>
        <row r="324">
          <cell r="A324" t="str">
            <v>Kohl Stewart</v>
          </cell>
          <cell r="B324">
            <v>2</v>
          </cell>
          <cell r="C324">
            <v>-0.2</v>
          </cell>
        </row>
        <row r="325">
          <cell r="A325" t="str">
            <v>Lewis Thorpe</v>
          </cell>
          <cell r="B325" t="str">
            <v>1st</v>
          </cell>
          <cell r="C325">
            <v>-0.2</v>
          </cell>
        </row>
        <row r="326">
          <cell r="A326" t="str">
            <v>Ronald Torreyes</v>
          </cell>
          <cell r="B326">
            <v>5</v>
          </cell>
          <cell r="C326">
            <v>-0.2</v>
          </cell>
          <cell r="D326">
            <v>800000</v>
          </cell>
        </row>
        <row r="327">
          <cell r="A327" t="str">
            <v>Andrew Vasquez</v>
          </cell>
          <cell r="B327">
            <v>2</v>
          </cell>
          <cell r="C327">
            <v>0</v>
          </cell>
        </row>
        <row r="328">
          <cell r="A328" t="str">
            <v>LaMonte Wade Jr</v>
          </cell>
          <cell r="B328" t="str">
            <v>1st</v>
          </cell>
          <cell r="C328">
            <v>0.1</v>
          </cell>
        </row>
        <row r="329">
          <cell r="A329" t="str">
            <v>Greg Allen</v>
          </cell>
          <cell r="B329">
            <v>3</v>
          </cell>
          <cell r="C329">
            <v>0.5</v>
          </cell>
          <cell r="D329">
            <v>560400</v>
          </cell>
        </row>
        <row r="330">
          <cell r="A330" t="str">
            <v>Logan Allen</v>
          </cell>
          <cell r="B330" t="str">
            <v>1st</v>
          </cell>
          <cell r="C330">
            <v>0.1</v>
          </cell>
        </row>
        <row r="331">
          <cell r="A331" t="str">
            <v>Cody Anderson</v>
          </cell>
          <cell r="B331">
            <v>3</v>
          </cell>
          <cell r="C331">
            <v>-0.7</v>
          </cell>
          <cell r="D331">
            <v>641250</v>
          </cell>
        </row>
        <row r="332">
          <cell r="A332" t="str">
            <v>Trevor Bauer</v>
          </cell>
          <cell r="B332">
            <v>8</v>
          </cell>
          <cell r="C332">
            <v>1.6</v>
          </cell>
          <cell r="D332">
            <v>13000000</v>
          </cell>
        </row>
        <row r="333">
          <cell r="A333" t="str">
            <v>Jake Bauers</v>
          </cell>
          <cell r="B333">
            <v>2</v>
          </cell>
          <cell r="C333">
            <v>-0.7</v>
          </cell>
          <cell r="D333">
            <v>560400</v>
          </cell>
        </row>
        <row r="334">
          <cell r="A334" t="str">
            <v>Shane Bieber</v>
          </cell>
          <cell r="B334">
            <v>2</v>
          </cell>
          <cell r="C334">
            <v>4.5</v>
          </cell>
          <cell r="D334">
            <v>559600</v>
          </cell>
        </row>
        <row r="335">
          <cell r="A335" t="str">
            <v>Bobby Bradley</v>
          </cell>
          <cell r="B335" t="str">
            <v>1st</v>
          </cell>
          <cell r="C335">
            <v>-0.3</v>
          </cell>
        </row>
        <row r="336">
          <cell r="A336" t="str">
            <v>Carlos Carrasco</v>
          </cell>
          <cell r="B336">
            <v>10</v>
          </cell>
          <cell r="C336">
            <v>0.1</v>
          </cell>
          <cell r="D336">
            <v>9750000</v>
          </cell>
        </row>
        <row r="337">
          <cell r="A337" t="str">
            <v>Yu Chang</v>
          </cell>
          <cell r="B337" t="str">
            <v>1st</v>
          </cell>
          <cell r="C337">
            <v>-0.3</v>
          </cell>
        </row>
        <row r="338">
          <cell r="A338" t="str">
            <v>Adam Cimber</v>
          </cell>
          <cell r="B338">
            <v>2</v>
          </cell>
          <cell r="C338">
            <v>0</v>
          </cell>
          <cell r="D338">
            <v>563800</v>
          </cell>
        </row>
        <row r="339">
          <cell r="A339" t="str">
            <v>Aaron Civale</v>
          </cell>
          <cell r="B339" t="str">
            <v>1st</v>
          </cell>
          <cell r="C339">
            <v>1.5</v>
          </cell>
        </row>
        <row r="340">
          <cell r="A340" t="str">
            <v>Mike Clevinger</v>
          </cell>
          <cell r="B340">
            <v>4</v>
          </cell>
          <cell r="C340">
            <v>4.0999999999999996</v>
          </cell>
          <cell r="D340">
            <v>592200</v>
          </cell>
        </row>
        <row r="341">
          <cell r="A341" t="str">
            <v>Tyler Clippard</v>
          </cell>
          <cell r="B341">
            <v>13</v>
          </cell>
          <cell r="C341">
            <v>1.3</v>
          </cell>
          <cell r="D341">
            <v>100000</v>
          </cell>
        </row>
        <row r="342">
          <cell r="A342" t="str">
            <v>A.J. Cole</v>
          </cell>
          <cell r="B342">
            <v>5</v>
          </cell>
          <cell r="C342">
            <v>-0.1</v>
          </cell>
        </row>
        <row r="343">
          <cell r="A343" t="str">
            <v>Jon Edwards</v>
          </cell>
          <cell r="B343">
            <v>4</v>
          </cell>
          <cell r="C343">
            <v>0.2</v>
          </cell>
          <cell r="D343">
            <v>555900</v>
          </cell>
        </row>
        <row r="344">
          <cell r="A344" t="str">
            <v>Ryan Flaherty</v>
          </cell>
          <cell r="B344">
            <v>8</v>
          </cell>
          <cell r="C344">
            <v>-0.2</v>
          </cell>
          <cell r="D344">
            <v>100000</v>
          </cell>
        </row>
        <row r="345">
          <cell r="A345" t="str">
            <v>Mike Freeman</v>
          </cell>
          <cell r="B345">
            <v>4</v>
          </cell>
          <cell r="C345">
            <v>1.2</v>
          </cell>
        </row>
        <row r="346">
          <cell r="A346" t="str">
            <v>Carlos Gonzalez</v>
          </cell>
          <cell r="B346">
            <v>12</v>
          </cell>
          <cell r="C346">
            <v>0</v>
          </cell>
          <cell r="D346">
            <v>100000</v>
          </cell>
        </row>
        <row r="347">
          <cell r="A347" t="str">
            <v>Nick Goody</v>
          </cell>
          <cell r="B347">
            <v>5</v>
          </cell>
          <cell r="C347">
            <v>0.4</v>
          </cell>
          <cell r="D347">
            <v>675000</v>
          </cell>
        </row>
        <row r="348">
          <cell r="A348" t="str">
            <v>Eric Haase</v>
          </cell>
          <cell r="B348">
            <v>2</v>
          </cell>
          <cell r="C348">
            <v>-0.2</v>
          </cell>
        </row>
        <row r="349">
          <cell r="A349" t="str">
            <v>Brad Hand</v>
          </cell>
          <cell r="B349">
            <v>9</v>
          </cell>
          <cell r="C349">
            <v>1.1000000000000001</v>
          </cell>
          <cell r="D349">
            <v>7083333</v>
          </cell>
        </row>
        <row r="350">
          <cell r="A350" t="str">
            <v>James Hoyt</v>
          </cell>
          <cell r="B350">
            <v>4</v>
          </cell>
          <cell r="C350">
            <v>0.2</v>
          </cell>
        </row>
        <row r="351">
          <cell r="A351" t="str">
            <v>James Karinchak</v>
          </cell>
          <cell r="B351" t="str">
            <v>1st</v>
          </cell>
          <cell r="C351">
            <v>0.1</v>
          </cell>
        </row>
        <row r="352">
          <cell r="A352" t="str">
            <v>Jason Kipnis</v>
          </cell>
          <cell r="B352">
            <v>9</v>
          </cell>
          <cell r="C352">
            <v>0.7</v>
          </cell>
          <cell r="D352">
            <v>14666667</v>
          </cell>
        </row>
        <row r="353">
          <cell r="A353" t="str">
            <v>Corey Kluber</v>
          </cell>
          <cell r="B353">
            <v>9</v>
          </cell>
          <cell r="C353">
            <v>-0.4</v>
          </cell>
          <cell r="D353">
            <v>17000000</v>
          </cell>
        </row>
        <row r="354">
          <cell r="A354" t="str">
            <v>Francisco Lindor</v>
          </cell>
          <cell r="B354">
            <v>5</v>
          </cell>
          <cell r="C354">
            <v>5</v>
          </cell>
          <cell r="D354">
            <v>10850000</v>
          </cell>
        </row>
        <row r="355">
          <cell r="A355" t="str">
            <v>Jordan Luplow</v>
          </cell>
          <cell r="B355">
            <v>3</v>
          </cell>
          <cell r="C355">
            <v>2</v>
          </cell>
          <cell r="D355">
            <v>564500</v>
          </cell>
        </row>
        <row r="356">
          <cell r="A356" t="str">
            <v>Leonys Martin</v>
          </cell>
          <cell r="B356">
            <v>9</v>
          </cell>
          <cell r="C356">
            <v>-0.2</v>
          </cell>
          <cell r="D356">
            <v>3000000</v>
          </cell>
        </row>
        <row r="357">
          <cell r="A357" t="str">
            <v>Phil Maton</v>
          </cell>
          <cell r="B357">
            <v>3</v>
          </cell>
          <cell r="C357">
            <v>0.1</v>
          </cell>
        </row>
        <row r="358">
          <cell r="A358" t="str">
            <v>Oscar Mercado</v>
          </cell>
          <cell r="B358" t="str">
            <v>1st</v>
          </cell>
          <cell r="C358">
            <v>2.5</v>
          </cell>
        </row>
        <row r="359">
          <cell r="A359" t="str">
            <v>Brad Miller</v>
          </cell>
          <cell r="B359">
            <v>7</v>
          </cell>
          <cell r="C359">
            <v>0.5</v>
          </cell>
        </row>
        <row r="360">
          <cell r="A360" t="str">
            <v>Max Moroff</v>
          </cell>
          <cell r="B360">
            <v>4</v>
          </cell>
          <cell r="C360">
            <v>-0.4</v>
          </cell>
          <cell r="D360">
            <v>570500</v>
          </cell>
        </row>
        <row r="361">
          <cell r="A361" t="str">
            <v>Tyler Naquin</v>
          </cell>
          <cell r="B361">
            <v>4</v>
          </cell>
          <cell r="C361">
            <v>1.5</v>
          </cell>
          <cell r="D361">
            <v>574800</v>
          </cell>
        </row>
        <row r="362">
          <cell r="A362" t="str">
            <v>Tyler Olson</v>
          </cell>
          <cell r="B362">
            <v>5</v>
          </cell>
          <cell r="C362">
            <v>0.2</v>
          </cell>
          <cell r="D362">
            <v>560900</v>
          </cell>
        </row>
        <row r="363">
          <cell r="A363" t="str">
            <v>Dan Otero</v>
          </cell>
          <cell r="B363">
            <v>8</v>
          </cell>
          <cell r="C363">
            <v>0</v>
          </cell>
          <cell r="D363">
            <v>1300000</v>
          </cell>
        </row>
        <row r="364">
          <cell r="A364" t="str">
            <v>Oliver Perez</v>
          </cell>
          <cell r="B364">
            <v>17</v>
          </cell>
          <cell r="C364">
            <v>0.4</v>
          </cell>
          <cell r="D364">
            <v>2500000</v>
          </cell>
        </row>
        <row r="365">
          <cell r="A365" t="str">
            <v>Roberto Perez</v>
          </cell>
          <cell r="B365">
            <v>6</v>
          </cell>
          <cell r="C365">
            <v>4</v>
          </cell>
          <cell r="D365">
            <v>2625000</v>
          </cell>
        </row>
        <row r="366">
          <cell r="A366" t="str">
            <v>Kevin Plawecki</v>
          </cell>
          <cell r="B366">
            <v>5</v>
          </cell>
          <cell r="C366">
            <v>-0.1</v>
          </cell>
          <cell r="D366">
            <v>1137000</v>
          </cell>
        </row>
        <row r="367">
          <cell r="A367" t="str">
            <v>Zach Plesac</v>
          </cell>
          <cell r="B367" t="str">
            <v>1st</v>
          </cell>
          <cell r="C367">
            <v>1.8</v>
          </cell>
        </row>
        <row r="368">
          <cell r="A368" t="str">
            <v>Adam Plutko</v>
          </cell>
          <cell r="B368">
            <v>3</v>
          </cell>
          <cell r="C368">
            <v>0.2</v>
          </cell>
        </row>
        <row r="369">
          <cell r="A369" t="str">
            <v>Yasiel Puig</v>
          </cell>
          <cell r="B369">
            <v>7</v>
          </cell>
          <cell r="C369">
            <v>0.4</v>
          </cell>
        </row>
        <row r="370">
          <cell r="A370" t="str">
            <v>Hanley Ramirez</v>
          </cell>
          <cell r="B370">
            <v>15</v>
          </cell>
          <cell r="C370">
            <v>-0.2</v>
          </cell>
          <cell r="D370">
            <v>100000</v>
          </cell>
        </row>
        <row r="371">
          <cell r="A371" t="str">
            <v>Jose Ramirez</v>
          </cell>
          <cell r="B371">
            <v>7</v>
          </cell>
          <cell r="C371">
            <v>3.4</v>
          </cell>
          <cell r="D371">
            <v>4150000</v>
          </cell>
        </row>
        <row r="372">
          <cell r="A372" t="str">
            <v>Neil Ramirez</v>
          </cell>
          <cell r="B372">
            <v>6</v>
          </cell>
          <cell r="C372">
            <v>-0.2</v>
          </cell>
          <cell r="D372">
            <v>1000000</v>
          </cell>
        </row>
        <row r="373">
          <cell r="A373" t="str">
            <v>Franmil Reyes</v>
          </cell>
          <cell r="B373">
            <v>2</v>
          </cell>
          <cell r="C373">
            <v>0.1</v>
          </cell>
        </row>
        <row r="374">
          <cell r="A374" t="str">
            <v>Jefry Rodriguez</v>
          </cell>
          <cell r="B374">
            <v>2</v>
          </cell>
          <cell r="C374">
            <v>0.1</v>
          </cell>
        </row>
        <row r="375">
          <cell r="A375" t="str">
            <v>Danny Salazar</v>
          </cell>
          <cell r="B375">
            <v>6</v>
          </cell>
          <cell r="C375">
            <v>0.1</v>
          </cell>
          <cell r="D375">
            <v>4500000</v>
          </cell>
        </row>
        <row r="376">
          <cell r="A376" t="str">
            <v>Carlos Santana</v>
          </cell>
          <cell r="B376">
            <v>10</v>
          </cell>
          <cell r="C376">
            <v>4.5999999999999996</v>
          </cell>
          <cell r="D376">
            <v>20333333</v>
          </cell>
        </row>
        <row r="377">
          <cell r="A377" t="str">
            <v>Josh Smith</v>
          </cell>
          <cell r="B377" t="str">
            <v>1st</v>
          </cell>
          <cell r="C377">
            <v>0</v>
          </cell>
        </row>
        <row r="378">
          <cell r="A378" t="str">
            <v>Eric Stamets</v>
          </cell>
          <cell r="B378" t="str">
            <v>1st</v>
          </cell>
          <cell r="C378">
            <v>-0.7</v>
          </cell>
          <cell r="D378">
            <v>555000</v>
          </cell>
        </row>
        <row r="379">
          <cell r="A379" t="str">
            <v>Andrew Velazquez</v>
          </cell>
          <cell r="B379">
            <v>2</v>
          </cell>
          <cell r="C379">
            <v>0</v>
          </cell>
        </row>
        <row r="380">
          <cell r="A380" t="str">
            <v>Nick Wittgren</v>
          </cell>
          <cell r="B380">
            <v>4</v>
          </cell>
          <cell r="C380">
            <v>0.9</v>
          </cell>
        </row>
        <row r="381">
          <cell r="A381" t="str">
            <v>Hunter Wood</v>
          </cell>
          <cell r="B381">
            <v>3</v>
          </cell>
          <cell r="C381">
            <v>0</v>
          </cell>
        </row>
        <row r="382">
          <cell r="A382" t="str">
            <v>Bradley Zimmer</v>
          </cell>
          <cell r="B382">
            <v>3</v>
          </cell>
          <cell r="C382">
            <v>-0.2</v>
          </cell>
          <cell r="D382">
            <v>561200</v>
          </cell>
        </row>
        <row r="383">
          <cell r="A383" t="str">
            <v>Jose Abreu</v>
          </cell>
          <cell r="B383">
            <v>6</v>
          </cell>
          <cell r="C383">
            <v>2</v>
          </cell>
          <cell r="D383">
            <v>16000000</v>
          </cell>
        </row>
        <row r="384">
          <cell r="A384" t="str">
            <v>Yonder Alonso</v>
          </cell>
          <cell r="B384">
            <v>10</v>
          </cell>
          <cell r="C384">
            <v>-1</v>
          </cell>
        </row>
        <row r="385">
          <cell r="A385" t="str">
            <v>Tim Anderson</v>
          </cell>
          <cell r="B385">
            <v>4</v>
          </cell>
          <cell r="C385">
            <v>3.7</v>
          </cell>
          <cell r="D385">
            <v>1400000</v>
          </cell>
        </row>
        <row r="386">
          <cell r="A386" t="str">
            <v>Manny Banuelos</v>
          </cell>
          <cell r="B386">
            <v>2</v>
          </cell>
          <cell r="C386">
            <v>-0.4</v>
          </cell>
          <cell r="D386">
            <v>559000</v>
          </cell>
        </row>
        <row r="387">
          <cell r="A387" t="str">
            <v>Aaron Bummer</v>
          </cell>
          <cell r="B387">
            <v>3</v>
          </cell>
          <cell r="C387">
            <v>2.9</v>
          </cell>
        </row>
        <row r="388">
          <cell r="A388" t="str">
            <v>Ryan Burr</v>
          </cell>
          <cell r="B388">
            <v>2</v>
          </cell>
          <cell r="C388">
            <v>0</v>
          </cell>
          <cell r="D388">
            <v>556000</v>
          </cell>
        </row>
        <row r="389">
          <cell r="A389" t="str">
            <v>Welington Castillo</v>
          </cell>
          <cell r="B389">
            <v>10</v>
          </cell>
          <cell r="C389">
            <v>-0.2</v>
          </cell>
          <cell r="D389">
            <v>7250000</v>
          </cell>
        </row>
        <row r="390">
          <cell r="A390" t="str">
            <v>Dylan Cease</v>
          </cell>
          <cell r="B390" t="str">
            <v>1st</v>
          </cell>
          <cell r="C390">
            <v>-0.1</v>
          </cell>
        </row>
        <row r="391">
          <cell r="A391" t="str">
            <v>Zack Collins</v>
          </cell>
          <cell r="B391" t="str">
            <v>1st</v>
          </cell>
          <cell r="C391">
            <v>-0.2</v>
          </cell>
        </row>
        <row r="392">
          <cell r="A392" t="str">
            <v>Alex Colome</v>
          </cell>
          <cell r="B392">
            <v>7</v>
          </cell>
          <cell r="C392">
            <v>1.1000000000000001</v>
          </cell>
          <cell r="D392">
            <v>7325000</v>
          </cell>
        </row>
        <row r="393">
          <cell r="A393" t="str">
            <v>Ryan Cordell</v>
          </cell>
          <cell r="B393">
            <v>2</v>
          </cell>
          <cell r="C393">
            <v>-0.6</v>
          </cell>
          <cell r="D393">
            <v>555000</v>
          </cell>
        </row>
        <row r="394">
          <cell r="A394" t="str">
            <v>Jimmy Cordero</v>
          </cell>
          <cell r="B394">
            <v>2</v>
          </cell>
          <cell r="C394">
            <v>1.1000000000000001</v>
          </cell>
        </row>
        <row r="395">
          <cell r="A395" t="str">
            <v>Dylan Covey</v>
          </cell>
          <cell r="B395">
            <v>3</v>
          </cell>
          <cell r="C395">
            <v>-1.2</v>
          </cell>
          <cell r="D395">
            <v>571000</v>
          </cell>
        </row>
        <row r="396">
          <cell r="A396" t="str">
            <v>Nicky Delmonico</v>
          </cell>
          <cell r="B396">
            <v>3</v>
          </cell>
          <cell r="C396">
            <v>-0.5</v>
          </cell>
        </row>
        <row r="397">
          <cell r="A397" t="str">
            <v>Odrisamer Despaigne</v>
          </cell>
          <cell r="B397">
            <v>6</v>
          </cell>
          <cell r="C397">
            <v>-0.3</v>
          </cell>
        </row>
        <row r="398">
          <cell r="A398" t="str">
            <v>Ross Detwiler</v>
          </cell>
          <cell r="B398">
            <v>11</v>
          </cell>
          <cell r="C398">
            <v>-0.5</v>
          </cell>
          <cell r="D398">
            <v>100000</v>
          </cell>
        </row>
        <row r="399">
          <cell r="A399" t="str">
            <v>Adam Engel</v>
          </cell>
          <cell r="B399">
            <v>3</v>
          </cell>
          <cell r="C399">
            <v>0.6</v>
          </cell>
          <cell r="D399">
            <v>571000</v>
          </cell>
        </row>
        <row r="400">
          <cell r="A400" t="str">
            <v>Caleb Frare</v>
          </cell>
          <cell r="B400">
            <v>2</v>
          </cell>
          <cell r="C400">
            <v>-0.1</v>
          </cell>
          <cell r="D400">
            <v>555000</v>
          </cell>
        </row>
        <row r="401">
          <cell r="A401" t="str">
            <v>Jace Fry</v>
          </cell>
          <cell r="B401">
            <v>3</v>
          </cell>
          <cell r="C401">
            <v>0.2</v>
          </cell>
          <cell r="D401">
            <v>569000</v>
          </cell>
        </row>
        <row r="402">
          <cell r="A402" t="str">
            <v>Carson Fulmer</v>
          </cell>
          <cell r="B402">
            <v>4</v>
          </cell>
          <cell r="C402">
            <v>-0.4</v>
          </cell>
        </row>
        <row r="403">
          <cell r="A403" t="str">
            <v>Leury Garcia</v>
          </cell>
          <cell r="B403">
            <v>7</v>
          </cell>
          <cell r="C403">
            <v>1.3</v>
          </cell>
          <cell r="D403">
            <v>1550000</v>
          </cell>
        </row>
        <row r="404">
          <cell r="A404" t="str">
            <v>Lucas Giolito</v>
          </cell>
          <cell r="B404">
            <v>4</v>
          </cell>
          <cell r="C404">
            <v>5.7</v>
          </cell>
          <cell r="D404">
            <v>573000</v>
          </cell>
        </row>
        <row r="405">
          <cell r="A405" t="str">
            <v>Ryan Goins</v>
          </cell>
          <cell r="B405">
            <v>7</v>
          </cell>
          <cell r="C405">
            <v>-0.1</v>
          </cell>
        </row>
        <row r="406">
          <cell r="A406" t="str">
            <v>Kelvin Herrera</v>
          </cell>
          <cell r="B406">
            <v>9</v>
          </cell>
          <cell r="C406">
            <v>-0.4</v>
          </cell>
          <cell r="D406">
            <v>8500000</v>
          </cell>
        </row>
        <row r="407">
          <cell r="A407" t="str">
            <v>Jon Jay</v>
          </cell>
          <cell r="B407">
            <v>10</v>
          </cell>
          <cell r="C407">
            <v>-0.8</v>
          </cell>
          <cell r="D407">
            <v>4000000</v>
          </cell>
        </row>
        <row r="408">
          <cell r="A408" t="str">
            <v>Eloy Jimenez</v>
          </cell>
          <cell r="B408" t="str">
            <v>1st</v>
          </cell>
          <cell r="C408">
            <v>1.5</v>
          </cell>
          <cell r="D408">
            <v>1833333</v>
          </cell>
        </row>
        <row r="409">
          <cell r="A409" t="str">
            <v>Nate Jones</v>
          </cell>
          <cell r="B409">
            <v>8</v>
          </cell>
          <cell r="C409">
            <v>0.2</v>
          </cell>
          <cell r="D409">
            <v>4650000</v>
          </cell>
        </row>
        <row r="410">
          <cell r="A410" t="str">
            <v>Reynaldo Lopez</v>
          </cell>
          <cell r="B410">
            <v>4</v>
          </cell>
          <cell r="C410">
            <v>0.6</v>
          </cell>
          <cell r="D410">
            <v>580000</v>
          </cell>
        </row>
        <row r="411">
          <cell r="A411" t="str">
            <v>Evan Marshall</v>
          </cell>
          <cell r="B411">
            <v>6</v>
          </cell>
          <cell r="C411">
            <v>1.8</v>
          </cell>
        </row>
        <row r="412">
          <cell r="A412" t="str">
            <v>James McCann</v>
          </cell>
          <cell r="B412">
            <v>6</v>
          </cell>
          <cell r="C412">
            <v>3.7</v>
          </cell>
          <cell r="D412">
            <v>2500000</v>
          </cell>
        </row>
        <row r="413">
          <cell r="A413" t="str">
            <v>Danny Mendick</v>
          </cell>
          <cell r="B413" t="str">
            <v>1st</v>
          </cell>
          <cell r="C413">
            <v>0.5</v>
          </cell>
        </row>
        <row r="414">
          <cell r="A414" t="str">
            <v>Juan Minaya</v>
          </cell>
          <cell r="B414">
            <v>4</v>
          </cell>
          <cell r="C414">
            <v>0.4</v>
          </cell>
        </row>
        <row r="415">
          <cell r="A415" t="str">
            <v>Yoan Moncada</v>
          </cell>
          <cell r="B415">
            <v>4</v>
          </cell>
          <cell r="C415">
            <v>4.8</v>
          </cell>
          <cell r="D415">
            <v>575000</v>
          </cell>
        </row>
        <row r="416">
          <cell r="A416" t="str">
            <v>Ivan Nova</v>
          </cell>
          <cell r="B416">
            <v>10</v>
          </cell>
          <cell r="C416">
            <v>2.2000000000000002</v>
          </cell>
          <cell r="D416">
            <v>9167000</v>
          </cell>
        </row>
        <row r="417">
          <cell r="A417" t="str">
            <v>Josh Osich</v>
          </cell>
          <cell r="B417">
            <v>5</v>
          </cell>
          <cell r="C417">
            <v>0.5</v>
          </cell>
        </row>
        <row r="418">
          <cell r="A418" t="str">
            <v>Daniel Palka</v>
          </cell>
          <cell r="B418">
            <v>2</v>
          </cell>
          <cell r="C418">
            <v>-1.4</v>
          </cell>
          <cell r="D418">
            <v>567000</v>
          </cell>
        </row>
        <row r="419">
          <cell r="A419" t="str">
            <v>AJ Reed</v>
          </cell>
          <cell r="B419">
            <v>4</v>
          </cell>
          <cell r="C419">
            <v>-0.6</v>
          </cell>
        </row>
        <row r="420">
          <cell r="A420" t="str">
            <v>Carlos Rodon</v>
          </cell>
          <cell r="B420">
            <v>5</v>
          </cell>
          <cell r="C420">
            <v>0.1</v>
          </cell>
          <cell r="D420">
            <v>4200000</v>
          </cell>
        </row>
        <row r="421">
          <cell r="A421" t="str">
            <v>Jose Rondon</v>
          </cell>
          <cell r="B421">
            <v>3</v>
          </cell>
          <cell r="C421">
            <v>-0.7</v>
          </cell>
          <cell r="D421">
            <v>560000</v>
          </cell>
        </row>
        <row r="422">
          <cell r="A422" t="str">
            <v>Jose Ruiz</v>
          </cell>
          <cell r="B422">
            <v>3</v>
          </cell>
          <cell r="C422">
            <v>-0.1</v>
          </cell>
        </row>
        <row r="423">
          <cell r="A423" t="str">
            <v>Yolmer Sanchez</v>
          </cell>
          <cell r="B423">
            <v>6</v>
          </cell>
          <cell r="C423">
            <v>1.3</v>
          </cell>
          <cell r="D423">
            <v>4625000</v>
          </cell>
        </row>
        <row r="424">
          <cell r="A424" t="str">
            <v>Ervin Santana</v>
          </cell>
          <cell r="B424">
            <v>15</v>
          </cell>
          <cell r="C424">
            <v>-0.4</v>
          </cell>
          <cell r="D424">
            <v>100000</v>
          </cell>
        </row>
        <row r="425">
          <cell r="A425" t="str">
            <v>Hector Santiago</v>
          </cell>
          <cell r="B425">
            <v>9</v>
          </cell>
          <cell r="C425">
            <v>-0.2</v>
          </cell>
        </row>
        <row r="426">
          <cell r="A426" t="str">
            <v>Matt Skole</v>
          </cell>
          <cell r="B426">
            <v>2</v>
          </cell>
          <cell r="C426">
            <v>-0.6</v>
          </cell>
        </row>
        <row r="427">
          <cell r="A427" t="str">
            <v>Charlie Tilson</v>
          </cell>
          <cell r="B427">
            <v>3</v>
          </cell>
          <cell r="C427">
            <v>-0.8</v>
          </cell>
        </row>
        <row r="428">
          <cell r="A428" t="str">
            <v>Thyago Vieira</v>
          </cell>
          <cell r="B428">
            <v>3</v>
          </cell>
          <cell r="C428">
            <v>-0.2</v>
          </cell>
        </row>
        <row r="429">
          <cell r="A429" t="str">
            <v>Seby Zavala</v>
          </cell>
          <cell r="B429" t="str">
            <v>1st</v>
          </cell>
          <cell r="C429">
            <v>-0.2</v>
          </cell>
        </row>
        <row r="430">
          <cell r="A430" t="str">
            <v>Humberto Arteaga</v>
          </cell>
          <cell r="B430" t="str">
            <v>1st</v>
          </cell>
          <cell r="C430">
            <v>-0.8</v>
          </cell>
        </row>
        <row r="431">
          <cell r="A431" t="str">
            <v>Homer Bailey</v>
          </cell>
          <cell r="B431">
            <v>13</v>
          </cell>
          <cell r="C431">
            <v>1</v>
          </cell>
          <cell r="D431">
            <v>100000</v>
          </cell>
        </row>
        <row r="432">
          <cell r="A432" t="str">
            <v>Scott Barlow</v>
          </cell>
          <cell r="B432">
            <v>2</v>
          </cell>
          <cell r="C432">
            <v>0.9</v>
          </cell>
          <cell r="D432">
            <v>650000</v>
          </cell>
        </row>
        <row r="433">
          <cell r="A433" t="str">
            <v>Jacob Barnes</v>
          </cell>
          <cell r="B433">
            <v>4</v>
          </cell>
          <cell r="C433">
            <v>-0.4</v>
          </cell>
        </row>
        <row r="434">
          <cell r="A434" t="str">
            <v>Jorge Bonifacio</v>
          </cell>
          <cell r="B434">
            <v>3</v>
          </cell>
          <cell r="C434">
            <v>0.1</v>
          </cell>
        </row>
        <row r="435">
          <cell r="A435" t="str">
            <v>Brad Boxberger</v>
          </cell>
          <cell r="B435">
            <v>8</v>
          </cell>
          <cell r="C435">
            <v>0</v>
          </cell>
          <cell r="D435">
            <v>2200000</v>
          </cell>
        </row>
        <row r="436">
          <cell r="A436" t="str">
            <v>Cheslor Cuthbert</v>
          </cell>
          <cell r="B436">
            <v>5</v>
          </cell>
          <cell r="C436">
            <v>-0.6</v>
          </cell>
          <cell r="D436">
            <v>850000</v>
          </cell>
        </row>
        <row r="437">
          <cell r="A437" t="str">
            <v>Jake Diekman</v>
          </cell>
          <cell r="B437">
            <v>8</v>
          </cell>
          <cell r="C437">
            <v>0.2</v>
          </cell>
          <cell r="D437">
            <v>2250000</v>
          </cell>
        </row>
        <row r="438">
          <cell r="A438" t="str">
            <v>Nick Dini</v>
          </cell>
          <cell r="B438" t="str">
            <v>1st</v>
          </cell>
          <cell r="C438">
            <v>0.1</v>
          </cell>
        </row>
        <row r="439">
          <cell r="A439" t="str">
            <v>Hunter Dozier</v>
          </cell>
          <cell r="B439">
            <v>3</v>
          </cell>
          <cell r="C439">
            <v>3.2</v>
          </cell>
          <cell r="D439">
            <v>567225</v>
          </cell>
        </row>
        <row r="440">
          <cell r="A440" t="str">
            <v>Lucas Duda</v>
          </cell>
          <cell r="B440">
            <v>10</v>
          </cell>
          <cell r="C440">
            <v>-1</v>
          </cell>
          <cell r="D440">
            <v>1250000</v>
          </cell>
        </row>
        <row r="441">
          <cell r="A441" t="str">
            <v>Danny Duffy</v>
          </cell>
          <cell r="B441">
            <v>9</v>
          </cell>
          <cell r="C441">
            <v>1.9</v>
          </cell>
          <cell r="D441">
            <v>15250000</v>
          </cell>
        </row>
        <row r="442">
          <cell r="A442" t="str">
            <v>Chris Ellis</v>
          </cell>
          <cell r="B442" t="str">
            <v>1st</v>
          </cell>
          <cell r="C442">
            <v>0</v>
          </cell>
          <cell r="D442">
            <v>555000</v>
          </cell>
        </row>
        <row r="443">
          <cell r="A443" t="str">
            <v>Heath Fillmyer</v>
          </cell>
          <cell r="B443">
            <v>2</v>
          </cell>
          <cell r="C443">
            <v>-0.5</v>
          </cell>
        </row>
        <row r="444">
          <cell r="A444" t="str">
            <v>Brian Flynn</v>
          </cell>
          <cell r="B444">
            <v>6</v>
          </cell>
          <cell r="C444">
            <v>-0.1</v>
          </cell>
          <cell r="D444">
            <v>800000</v>
          </cell>
        </row>
        <row r="445">
          <cell r="A445" t="str">
            <v>Cam Gallagher</v>
          </cell>
          <cell r="B445">
            <v>3</v>
          </cell>
          <cell r="C445">
            <v>0.2</v>
          </cell>
          <cell r="D445">
            <v>557125</v>
          </cell>
        </row>
        <row r="446">
          <cell r="A446" t="str">
            <v>Alex Gordon</v>
          </cell>
          <cell r="B446">
            <v>13</v>
          </cell>
          <cell r="C446">
            <v>1.3</v>
          </cell>
          <cell r="D446">
            <v>20000000</v>
          </cell>
        </row>
        <row r="447">
          <cell r="A447" t="str">
            <v>Terrance Gore</v>
          </cell>
          <cell r="B447">
            <v>6</v>
          </cell>
          <cell r="C447">
            <v>0.1</v>
          </cell>
          <cell r="D447">
            <v>650000</v>
          </cell>
        </row>
        <row r="448">
          <cell r="A448" t="str">
            <v>Kelvin Gutierrez</v>
          </cell>
          <cell r="B448" t="str">
            <v>1st</v>
          </cell>
          <cell r="C448">
            <v>0.4</v>
          </cell>
        </row>
        <row r="449">
          <cell r="A449" t="str">
            <v>Jesse Hahn</v>
          </cell>
          <cell r="B449">
            <v>5</v>
          </cell>
          <cell r="C449">
            <v>-0.4</v>
          </cell>
          <cell r="D449">
            <v>800000</v>
          </cell>
        </row>
        <row r="450">
          <cell r="A450" t="str">
            <v>Billy Hamilton</v>
          </cell>
          <cell r="B450">
            <v>7</v>
          </cell>
          <cell r="C450">
            <v>0.6</v>
          </cell>
          <cell r="D450">
            <v>4250000</v>
          </cell>
        </row>
        <row r="451">
          <cell r="A451" t="str">
            <v>Tim Hill</v>
          </cell>
          <cell r="B451">
            <v>2</v>
          </cell>
          <cell r="C451">
            <v>0.7</v>
          </cell>
          <cell r="D451">
            <v>573175</v>
          </cell>
        </row>
        <row r="452">
          <cell r="A452" t="str">
            <v>Jakob Junis</v>
          </cell>
          <cell r="B452">
            <v>3</v>
          </cell>
          <cell r="C452">
            <v>1</v>
          </cell>
          <cell r="D452">
            <v>578250</v>
          </cell>
        </row>
        <row r="453">
          <cell r="A453" t="str">
            <v>Brad Keller</v>
          </cell>
          <cell r="B453">
            <v>2</v>
          </cell>
          <cell r="C453">
            <v>2.8</v>
          </cell>
          <cell r="D453">
            <v>578125</v>
          </cell>
        </row>
        <row r="454">
          <cell r="A454" t="str">
            <v>Ian Kennedy</v>
          </cell>
          <cell r="B454">
            <v>13</v>
          </cell>
          <cell r="C454">
            <v>1.4</v>
          </cell>
          <cell r="D454">
            <v>16500000</v>
          </cell>
        </row>
        <row r="455">
          <cell r="A455" t="str">
            <v>Ben Lively</v>
          </cell>
          <cell r="B455">
            <v>3</v>
          </cell>
          <cell r="C455">
            <v>-0.1</v>
          </cell>
        </row>
        <row r="456">
          <cell r="A456" t="str">
            <v>Jorge Lopez</v>
          </cell>
          <cell r="B456">
            <v>4</v>
          </cell>
          <cell r="C456">
            <v>-1.3</v>
          </cell>
          <cell r="D456">
            <v>562250</v>
          </cell>
        </row>
        <row r="457">
          <cell r="A457" t="str">
            <v>Nicky Lopez</v>
          </cell>
          <cell r="B457" t="str">
            <v>1st</v>
          </cell>
          <cell r="C457">
            <v>0.1</v>
          </cell>
        </row>
        <row r="458">
          <cell r="A458" t="str">
            <v>Richard Lovelady</v>
          </cell>
          <cell r="B458" t="str">
            <v>1st</v>
          </cell>
          <cell r="C458">
            <v>-0.3</v>
          </cell>
        </row>
        <row r="459">
          <cell r="A459" t="str">
            <v>Martin Maldonado</v>
          </cell>
          <cell r="B459">
            <v>9</v>
          </cell>
          <cell r="C459">
            <v>1.1000000000000001</v>
          </cell>
          <cell r="D459">
            <v>2500000</v>
          </cell>
        </row>
        <row r="460">
          <cell r="A460" t="str">
            <v>Ryan McBroom</v>
          </cell>
          <cell r="B460" t="str">
            <v>1st</v>
          </cell>
          <cell r="C460">
            <v>0</v>
          </cell>
        </row>
        <row r="461">
          <cell r="A461" t="str">
            <v>Kevin McCarthy</v>
          </cell>
          <cell r="B461">
            <v>4</v>
          </cell>
          <cell r="C461">
            <v>0.5</v>
          </cell>
          <cell r="D461">
            <v>578250</v>
          </cell>
        </row>
        <row r="462">
          <cell r="A462" t="str">
            <v>Erick Mejia</v>
          </cell>
          <cell r="B462" t="str">
            <v>1st</v>
          </cell>
          <cell r="C462">
            <v>0</v>
          </cell>
        </row>
        <row r="463">
          <cell r="A463" t="str">
            <v>Whit Merrifield</v>
          </cell>
          <cell r="B463">
            <v>4</v>
          </cell>
          <cell r="C463">
            <v>3.7</v>
          </cell>
          <cell r="D463">
            <v>1000000</v>
          </cell>
        </row>
        <row r="464">
          <cell r="A464" t="str">
            <v>Adalberto Mondesi</v>
          </cell>
          <cell r="B464">
            <v>5</v>
          </cell>
          <cell r="C464">
            <v>2.4</v>
          </cell>
          <cell r="D464">
            <v>576000</v>
          </cell>
        </row>
        <row r="465">
          <cell r="A465" t="str">
            <v>Mike Montgomery</v>
          </cell>
          <cell r="B465">
            <v>5</v>
          </cell>
          <cell r="C465">
            <v>0.5</v>
          </cell>
        </row>
        <row r="466">
          <cell r="A466" t="str">
            <v>Jake Newberry</v>
          </cell>
          <cell r="B466">
            <v>2</v>
          </cell>
          <cell r="C466">
            <v>0.5</v>
          </cell>
        </row>
        <row r="467">
          <cell r="A467" t="str">
            <v>Ryan O'Hearn</v>
          </cell>
          <cell r="B467">
            <v>2</v>
          </cell>
          <cell r="C467">
            <v>-1.5</v>
          </cell>
          <cell r="D467">
            <v>557650</v>
          </cell>
        </row>
        <row r="468">
          <cell r="A468" t="str">
            <v>Chris Owings</v>
          </cell>
          <cell r="B468">
            <v>7</v>
          </cell>
          <cell r="C468">
            <v>-1</v>
          </cell>
          <cell r="D468">
            <v>3000000</v>
          </cell>
        </row>
        <row r="469">
          <cell r="A469" t="str">
            <v>Wily Peralta</v>
          </cell>
          <cell r="B469">
            <v>8</v>
          </cell>
          <cell r="C469">
            <v>-0.3</v>
          </cell>
          <cell r="D469">
            <v>2250000</v>
          </cell>
        </row>
        <row r="470">
          <cell r="A470" t="str">
            <v>Brett Phillips</v>
          </cell>
          <cell r="B470">
            <v>3</v>
          </cell>
          <cell r="C470">
            <v>0.3</v>
          </cell>
        </row>
        <row r="471">
          <cell r="A471" t="str">
            <v>Randy Rosario</v>
          </cell>
          <cell r="B471">
            <v>3</v>
          </cell>
          <cell r="C471">
            <v>0.2</v>
          </cell>
        </row>
        <row r="472">
          <cell r="A472" t="str">
            <v>Frank Schwindel</v>
          </cell>
          <cell r="B472" t="str">
            <v>1st</v>
          </cell>
          <cell r="C472">
            <v>-0.3</v>
          </cell>
          <cell r="D472">
            <v>555000</v>
          </cell>
        </row>
        <row r="473">
          <cell r="A473" t="str">
            <v>Eric Skoglund</v>
          </cell>
          <cell r="B473">
            <v>3</v>
          </cell>
          <cell r="C473">
            <v>-0.5</v>
          </cell>
          <cell r="D473">
            <v>568175</v>
          </cell>
        </row>
        <row r="474">
          <cell r="A474" t="str">
            <v>Jorge Soler</v>
          </cell>
          <cell r="B474">
            <v>6</v>
          </cell>
          <cell r="C474">
            <v>3.6</v>
          </cell>
          <cell r="D474">
            <v>4666667</v>
          </cell>
        </row>
        <row r="475">
          <cell r="A475" t="str">
            <v>Glenn Sparkman</v>
          </cell>
          <cell r="B475">
            <v>3</v>
          </cell>
          <cell r="C475">
            <v>-0.2</v>
          </cell>
        </row>
        <row r="476">
          <cell r="A476" t="str">
            <v>Gabe Speier</v>
          </cell>
          <cell r="B476" t="str">
            <v>1st</v>
          </cell>
          <cell r="C476">
            <v>-0.2</v>
          </cell>
        </row>
        <row r="477">
          <cell r="A477" t="str">
            <v>Bubba Starling</v>
          </cell>
          <cell r="B477" t="str">
            <v>1st</v>
          </cell>
          <cell r="C477">
            <v>-0.8</v>
          </cell>
        </row>
        <row r="478">
          <cell r="A478" t="str">
            <v>Josh Staumont</v>
          </cell>
          <cell r="B478" t="str">
            <v>1st</v>
          </cell>
          <cell r="C478">
            <v>-0.1</v>
          </cell>
        </row>
        <row r="479">
          <cell r="A479" t="str">
            <v>Meibrys Viloria</v>
          </cell>
          <cell r="B479">
            <v>2</v>
          </cell>
          <cell r="C479">
            <v>-0.1</v>
          </cell>
        </row>
        <row r="480">
          <cell r="A480" t="str">
            <v>Kyle Zimmer</v>
          </cell>
          <cell r="B480" t="str">
            <v>1st</v>
          </cell>
          <cell r="C480">
            <v>-0.7</v>
          </cell>
          <cell r="D480">
            <v>555000</v>
          </cell>
        </row>
        <row r="481">
          <cell r="A481" t="str">
            <v>Austin Adams</v>
          </cell>
          <cell r="B481">
            <v>4</v>
          </cell>
          <cell r="C481">
            <v>0.1</v>
          </cell>
        </row>
        <row r="482">
          <cell r="A482" t="str">
            <v>Victor Alcantara</v>
          </cell>
          <cell r="B482">
            <v>3</v>
          </cell>
          <cell r="C482">
            <v>0.4</v>
          </cell>
          <cell r="D482">
            <v>559100</v>
          </cell>
        </row>
        <row r="483">
          <cell r="A483" t="str">
            <v>Tyler Alexander</v>
          </cell>
          <cell r="B483" t="str">
            <v>1st</v>
          </cell>
          <cell r="C483">
            <v>1</v>
          </cell>
        </row>
        <row r="484">
          <cell r="A484" t="str">
            <v>Sandy Baez</v>
          </cell>
          <cell r="B484">
            <v>2</v>
          </cell>
          <cell r="C484">
            <v>0</v>
          </cell>
        </row>
        <row r="485">
          <cell r="A485" t="str">
            <v>Gordon Beckham</v>
          </cell>
          <cell r="B485">
            <v>11</v>
          </cell>
          <cell r="C485">
            <v>-1</v>
          </cell>
          <cell r="D485">
            <v>100000</v>
          </cell>
        </row>
        <row r="486">
          <cell r="A486" t="str">
            <v>Matthew Boyd</v>
          </cell>
          <cell r="B486">
            <v>5</v>
          </cell>
          <cell r="C486">
            <v>3.7</v>
          </cell>
          <cell r="D486">
            <v>2600000</v>
          </cell>
        </row>
        <row r="487">
          <cell r="A487" t="str">
            <v>Miguel Cabrera</v>
          </cell>
          <cell r="B487">
            <v>17</v>
          </cell>
          <cell r="C487">
            <v>-0.1</v>
          </cell>
          <cell r="D487">
            <v>30000000</v>
          </cell>
        </row>
        <row r="488">
          <cell r="A488" t="str">
            <v>Jeimer Candelario</v>
          </cell>
          <cell r="B488">
            <v>4</v>
          </cell>
          <cell r="C488">
            <v>0.5</v>
          </cell>
        </row>
        <row r="489">
          <cell r="A489" t="str">
            <v>Ryan Carpenter</v>
          </cell>
          <cell r="B489">
            <v>2</v>
          </cell>
          <cell r="C489">
            <v>-1.2</v>
          </cell>
        </row>
        <row r="490">
          <cell r="A490" t="str">
            <v>Nicholas Castellanos</v>
          </cell>
          <cell r="B490">
            <v>7</v>
          </cell>
          <cell r="C490">
            <v>1.2</v>
          </cell>
          <cell r="D490">
            <v>9950000</v>
          </cell>
        </row>
        <row r="491">
          <cell r="A491" t="str">
            <v>Harold Castro</v>
          </cell>
          <cell r="B491">
            <v>2</v>
          </cell>
          <cell r="C491">
            <v>-0.4</v>
          </cell>
        </row>
        <row r="492">
          <cell r="A492" t="str">
            <v>Willi Castro</v>
          </cell>
          <cell r="B492" t="str">
            <v>1st</v>
          </cell>
          <cell r="C492">
            <v>-0.5</v>
          </cell>
        </row>
        <row r="493">
          <cell r="A493" t="str">
            <v>Jose Cisnero</v>
          </cell>
          <cell r="B493">
            <v>3</v>
          </cell>
          <cell r="C493">
            <v>0.3</v>
          </cell>
        </row>
        <row r="494">
          <cell r="A494" t="str">
            <v>Travis Demeritte</v>
          </cell>
          <cell r="B494" t="str">
            <v>1st</v>
          </cell>
          <cell r="C494">
            <v>-1.2</v>
          </cell>
        </row>
        <row r="495">
          <cell r="A495" t="str">
            <v>Brandon Dixon</v>
          </cell>
          <cell r="B495">
            <v>2</v>
          </cell>
          <cell r="C495">
            <v>-0.4</v>
          </cell>
        </row>
        <row r="496">
          <cell r="A496" t="str">
            <v>Buck Farmer</v>
          </cell>
          <cell r="B496">
            <v>6</v>
          </cell>
          <cell r="C496">
            <v>1.5</v>
          </cell>
          <cell r="D496">
            <v>570800</v>
          </cell>
        </row>
        <row r="497">
          <cell r="A497" t="str">
            <v>Jose Fernandez</v>
          </cell>
          <cell r="B497">
            <v>2</v>
          </cell>
          <cell r="C497">
            <v>-0.4</v>
          </cell>
        </row>
        <row r="498">
          <cell r="A498" t="str">
            <v>Bryan Garcia</v>
          </cell>
          <cell r="B498" t="str">
            <v>1st</v>
          </cell>
          <cell r="C498">
            <v>-0.4</v>
          </cell>
        </row>
        <row r="499">
          <cell r="A499" t="str">
            <v>Reed Garrett</v>
          </cell>
          <cell r="B499" t="str">
            <v>1st</v>
          </cell>
          <cell r="C499">
            <v>-0.2</v>
          </cell>
          <cell r="D499">
            <v>555000</v>
          </cell>
        </row>
        <row r="500">
          <cell r="A500" t="str">
            <v>Niko Goodrum</v>
          </cell>
          <cell r="B500">
            <v>3</v>
          </cell>
          <cell r="C500">
            <v>1.6</v>
          </cell>
          <cell r="D500">
            <v>670500</v>
          </cell>
        </row>
        <row r="501">
          <cell r="A501" t="str">
            <v>Shane Greene</v>
          </cell>
          <cell r="B501">
            <v>6</v>
          </cell>
          <cell r="C501">
            <v>1.7</v>
          </cell>
          <cell r="D501">
            <v>4000000</v>
          </cell>
        </row>
        <row r="502">
          <cell r="A502" t="str">
            <v>Grayson Greiner</v>
          </cell>
          <cell r="B502">
            <v>2</v>
          </cell>
          <cell r="C502">
            <v>-0.7</v>
          </cell>
          <cell r="D502">
            <v>558600</v>
          </cell>
        </row>
        <row r="503">
          <cell r="A503" t="str">
            <v>Matt Hall</v>
          </cell>
          <cell r="B503">
            <v>2</v>
          </cell>
          <cell r="C503">
            <v>-0.4</v>
          </cell>
        </row>
        <row r="504">
          <cell r="A504" t="str">
            <v>Blaine Hardy</v>
          </cell>
          <cell r="B504">
            <v>6</v>
          </cell>
          <cell r="C504">
            <v>0.5</v>
          </cell>
          <cell r="D504">
            <v>1300000</v>
          </cell>
        </row>
        <row r="505">
          <cell r="A505" t="str">
            <v>Josh Harrison</v>
          </cell>
          <cell r="B505">
            <v>9</v>
          </cell>
          <cell r="C505">
            <v>-0.9</v>
          </cell>
          <cell r="D505">
            <v>2000000</v>
          </cell>
        </row>
        <row r="506">
          <cell r="A506" t="str">
            <v>John Hicks</v>
          </cell>
          <cell r="B506">
            <v>5</v>
          </cell>
          <cell r="C506">
            <v>-0.6</v>
          </cell>
          <cell r="D506">
            <v>567100</v>
          </cell>
        </row>
        <row r="507">
          <cell r="A507" t="str">
            <v>Edwin Jackson</v>
          </cell>
          <cell r="B507">
            <v>17</v>
          </cell>
          <cell r="C507">
            <v>-0.8</v>
          </cell>
        </row>
        <row r="508">
          <cell r="A508" t="str">
            <v>Eduardo Jimenez</v>
          </cell>
          <cell r="B508" t="str">
            <v>1st</v>
          </cell>
          <cell r="C508">
            <v>0.1</v>
          </cell>
        </row>
        <row r="509">
          <cell r="A509" t="str">
            <v>Joe Jimenez</v>
          </cell>
          <cell r="B509">
            <v>3</v>
          </cell>
          <cell r="C509">
            <v>0.6</v>
          </cell>
          <cell r="D509">
            <v>569200</v>
          </cell>
        </row>
        <row r="510">
          <cell r="A510" t="str">
            <v>JaCoby Jones</v>
          </cell>
          <cell r="B510">
            <v>4</v>
          </cell>
          <cell r="C510">
            <v>-0.1</v>
          </cell>
          <cell r="D510">
            <v>567100</v>
          </cell>
        </row>
        <row r="511">
          <cell r="A511" t="str">
            <v>Dawel Lugo</v>
          </cell>
          <cell r="B511">
            <v>2</v>
          </cell>
          <cell r="C511">
            <v>-0.5</v>
          </cell>
        </row>
        <row r="512">
          <cell r="A512" t="str">
            <v>Mikie Mahtook</v>
          </cell>
          <cell r="B512">
            <v>5</v>
          </cell>
          <cell r="C512">
            <v>-0.4</v>
          </cell>
          <cell r="D512">
            <v>574500</v>
          </cell>
        </row>
        <row r="513">
          <cell r="A513" t="str">
            <v>David McKay</v>
          </cell>
          <cell r="B513" t="str">
            <v>1st</v>
          </cell>
          <cell r="C513">
            <v>0.2</v>
          </cell>
        </row>
        <row r="514">
          <cell r="A514" t="str">
            <v>Jordy Mercer</v>
          </cell>
          <cell r="B514">
            <v>8</v>
          </cell>
          <cell r="C514">
            <v>0.6</v>
          </cell>
          <cell r="D514">
            <v>5250000</v>
          </cell>
        </row>
        <row r="515">
          <cell r="A515" t="str">
            <v>Matt Moore</v>
          </cell>
          <cell r="B515">
            <v>9</v>
          </cell>
          <cell r="C515">
            <v>0.7</v>
          </cell>
          <cell r="D515">
            <v>2500000</v>
          </cell>
        </row>
        <row r="516">
          <cell r="A516" t="str">
            <v>Daniel Norris</v>
          </cell>
          <cell r="B516">
            <v>6</v>
          </cell>
          <cell r="C516">
            <v>2.9</v>
          </cell>
          <cell r="D516">
            <v>1275000</v>
          </cell>
        </row>
        <row r="517">
          <cell r="A517" t="str">
            <v>Dustin Peterson</v>
          </cell>
          <cell r="B517">
            <v>2</v>
          </cell>
          <cell r="C517">
            <v>-0.6</v>
          </cell>
          <cell r="D517">
            <v>555100</v>
          </cell>
        </row>
        <row r="518">
          <cell r="A518" t="str">
            <v>Nick Ramirez</v>
          </cell>
          <cell r="B518" t="str">
            <v>1st</v>
          </cell>
          <cell r="C518">
            <v>0.9</v>
          </cell>
        </row>
        <row r="519">
          <cell r="A519" t="str">
            <v>Zac Reininger</v>
          </cell>
          <cell r="B519">
            <v>3</v>
          </cell>
          <cell r="C519">
            <v>-0.6</v>
          </cell>
        </row>
        <row r="520">
          <cell r="A520" t="str">
            <v>Victor Reyes</v>
          </cell>
          <cell r="B520">
            <v>2</v>
          </cell>
          <cell r="C520">
            <v>1.2</v>
          </cell>
        </row>
        <row r="521">
          <cell r="A521" t="str">
            <v>Ronny Rodriguez</v>
          </cell>
          <cell r="B521">
            <v>2</v>
          </cell>
          <cell r="C521">
            <v>-0.6</v>
          </cell>
        </row>
        <row r="522">
          <cell r="A522" t="str">
            <v>Jake Rogers</v>
          </cell>
          <cell r="B522" t="str">
            <v>1st</v>
          </cell>
          <cell r="C522">
            <v>-0.5</v>
          </cell>
        </row>
        <row r="523">
          <cell r="A523" t="str">
            <v>Trevor Rosenthal</v>
          </cell>
          <cell r="B523">
            <v>7</v>
          </cell>
          <cell r="C523">
            <v>-0.2</v>
          </cell>
        </row>
        <row r="524">
          <cell r="A524" t="str">
            <v>Tyson Ross</v>
          </cell>
          <cell r="B524">
            <v>10</v>
          </cell>
          <cell r="C524">
            <v>0</v>
          </cell>
          <cell r="D524">
            <v>5750000</v>
          </cell>
        </row>
        <row r="525">
          <cell r="A525" t="str">
            <v>John Schreiber</v>
          </cell>
          <cell r="B525" t="str">
            <v>1st</v>
          </cell>
          <cell r="C525">
            <v>0</v>
          </cell>
        </row>
        <row r="526">
          <cell r="A526" t="str">
            <v>Gregory Soto</v>
          </cell>
          <cell r="B526" t="str">
            <v>1st</v>
          </cell>
          <cell r="C526">
            <v>0.4</v>
          </cell>
        </row>
        <row r="527">
          <cell r="A527" t="str">
            <v>Christin Stewart</v>
          </cell>
          <cell r="B527">
            <v>2</v>
          </cell>
          <cell r="C527">
            <v>-0.3</v>
          </cell>
          <cell r="D527">
            <v>556400</v>
          </cell>
        </row>
        <row r="528">
          <cell r="A528" t="str">
            <v>Daniel Stumpf</v>
          </cell>
          <cell r="B528">
            <v>4</v>
          </cell>
          <cell r="C528">
            <v>0.3</v>
          </cell>
          <cell r="D528">
            <v>566600</v>
          </cell>
        </row>
        <row r="529">
          <cell r="A529" t="str">
            <v>Carlos Torres</v>
          </cell>
          <cell r="B529">
            <v>10</v>
          </cell>
          <cell r="C529">
            <v>0</v>
          </cell>
        </row>
        <row r="530">
          <cell r="A530" t="str">
            <v>Spencer Turnbull</v>
          </cell>
          <cell r="B530">
            <v>2</v>
          </cell>
          <cell r="C530">
            <v>2.2999999999999998</v>
          </cell>
          <cell r="D530">
            <v>556100</v>
          </cell>
        </row>
        <row r="531">
          <cell r="A531" t="str">
            <v>Drew VerHagen</v>
          </cell>
          <cell r="B531">
            <v>6</v>
          </cell>
          <cell r="C531">
            <v>0</v>
          </cell>
          <cell r="D531">
            <v>567400</v>
          </cell>
        </row>
        <row r="532">
          <cell r="A532" t="str">
            <v>Bobby Wilson</v>
          </cell>
          <cell r="B532">
            <v>10</v>
          </cell>
          <cell r="C532">
            <v>-0.7</v>
          </cell>
          <cell r="D532">
            <v>100000</v>
          </cell>
        </row>
        <row r="533">
          <cell r="A533" t="str">
            <v>Jordan Zimmermann</v>
          </cell>
          <cell r="B533">
            <v>11</v>
          </cell>
          <cell r="C533">
            <v>-0.3</v>
          </cell>
          <cell r="D533">
            <v>25000000</v>
          </cell>
        </row>
        <row r="534">
          <cell r="A534" t="str">
            <v>Bryan Abreu</v>
          </cell>
          <cell r="B534" t="str">
            <v>1st</v>
          </cell>
          <cell r="C534">
            <v>0.3</v>
          </cell>
        </row>
        <row r="535">
          <cell r="A535" t="str">
            <v>Jose Altuve</v>
          </cell>
          <cell r="B535">
            <v>9</v>
          </cell>
          <cell r="C535">
            <v>3.8</v>
          </cell>
          <cell r="D535">
            <v>9500000</v>
          </cell>
        </row>
        <row r="536">
          <cell r="A536" t="str">
            <v>Yordan Alvarez</v>
          </cell>
          <cell r="B536" t="str">
            <v>1st</v>
          </cell>
          <cell r="C536">
            <v>3.7</v>
          </cell>
        </row>
        <row r="537">
          <cell r="A537" t="str">
            <v>Rogelio Armenteros</v>
          </cell>
          <cell r="B537" t="str">
            <v>1st</v>
          </cell>
          <cell r="C537">
            <v>0.1</v>
          </cell>
        </row>
        <row r="538">
          <cell r="A538" t="str">
            <v>Joe Biagini</v>
          </cell>
          <cell r="B538">
            <v>4</v>
          </cell>
          <cell r="C538">
            <v>-0.4</v>
          </cell>
        </row>
        <row r="539">
          <cell r="A539" t="str">
            <v>Michael Brantley</v>
          </cell>
          <cell r="B539">
            <v>11</v>
          </cell>
          <cell r="C539">
            <v>4.8</v>
          </cell>
          <cell r="D539">
            <v>16000000</v>
          </cell>
        </row>
        <row r="540">
          <cell r="A540" t="str">
            <v>Alex Bregman</v>
          </cell>
          <cell r="B540">
            <v>4</v>
          </cell>
          <cell r="C540">
            <v>9.1</v>
          </cell>
          <cell r="D540">
            <v>640500</v>
          </cell>
        </row>
        <row r="541">
          <cell r="A541" t="str">
            <v>Robinson Chirinos</v>
          </cell>
          <cell r="B541">
            <v>8</v>
          </cell>
          <cell r="C541">
            <v>3.8</v>
          </cell>
          <cell r="D541">
            <v>5750000</v>
          </cell>
        </row>
        <row r="542">
          <cell r="A542" t="str">
            <v>Gerrit Cole</v>
          </cell>
          <cell r="B542">
            <v>7</v>
          </cell>
          <cell r="C542">
            <v>6.5</v>
          </cell>
          <cell r="D542">
            <v>13500000</v>
          </cell>
        </row>
        <row r="543">
          <cell r="A543" t="str">
            <v>Carlos Correa</v>
          </cell>
          <cell r="B543">
            <v>5</v>
          </cell>
          <cell r="C543">
            <v>3.5</v>
          </cell>
          <cell r="D543">
            <v>5000000</v>
          </cell>
        </row>
        <row r="544">
          <cell r="A544" t="str">
            <v>Chris Devenski</v>
          </cell>
          <cell r="B544">
            <v>4</v>
          </cell>
          <cell r="C544">
            <v>-0.1</v>
          </cell>
          <cell r="D544">
            <v>1525000</v>
          </cell>
        </row>
        <row r="545">
          <cell r="A545" t="str">
            <v>Aledmys Diaz</v>
          </cell>
          <cell r="B545">
            <v>4</v>
          </cell>
          <cell r="C545">
            <v>1.1000000000000001</v>
          </cell>
          <cell r="D545">
            <v>2000000</v>
          </cell>
        </row>
        <row r="546">
          <cell r="A546" t="str">
            <v>Derek Fisher</v>
          </cell>
          <cell r="B546">
            <v>3</v>
          </cell>
          <cell r="C546">
            <v>0.1</v>
          </cell>
        </row>
        <row r="547">
          <cell r="A547" t="str">
            <v>Zack Greinke</v>
          </cell>
          <cell r="B547">
            <v>16</v>
          </cell>
          <cell r="C547">
            <v>1.1000000000000001</v>
          </cell>
        </row>
        <row r="548">
          <cell r="A548" t="str">
            <v>Reymin Guduan</v>
          </cell>
          <cell r="B548">
            <v>3</v>
          </cell>
          <cell r="C548">
            <v>-0.4</v>
          </cell>
        </row>
        <row r="549">
          <cell r="A549" t="str">
            <v>Yuli Gurriel</v>
          </cell>
          <cell r="B549">
            <v>4</v>
          </cell>
          <cell r="C549">
            <v>3.9</v>
          </cell>
          <cell r="D549">
            <v>10400000</v>
          </cell>
        </row>
        <row r="550">
          <cell r="A550" t="str">
            <v>Will Harris</v>
          </cell>
          <cell r="B550">
            <v>8</v>
          </cell>
          <cell r="C550">
            <v>1.9</v>
          </cell>
          <cell r="D550">
            <v>4225000</v>
          </cell>
        </row>
        <row r="551">
          <cell r="A551" t="str">
            <v>Josh James</v>
          </cell>
          <cell r="B551">
            <v>2</v>
          </cell>
          <cell r="C551">
            <v>0</v>
          </cell>
          <cell r="D551">
            <v>556800</v>
          </cell>
        </row>
        <row r="552">
          <cell r="A552" t="str">
            <v>Tony Kemp</v>
          </cell>
          <cell r="B552">
            <v>4</v>
          </cell>
          <cell r="C552">
            <v>0.3</v>
          </cell>
          <cell r="D552">
            <v>583600</v>
          </cell>
        </row>
        <row r="553">
          <cell r="A553" t="str">
            <v>Martin Maldonado</v>
          </cell>
          <cell r="B553">
            <v>9</v>
          </cell>
          <cell r="C553">
            <v>0.5</v>
          </cell>
        </row>
        <row r="554">
          <cell r="A554" t="str">
            <v>Jake Marisnick</v>
          </cell>
          <cell r="B554">
            <v>7</v>
          </cell>
          <cell r="C554">
            <v>1.4</v>
          </cell>
          <cell r="D554">
            <v>2212000</v>
          </cell>
        </row>
        <row r="555">
          <cell r="A555" t="str">
            <v>Corbin Martin</v>
          </cell>
          <cell r="B555" t="str">
            <v>1st</v>
          </cell>
          <cell r="C555">
            <v>-0.2</v>
          </cell>
        </row>
        <row r="556">
          <cell r="A556" t="str">
            <v>Jack Mayfield</v>
          </cell>
          <cell r="B556" t="str">
            <v>1st</v>
          </cell>
          <cell r="C556">
            <v>0.1</v>
          </cell>
        </row>
        <row r="557">
          <cell r="A557" t="str">
            <v>Collin McHugh</v>
          </cell>
          <cell r="B557">
            <v>8</v>
          </cell>
          <cell r="C557">
            <v>0.3</v>
          </cell>
          <cell r="D557">
            <v>5800000</v>
          </cell>
        </row>
        <row r="558">
          <cell r="A558" t="str">
            <v>Wade Miley</v>
          </cell>
          <cell r="B558">
            <v>9</v>
          </cell>
          <cell r="C558">
            <v>1.6</v>
          </cell>
          <cell r="D558">
            <v>4500000</v>
          </cell>
        </row>
        <row r="559">
          <cell r="A559" t="str">
            <v>Roberto Osuna</v>
          </cell>
          <cell r="B559">
            <v>5</v>
          </cell>
          <cell r="C559">
            <v>1.8</v>
          </cell>
          <cell r="D559">
            <v>6500000</v>
          </cell>
        </row>
        <row r="560">
          <cell r="A560" t="str">
            <v>Brad Peacock</v>
          </cell>
          <cell r="B560">
            <v>8</v>
          </cell>
          <cell r="C560">
            <v>1.1000000000000001</v>
          </cell>
          <cell r="D560">
            <v>3110000</v>
          </cell>
        </row>
        <row r="561">
          <cell r="A561" t="str">
            <v>Cionel Perez</v>
          </cell>
          <cell r="B561">
            <v>2</v>
          </cell>
          <cell r="C561">
            <v>-0.5</v>
          </cell>
        </row>
        <row r="562">
          <cell r="A562" t="str">
            <v>Ryan Pressly</v>
          </cell>
          <cell r="B562">
            <v>7</v>
          </cell>
          <cell r="C562">
            <v>1.7</v>
          </cell>
          <cell r="D562">
            <v>2900000</v>
          </cell>
        </row>
        <row r="563">
          <cell r="A563" t="str">
            <v>Josh Reddick</v>
          </cell>
          <cell r="B563">
            <v>11</v>
          </cell>
          <cell r="C563">
            <v>1.4</v>
          </cell>
          <cell r="D563">
            <v>13000000</v>
          </cell>
        </row>
        <row r="564">
          <cell r="A564" t="str">
            <v>Brady Rodgers</v>
          </cell>
          <cell r="B564">
            <v>2</v>
          </cell>
          <cell r="C564">
            <v>-0.3</v>
          </cell>
        </row>
        <row r="565">
          <cell r="A565" t="str">
            <v>Hector Rondon</v>
          </cell>
          <cell r="B565">
            <v>7</v>
          </cell>
          <cell r="C565">
            <v>0.7</v>
          </cell>
          <cell r="D565">
            <v>4500000</v>
          </cell>
        </row>
        <row r="566">
          <cell r="A566" t="str">
            <v>Aaron Sanchez</v>
          </cell>
          <cell r="B566">
            <v>6</v>
          </cell>
          <cell r="C566">
            <v>0.1</v>
          </cell>
        </row>
        <row r="567">
          <cell r="A567" t="str">
            <v>Joe Smith</v>
          </cell>
          <cell r="B567">
            <v>13</v>
          </cell>
          <cell r="C567">
            <v>0.6</v>
          </cell>
          <cell r="D567">
            <v>8000000</v>
          </cell>
        </row>
        <row r="568">
          <cell r="A568" t="str">
            <v>Cy Sneed</v>
          </cell>
          <cell r="B568" t="str">
            <v>1st</v>
          </cell>
          <cell r="C568">
            <v>-0.1</v>
          </cell>
        </row>
        <row r="569">
          <cell r="A569" t="str">
            <v>George Springer</v>
          </cell>
          <cell r="B569">
            <v>6</v>
          </cell>
          <cell r="C569">
            <v>6.4</v>
          </cell>
          <cell r="D569">
            <v>12000000</v>
          </cell>
        </row>
        <row r="570">
          <cell r="A570" t="str">
            <v>Max Stassi</v>
          </cell>
          <cell r="B570">
            <v>7</v>
          </cell>
          <cell r="C570">
            <v>-0.8</v>
          </cell>
          <cell r="D570">
            <v>590100</v>
          </cell>
        </row>
        <row r="571">
          <cell r="A571" t="str">
            <v>Myles Straw</v>
          </cell>
          <cell r="B571">
            <v>2</v>
          </cell>
          <cell r="C571">
            <v>1</v>
          </cell>
        </row>
        <row r="572">
          <cell r="A572" t="str">
            <v>Garrett Stubbs</v>
          </cell>
          <cell r="B572" t="str">
            <v>1st</v>
          </cell>
          <cell r="C572">
            <v>0.1</v>
          </cell>
        </row>
        <row r="573">
          <cell r="A573" t="str">
            <v>Abraham Toro</v>
          </cell>
          <cell r="B573" t="str">
            <v>1st</v>
          </cell>
          <cell r="C573">
            <v>0.2</v>
          </cell>
        </row>
        <row r="574">
          <cell r="A574" t="str">
            <v>Kyle Tucker</v>
          </cell>
          <cell r="B574">
            <v>2</v>
          </cell>
          <cell r="C574">
            <v>0.8</v>
          </cell>
        </row>
        <row r="575">
          <cell r="A575" t="str">
            <v>Jose Urquidy</v>
          </cell>
          <cell r="B575" t="str">
            <v>1st</v>
          </cell>
          <cell r="C575">
            <v>0.6</v>
          </cell>
        </row>
        <row r="576">
          <cell r="A576" t="str">
            <v>Framber Valdez</v>
          </cell>
          <cell r="B576">
            <v>2</v>
          </cell>
          <cell r="C576">
            <v>-0.8</v>
          </cell>
          <cell r="D576">
            <v>566600</v>
          </cell>
        </row>
        <row r="577">
          <cell r="A577" t="str">
            <v>Justin Verlander</v>
          </cell>
          <cell r="B577">
            <v>15</v>
          </cell>
          <cell r="C577">
            <v>7.3</v>
          </cell>
          <cell r="D577">
            <v>28000000</v>
          </cell>
        </row>
        <row r="578">
          <cell r="A578" t="str">
            <v>Tyler White</v>
          </cell>
          <cell r="B578">
            <v>4</v>
          </cell>
          <cell r="C578">
            <v>-0.9</v>
          </cell>
          <cell r="D578">
            <v>582900</v>
          </cell>
        </row>
        <row r="579">
          <cell r="A579" t="str">
            <v>Brett Anderson</v>
          </cell>
          <cell r="B579">
            <v>11</v>
          </cell>
          <cell r="C579">
            <v>2.8</v>
          </cell>
          <cell r="D579">
            <v>1500000</v>
          </cell>
        </row>
        <row r="580">
          <cell r="A580" t="str">
            <v>Tanner Anderson</v>
          </cell>
          <cell r="B580">
            <v>2</v>
          </cell>
          <cell r="C580">
            <v>-0.2</v>
          </cell>
        </row>
        <row r="581">
          <cell r="A581" t="str">
            <v>Homer Bailey</v>
          </cell>
          <cell r="B581">
            <v>13</v>
          </cell>
          <cell r="C581">
            <v>0.9</v>
          </cell>
        </row>
        <row r="582">
          <cell r="A582" t="str">
            <v>Franklin Barreto</v>
          </cell>
          <cell r="B582">
            <v>3</v>
          </cell>
          <cell r="C582">
            <v>-0.3</v>
          </cell>
          <cell r="D582">
            <v>557500</v>
          </cell>
        </row>
        <row r="583">
          <cell r="A583" t="str">
            <v>Chris Bassitt</v>
          </cell>
          <cell r="B583">
            <v>5</v>
          </cell>
          <cell r="C583">
            <v>1.9</v>
          </cell>
          <cell r="D583">
            <v>565000</v>
          </cell>
        </row>
        <row r="584">
          <cell r="A584" t="str">
            <v>Paul Blackburn</v>
          </cell>
          <cell r="B584">
            <v>3</v>
          </cell>
          <cell r="C584">
            <v>-0.5</v>
          </cell>
        </row>
        <row r="585">
          <cell r="A585" t="str">
            <v>Skye Bolt</v>
          </cell>
          <cell r="B585" t="str">
            <v>1st</v>
          </cell>
          <cell r="C585">
            <v>-0.1</v>
          </cell>
        </row>
        <row r="586">
          <cell r="A586" t="str">
            <v>Aaron Brooks</v>
          </cell>
          <cell r="B586">
            <v>4</v>
          </cell>
          <cell r="C586">
            <v>0.1</v>
          </cell>
          <cell r="D586">
            <v>560000</v>
          </cell>
        </row>
        <row r="587">
          <cell r="A587" t="str">
            <v>Seth Brown</v>
          </cell>
          <cell r="B587" t="str">
            <v>1st</v>
          </cell>
          <cell r="C587">
            <v>0.8</v>
          </cell>
        </row>
        <row r="588">
          <cell r="A588" t="str">
            <v>Ryan Buchter</v>
          </cell>
          <cell r="B588">
            <v>5</v>
          </cell>
          <cell r="C588">
            <v>1</v>
          </cell>
          <cell r="D588">
            <v>1400000</v>
          </cell>
        </row>
        <row r="589">
          <cell r="A589" t="str">
            <v>Mark Canha</v>
          </cell>
          <cell r="B589">
            <v>5</v>
          </cell>
          <cell r="C589">
            <v>4.3</v>
          </cell>
          <cell r="D589">
            <v>2050000</v>
          </cell>
        </row>
        <row r="590">
          <cell r="A590" t="str">
            <v>Matt Chapman</v>
          </cell>
          <cell r="B590">
            <v>3</v>
          </cell>
          <cell r="C590">
            <v>8.3000000000000007</v>
          </cell>
          <cell r="D590">
            <v>580000</v>
          </cell>
        </row>
        <row r="591">
          <cell r="A591" t="str">
            <v>Khris Davis</v>
          </cell>
          <cell r="B591">
            <v>7</v>
          </cell>
          <cell r="C591">
            <v>-0.3</v>
          </cell>
          <cell r="D591">
            <v>16500000</v>
          </cell>
        </row>
        <row r="592">
          <cell r="A592" t="str">
            <v>Jake Diekman</v>
          </cell>
          <cell r="B592">
            <v>8</v>
          </cell>
          <cell r="C592">
            <v>0</v>
          </cell>
        </row>
        <row r="593">
          <cell r="A593" t="str">
            <v>Ryan Dull</v>
          </cell>
          <cell r="B593">
            <v>5</v>
          </cell>
          <cell r="C593">
            <v>-0.5</v>
          </cell>
          <cell r="D593">
            <v>860000</v>
          </cell>
        </row>
        <row r="594">
          <cell r="A594" t="str">
            <v>Marco Estrada</v>
          </cell>
          <cell r="B594">
            <v>12</v>
          </cell>
          <cell r="C594">
            <v>-0.4</v>
          </cell>
          <cell r="D594">
            <v>4000000</v>
          </cell>
        </row>
        <row r="595">
          <cell r="A595" t="str">
            <v>Mike Fiers</v>
          </cell>
          <cell r="B595">
            <v>9</v>
          </cell>
          <cell r="C595">
            <v>3</v>
          </cell>
          <cell r="D595">
            <v>6000000</v>
          </cell>
        </row>
        <row r="596">
          <cell r="A596" t="str">
            <v>Dustin Garneau</v>
          </cell>
          <cell r="B596">
            <v>5</v>
          </cell>
          <cell r="C596">
            <v>0.3</v>
          </cell>
        </row>
        <row r="597">
          <cell r="A597" t="str">
            <v>Robbie Grossman</v>
          </cell>
          <cell r="B597">
            <v>7</v>
          </cell>
          <cell r="C597">
            <v>1</v>
          </cell>
          <cell r="D597">
            <v>2000000</v>
          </cell>
        </row>
        <row r="598">
          <cell r="A598" t="str">
            <v>Liam Hendriks</v>
          </cell>
          <cell r="B598">
            <v>9</v>
          </cell>
          <cell r="C598">
            <v>3.5</v>
          </cell>
          <cell r="D598">
            <v>2150000</v>
          </cell>
        </row>
        <row r="599">
          <cell r="A599" t="str">
            <v>Chris Herrmann</v>
          </cell>
          <cell r="B599">
            <v>8</v>
          </cell>
          <cell r="C599">
            <v>-0.3</v>
          </cell>
          <cell r="D599">
            <v>1000000</v>
          </cell>
        </row>
        <row r="600">
          <cell r="A600" t="str">
            <v>Nick Hundley</v>
          </cell>
          <cell r="B600">
            <v>12</v>
          </cell>
          <cell r="C600">
            <v>-0.4</v>
          </cell>
          <cell r="D600">
            <v>1250000</v>
          </cell>
        </row>
        <row r="601">
          <cell r="A601" t="str">
            <v>Corban Joseph</v>
          </cell>
          <cell r="B601">
            <v>3</v>
          </cell>
          <cell r="C601">
            <v>-0.1</v>
          </cell>
        </row>
        <row r="602">
          <cell r="A602" t="str">
            <v>Ramon Laureano</v>
          </cell>
          <cell r="B602">
            <v>2</v>
          </cell>
          <cell r="C602">
            <v>3.6</v>
          </cell>
          <cell r="D602">
            <v>557500</v>
          </cell>
        </row>
        <row r="603">
          <cell r="A603" t="str">
            <v>Jesus Luzardo</v>
          </cell>
          <cell r="B603" t="str">
            <v>1st</v>
          </cell>
          <cell r="C603">
            <v>0.6</v>
          </cell>
        </row>
        <row r="604">
          <cell r="A604" t="str">
            <v>Sean Manaea</v>
          </cell>
          <cell r="B604">
            <v>4</v>
          </cell>
          <cell r="C604">
            <v>1.5</v>
          </cell>
          <cell r="D604">
            <v>3150000</v>
          </cell>
        </row>
        <row r="605">
          <cell r="A605" t="str">
            <v>Nick Martini</v>
          </cell>
          <cell r="B605">
            <v>2</v>
          </cell>
          <cell r="C605">
            <v>0</v>
          </cell>
          <cell r="D605">
            <v>557500</v>
          </cell>
        </row>
        <row r="606">
          <cell r="A606" t="str">
            <v>Daniel Mengden</v>
          </cell>
          <cell r="B606">
            <v>4</v>
          </cell>
          <cell r="C606">
            <v>0.3</v>
          </cell>
        </row>
        <row r="607">
          <cell r="A607" t="str">
            <v>Frankie Montas</v>
          </cell>
          <cell r="B607">
            <v>4</v>
          </cell>
          <cell r="C607">
            <v>2.4</v>
          </cell>
          <cell r="D607">
            <v>560000</v>
          </cell>
        </row>
        <row r="608">
          <cell r="A608" t="str">
            <v>Kendrys Morales</v>
          </cell>
          <cell r="B608">
            <v>13</v>
          </cell>
          <cell r="C608">
            <v>-0.6</v>
          </cell>
          <cell r="D608">
            <v>12000000</v>
          </cell>
        </row>
        <row r="609">
          <cell r="A609" t="str">
            <v>Sean Murphy</v>
          </cell>
          <cell r="B609" t="str">
            <v>1st</v>
          </cell>
          <cell r="C609">
            <v>0.6</v>
          </cell>
        </row>
        <row r="610">
          <cell r="A610" t="str">
            <v>Sheldon Neuse</v>
          </cell>
          <cell r="B610" t="str">
            <v>1st</v>
          </cell>
          <cell r="C610">
            <v>0.2</v>
          </cell>
        </row>
        <row r="611">
          <cell r="A611" t="str">
            <v>Matt Olson</v>
          </cell>
          <cell r="B611">
            <v>4</v>
          </cell>
          <cell r="C611">
            <v>5.4</v>
          </cell>
          <cell r="D611">
            <v>575000</v>
          </cell>
        </row>
        <row r="612">
          <cell r="A612" t="str">
            <v>Yusmeiro Petit</v>
          </cell>
          <cell r="B612">
            <v>12</v>
          </cell>
          <cell r="C612">
            <v>2.2999999999999998</v>
          </cell>
          <cell r="D612">
            <v>5500000</v>
          </cell>
        </row>
        <row r="613">
          <cell r="A613" t="str">
            <v>Josh Phegley</v>
          </cell>
          <cell r="B613">
            <v>7</v>
          </cell>
          <cell r="C613">
            <v>0.3</v>
          </cell>
          <cell r="D613">
            <v>1075000</v>
          </cell>
        </row>
        <row r="614">
          <cell r="A614" t="str">
            <v>Chad Pinder</v>
          </cell>
          <cell r="B614">
            <v>4</v>
          </cell>
          <cell r="C614">
            <v>1.4</v>
          </cell>
          <cell r="D614">
            <v>565000</v>
          </cell>
        </row>
        <row r="615">
          <cell r="A615" t="str">
            <v>Stephen Piscotty</v>
          </cell>
          <cell r="B615">
            <v>5</v>
          </cell>
          <cell r="C615">
            <v>0.8</v>
          </cell>
          <cell r="D615">
            <v>7333333</v>
          </cell>
        </row>
        <row r="616">
          <cell r="A616" t="str">
            <v>Jurickson Profar</v>
          </cell>
          <cell r="B616">
            <v>6</v>
          </cell>
          <cell r="C616">
            <v>0.3</v>
          </cell>
          <cell r="D616">
            <v>3600000</v>
          </cell>
        </row>
        <row r="617">
          <cell r="A617" t="str">
            <v>A.J. Puk</v>
          </cell>
          <cell r="B617" t="str">
            <v>1st</v>
          </cell>
          <cell r="C617">
            <v>0.2</v>
          </cell>
        </row>
        <row r="618">
          <cell r="A618" t="str">
            <v>Tanner Roark</v>
          </cell>
          <cell r="B618">
            <v>7</v>
          </cell>
          <cell r="C618">
            <v>0.5</v>
          </cell>
        </row>
        <row r="619">
          <cell r="A619" t="str">
            <v>Fernando Rodney</v>
          </cell>
          <cell r="B619">
            <v>17</v>
          </cell>
          <cell r="C619">
            <v>-0.5</v>
          </cell>
          <cell r="D619">
            <v>5250000</v>
          </cell>
        </row>
        <row r="620">
          <cell r="A620" t="str">
            <v>Brian Schlitter</v>
          </cell>
          <cell r="B620">
            <v>4</v>
          </cell>
          <cell r="C620">
            <v>0.1</v>
          </cell>
        </row>
        <row r="621">
          <cell r="A621" t="str">
            <v>Marcus Semien</v>
          </cell>
          <cell r="B621">
            <v>7</v>
          </cell>
          <cell r="C621">
            <v>8.9</v>
          </cell>
          <cell r="D621">
            <v>5900000</v>
          </cell>
        </row>
        <row r="622">
          <cell r="A622" t="str">
            <v>Joakim Soria</v>
          </cell>
          <cell r="B622">
            <v>12</v>
          </cell>
          <cell r="C622">
            <v>0.4</v>
          </cell>
          <cell r="D622">
            <v>6500000</v>
          </cell>
        </row>
        <row r="623">
          <cell r="A623" t="str">
            <v>Beau Taylor</v>
          </cell>
          <cell r="B623">
            <v>2</v>
          </cell>
          <cell r="C623">
            <v>0</v>
          </cell>
        </row>
        <row r="624">
          <cell r="A624" t="str">
            <v>Blake Treinen</v>
          </cell>
          <cell r="B624">
            <v>6</v>
          </cell>
          <cell r="C624">
            <v>-0.3</v>
          </cell>
          <cell r="D624">
            <v>6400000</v>
          </cell>
        </row>
        <row r="625">
          <cell r="A625" t="str">
            <v>Lou Trivino</v>
          </cell>
          <cell r="B625">
            <v>2</v>
          </cell>
          <cell r="C625">
            <v>-0.8</v>
          </cell>
          <cell r="D625">
            <v>557500</v>
          </cell>
        </row>
        <row r="626">
          <cell r="A626" t="str">
            <v>Wei-Chung Wang</v>
          </cell>
          <cell r="B626">
            <v>3</v>
          </cell>
          <cell r="C626">
            <v>0.5</v>
          </cell>
        </row>
        <row r="627">
          <cell r="A627" t="str">
            <v>J.B. Wendelken</v>
          </cell>
          <cell r="B627">
            <v>3</v>
          </cell>
          <cell r="C627">
            <v>0.4</v>
          </cell>
          <cell r="D627">
            <v>557500</v>
          </cell>
        </row>
        <row r="628">
          <cell r="A628" t="str">
            <v>Kolby Allard</v>
          </cell>
          <cell r="B628">
            <v>2</v>
          </cell>
          <cell r="C628">
            <v>0.8</v>
          </cell>
        </row>
        <row r="629">
          <cell r="A629" t="str">
            <v>Elvis Andrus</v>
          </cell>
          <cell r="B629">
            <v>11</v>
          </cell>
          <cell r="C629">
            <v>2</v>
          </cell>
          <cell r="D629">
            <v>15250000</v>
          </cell>
        </row>
        <row r="630">
          <cell r="A630" t="str">
            <v>Jesse Biddle</v>
          </cell>
          <cell r="B630">
            <v>2</v>
          </cell>
          <cell r="C630">
            <v>-0.2</v>
          </cell>
        </row>
        <row r="631">
          <cell r="A631" t="str">
            <v>Kyle Bird</v>
          </cell>
          <cell r="B631" t="str">
            <v>1st</v>
          </cell>
          <cell r="C631">
            <v>-0.1</v>
          </cell>
          <cell r="D631">
            <v>555000</v>
          </cell>
        </row>
        <row r="632">
          <cell r="A632" t="str">
            <v>Brock Burke</v>
          </cell>
          <cell r="B632" t="str">
            <v>1st</v>
          </cell>
          <cell r="C632">
            <v>-0.1</v>
          </cell>
        </row>
        <row r="633">
          <cell r="A633" t="str">
            <v>Asdrubal Cabrera</v>
          </cell>
          <cell r="B633">
            <v>13</v>
          </cell>
          <cell r="C633">
            <v>0.1</v>
          </cell>
          <cell r="D633">
            <v>3500000</v>
          </cell>
        </row>
        <row r="634">
          <cell r="A634" t="str">
            <v>Willie Calhoun</v>
          </cell>
          <cell r="B634">
            <v>3</v>
          </cell>
          <cell r="C634">
            <v>0.6</v>
          </cell>
        </row>
        <row r="635">
          <cell r="A635" t="str">
            <v>David Carpenter</v>
          </cell>
          <cell r="B635">
            <v>6</v>
          </cell>
          <cell r="C635">
            <v>-0.1</v>
          </cell>
        </row>
        <row r="636">
          <cell r="A636" t="str">
            <v>Jesse Chavez</v>
          </cell>
          <cell r="B636">
            <v>12</v>
          </cell>
          <cell r="C636">
            <v>0.8</v>
          </cell>
          <cell r="D636">
            <v>4000000</v>
          </cell>
        </row>
        <row r="637">
          <cell r="A637" t="str">
            <v>Shin-Soo Choo</v>
          </cell>
          <cell r="B637">
            <v>15</v>
          </cell>
          <cell r="C637">
            <v>1.5</v>
          </cell>
          <cell r="D637">
            <v>21000000</v>
          </cell>
        </row>
        <row r="638">
          <cell r="A638" t="str">
            <v>Emmanuel Clase</v>
          </cell>
          <cell r="B638" t="str">
            <v>1st</v>
          </cell>
          <cell r="C638">
            <v>0.9</v>
          </cell>
        </row>
        <row r="639">
          <cell r="A639" t="str">
            <v>Delino DeShields</v>
          </cell>
          <cell r="B639">
            <v>5</v>
          </cell>
          <cell r="C639">
            <v>1.5</v>
          </cell>
          <cell r="D639">
            <v>1400000</v>
          </cell>
        </row>
        <row r="640">
          <cell r="A640" t="str">
            <v>Kyle Dowdy</v>
          </cell>
          <cell r="B640" t="str">
            <v>1st</v>
          </cell>
          <cell r="C640">
            <v>-0.4</v>
          </cell>
          <cell r="D640">
            <v>555000</v>
          </cell>
        </row>
        <row r="641">
          <cell r="A641" t="str">
            <v>Peter Fairbanks</v>
          </cell>
          <cell r="B641" t="str">
            <v>1st</v>
          </cell>
          <cell r="C641">
            <v>-0.3</v>
          </cell>
        </row>
        <row r="642">
          <cell r="A642" t="str">
            <v>Luke Farrell</v>
          </cell>
          <cell r="B642">
            <v>3</v>
          </cell>
          <cell r="C642">
            <v>0.6</v>
          </cell>
          <cell r="D642">
            <v>558000</v>
          </cell>
        </row>
        <row r="643">
          <cell r="A643" t="str">
            <v>Tim Federowicz</v>
          </cell>
          <cell r="B643">
            <v>8</v>
          </cell>
          <cell r="C643">
            <v>-0.5</v>
          </cell>
        </row>
        <row r="644">
          <cell r="A644" t="str">
            <v>Logan Forsythe</v>
          </cell>
          <cell r="B644">
            <v>9</v>
          </cell>
          <cell r="C644">
            <v>-0.2</v>
          </cell>
          <cell r="D644">
            <v>100000</v>
          </cell>
        </row>
        <row r="645">
          <cell r="A645" t="str">
            <v>Joey Gallo</v>
          </cell>
          <cell r="B645">
            <v>5</v>
          </cell>
          <cell r="C645">
            <v>3.1</v>
          </cell>
          <cell r="D645">
            <v>605500</v>
          </cell>
        </row>
        <row r="646">
          <cell r="A646" t="str">
            <v>Ian Gibaut</v>
          </cell>
          <cell r="B646" t="str">
            <v>1st</v>
          </cell>
          <cell r="C646">
            <v>0.2</v>
          </cell>
        </row>
        <row r="647">
          <cell r="A647" t="str">
            <v>Jeanmar Gomez</v>
          </cell>
          <cell r="B647">
            <v>10</v>
          </cell>
          <cell r="C647">
            <v>-0.3</v>
          </cell>
          <cell r="D647">
            <v>100000</v>
          </cell>
        </row>
        <row r="648">
          <cell r="A648" t="str">
            <v>Taylor Guerrieri</v>
          </cell>
          <cell r="B648">
            <v>2</v>
          </cell>
          <cell r="C648">
            <v>0.1</v>
          </cell>
        </row>
        <row r="649">
          <cell r="A649" t="str">
            <v>Ronald Guzman</v>
          </cell>
          <cell r="B649">
            <v>2</v>
          </cell>
          <cell r="C649">
            <v>0</v>
          </cell>
          <cell r="D649">
            <v>569500</v>
          </cell>
        </row>
        <row r="650">
          <cell r="A650" t="str">
            <v>Taylor Hearn</v>
          </cell>
          <cell r="B650" t="str">
            <v>1st</v>
          </cell>
          <cell r="C650">
            <v>-0.3</v>
          </cell>
        </row>
        <row r="651">
          <cell r="A651" t="str">
            <v>Scott Heineman</v>
          </cell>
          <cell r="B651" t="str">
            <v>1st</v>
          </cell>
          <cell r="C651">
            <v>-0.1</v>
          </cell>
        </row>
        <row r="652">
          <cell r="A652" t="str">
            <v>Jonathan Hernandez</v>
          </cell>
          <cell r="B652" t="str">
            <v>1st</v>
          </cell>
          <cell r="C652">
            <v>0.3</v>
          </cell>
        </row>
        <row r="653">
          <cell r="A653" t="str">
            <v>Wei-Chieh Huang</v>
          </cell>
          <cell r="B653" t="str">
            <v>1st</v>
          </cell>
          <cell r="C653">
            <v>-0.1</v>
          </cell>
        </row>
        <row r="654">
          <cell r="A654" t="str">
            <v>Ariel Jurado</v>
          </cell>
          <cell r="B654">
            <v>2</v>
          </cell>
          <cell r="C654">
            <v>-0.2</v>
          </cell>
        </row>
        <row r="655">
          <cell r="A655" t="str">
            <v>Shawn Kelley</v>
          </cell>
          <cell r="B655">
            <v>11</v>
          </cell>
          <cell r="C655">
            <v>0.8</v>
          </cell>
          <cell r="D655">
            <v>2500000</v>
          </cell>
        </row>
        <row r="656">
          <cell r="A656" t="str">
            <v>Isiah Kiner-Falefa</v>
          </cell>
          <cell r="B656">
            <v>2</v>
          </cell>
          <cell r="C656">
            <v>-0.1</v>
          </cell>
          <cell r="D656">
            <v>569500</v>
          </cell>
        </row>
        <row r="657">
          <cell r="A657" t="str">
            <v>Jose Leclerc</v>
          </cell>
          <cell r="B657">
            <v>4</v>
          </cell>
          <cell r="C657">
            <v>1.4</v>
          </cell>
          <cell r="D657">
            <v>1500000</v>
          </cell>
        </row>
        <row r="658">
          <cell r="A658" t="str">
            <v>Lance Lynn</v>
          </cell>
          <cell r="B658">
            <v>8</v>
          </cell>
          <cell r="C658">
            <v>7.5</v>
          </cell>
          <cell r="D658">
            <v>9333333</v>
          </cell>
        </row>
        <row r="659">
          <cell r="A659" t="str">
            <v>Brett Martin</v>
          </cell>
          <cell r="B659" t="str">
            <v>1st</v>
          </cell>
          <cell r="C659">
            <v>0.6</v>
          </cell>
        </row>
        <row r="660">
          <cell r="A660" t="str">
            <v>Chris Martin</v>
          </cell>
          <cell r="B660">
            <v>4</v>
          </cell>
          <cell r="C660">
            <v>1.5</v>
          </cell>
          <cell r="D660">
            <v>2250000</v>
          </cell>
        </row>
        <row r="661">
          <cell r="A661" t="str">
            <v>Jeff Mathis</v>
          </cell>
          <cell r="B661">
            <v>15</v>
          </cell>
          <cell r="C661">
            <v>-1.5</v>
          </cell>
          <cell r="D661">
            <v>3250000</v>
          </cell>
        </row>
        <row r="662">
          <cell r="A662" t="str">
            <v>Nomar Mazara</v>
          </cell>
          <cell r="B662">
            <v>4</v>
          </cell>
          <cell r="C662">
            <v>0.7</v>
          </cell>
          <cell r="D662">
            <v>3300000</v>
          </cell>
        </row>
        <row r="663">
          <cell r="A663" t="str">
            <v>Yohander Mendez</v>
          </cell>
          <cell r="B663">
            <v>4</v>
          </cell>
          <cell r="C663">
            <v>0</v>
          </cell>
          <cell r="D663">
            <v>558000</v>
          </cell>
        </row>
        <row r="664">
          <cell r="A664" t="str">
            <v>Shelby Miller</v>
          </cell>
          <cell r="B664">
            <v>8</v>
          </cell>
          <cell r="C664">
            <v>-0.9</v>
          </cell>
          <cell r="D664">
            <v>2000000</v>
          </cell>
        </row>
        <row r="665">
          <cell r="A665" t="str">
            <v>Mike Minor</v>
          </cell>
          <cell r="B665">
            <v>8</v>
          </cell>
          <cell r="C665">
            <v>7.7</v>
          </cell>
          <cell r="D665">
            <v>9833333</v>
          </cell>
        </row>
        <row r="666">
          <cell r="A666" t="str">
            <v>Rafael Montero</v>
          </cell>
          <cell r="B666">
            <v>5</v>
          </cell>
          <cell r="C666">
            <v>1.2</v>
          </cell>
        </row>
        <row r="667">
          <cell r="A667" t="str">
            <v>Rougned Odor</v>
          </cell>
          <cell r="B667">
            <v>6</v>
          </cell>
          <cell r="C667">
            <v>0</v>
          </cell>
          <cell r="D667">
            <v>7833333</v>
          </cell>
        </row>
        <row r="668">
          <cell r="A668" t="str">
            <v>Joe Palumbo</v>
          </cell>
          <cell r="B668" t="str">
            <v>1st</v>
          </cell>
          <cell r="C668">
            <v>-0.2</v>
          </cell>
        </row>
        <row r="669">
          <cell r="A669" t="str">
            <v>Pedro Payano</v>
          </cell>
          <cell r="B669" t="str">
            <v>1st</v>
          </cell>
          <cell r="C669">
            <v>-0.1</v>
          </cell>
        </row>
        <row r="670">
          <cell r="A670" t="str">
            <v>Hunter Pence</v>
          </cell>
          <cell r="B670">
            <v>13</v>
          </cell>
          <cell r="C670">
            <v>1.6</v>
          </cell>
          <cell r="D670">
            <v>2000000</v>
          </cell>
        </row>
        <row r="671">
          <cell r="A671" t="str">
            <v>Adrian Sampson</v>
          </cell>
          <cell r="B671">
            <v>3</v>
          </cell>
          <cell r="C671">
            <v>1.1000000000000001</v>
          </cell>
        </row>
        <row r="672">
          <cell r="A672" t="str">
            <v>Danny Santana</v>
          </cell>
          <cell r="B672">
            <v>6</v>
          </cell>
          <cell r="C672">
            <v>2</v>
          </cell>
        </row>
        <row r="673">
          <cell r="A673" t="str">
            <v>Drew Smyly</v>
          </cell>
          <cell r="B673">
            <v>6</v>
          </cell>
          <cell r="C673">
            <v>-0.7</v>
          </cell>
          <cell r="D673">
            <v>7000000</v>
          </cell>
        </row>
        <row r="674">
          <cell r="A674" t="str">
            <v>Nick Solak</v>
          </cell>
          <cell r="B674" t="str">
            <v>1st</v>
          </cell>
          <cell r="C674">
            <v>0.7</v>
          </cell>
        </row>
        <row r="675">
          <cell r="A675" t="str">
            <v>Jeffrey Springs</v>
          </cell>
          <cell r="B675">
            <v>2</v>
          </cell>
          <cell r="C675">
            <v>0</v>
          </cell>
          <cell r="D675">
            <v>557000</v>
          </cell>
        </row>
        <row r="676">
          <cell r="A676" t="str">
            <v>Locke St. John</v>
          </cell>
          <cell r="B676" t="str">
            <v>1st</v>
          </cell>
          <cell r="C676">
            <v>0.1</v>
          </cell>
        </row>
        <row r="677">
          <cell r="A677" t="str">
            <v>Jose Trevino</v>
          </cell>
          <cell r="B677">
            <v>2</v>
          </cell>
          <cell r="C677">
            <v>0</v>
          </cell>
        </row>
        <row r="678">
          <cell r="A678" t="str">
            <v>Phillips Valdez</v>
          </cell>
          <cell r="B678" t="str">
            <v>1st</v>
          </cell>
          <cell r="C678">
            <v>0.4</v>
          </cell>
        </row>
        <row r="679">
          <cell r="A679" t="str">
            <v>Edinson Volquez</v>
          </cell>
          <cell r="B679">
            <v>14</v>
          </cell>
          <cell r="C679">
            <v>0.1</v>
          </cell>
          <cell r="D679">
            <v>2000000</v>
          </cell>
        </row>
        <row r="680">
          <cell r="A680" t="str">
            <v>Patrick Wisdom</v>
          </cell>
          <cell r="B680">
            <v>2</v>
          </cell>
          <cell r="C680">
            <v>-0.3</v>
          </cell>
        </row>
        <row r="681">
          <cell r="A681" t="str">
            <v>Cody Allen</v>
          </cell>
          <cell r="B681">
            <v>8</v>
          </cell>
          <cell r="C681">
            <v>-0.2</v>
          </cell>
          <cell r="D681">
            <v>8500000</v>
          </cell>
        </row>
        <row r="682">
          <cell r="A682" t="str">
            <v>Justin Anderson</v>
          </cell>
          <cell r="B682">
            <v>2</v>
          </cell>
          <cell r="C682">
            <v>-0.4</v>
          </cell>
          <cell r="D682">
            <v>561500</v>
          </cell>
        </row>
        <row r="683">
          <cell r="A683" t="str">
            <v>Luke Bard</v>
          </cell>
          <cell r="B683">
            <v>2</v>
          </cell>
          <cell r="C683">
            <v>0.2</v>
          </cell>
          <cell r="D683">
            <v>575000</v>
          </cell>
        </row>
        <row r="684">
          <cell r="A684" t="str">
            <v>Jaime Barria</v>
          </cell>
          <cell r="B684">
            <v>2</v>
          </cell>
          <cell r="C684">
            <v>-0.6</v>
          </cell>
        </row>
        <row r="685">
          <cell r="A685" t="str">
            <v>Cam Bedrosian</v>
          </cell>
          <cell r="B685">
            <v>6</v>
          </cell>
          <cell r="C685">
            <v>0.6</v>
          </cell>
          <cell r="D685">
            <v>1750000</v>
          </cell>
        </row>
        <row r="686">
          <cell r="A686" t="str">
            <v>Anthony Bemboom</v>
          </cell>
          <cell r="B686" t="str">
            <v>1st</v>
          </cell>
          <cell r="C686">
            <v>-0.5</v>
          </cell>
        </row>
        <row r="687">
          <cell r="A687" t="str">
            <v>Justin Bour</v>
          </cell>
          <cell r="B687">
            <v>6</v>
          </cell>
          <cell r="C687">
            <v>-0.4</v>
          </cell>
          <cell r="D687">
            <v>2500000</v>
          </cell>
        </row>
        <row r="688">
          <cell r="A688" t="str">
            <v>Peter Bourjos</v>
          </cell>
          <cell r="B688">
            <v>10</v>
          </cell>
          <cell r="C688">
            <v>-0.4</v>
          </cell>
          <cell r="D688">
            <v>100000</v>
          </cell>
        </row>
        <row r="689">
          <cell r="A689" t="str">
            <v>Ty Buttrey</v>
          </cell>
          <cell r="B689">
            <v>2</v>
          </cell>
          <cell r="C689">
            <v>0.9</v>
          </cell>
          <cell r="D689">
            <v>557250</v>
          </cell>
        </row>
        <row r="690">
          <cell r="A690" t="str">
            <v>Trevor Cahill</v>
          </cell>
          <cell r="B690">
            <v>11</v>
          </cell>
          <cell r="C690">
            <v>-0.4</v>
          </cell>
          <cell r="D690">
            <v>9000000</v>
          </cell>
        </row>
        <row r="691">
          <cell r="A691" t="str">
            <v>Kole Calhoun</v>
          </cell>
          <cell r="B691">
            <v>8</v>
          </cell>
          <cell r="C691">
            <v>2.4</v>
          </cell>
          <cell r="D691">
            <v>10500000</v>
          </cell>
        </row>
        <row r="692">
          <cell r="A692" t="str">
            <v>Griffin Canning</v>
          </cell>
          <cell r="B692" t="str">
            <v>1st</v>
          </cell>
          <cell r="C692">
            <v>1</v>
          </cell>
        </row>
        <row r="693">
          <cell r="A693" t="str">
            <v>Taylor Cole</v>
          </cell>
          <cell r="B693">
            <v>3</v>
          </cell>
          <cell r="C693">
            <v>-0.4</v>
          </cell>
          <cell r="D693">
            <v>557500</v>
          </cell>
        </row>
        <row r="694">
          <cell r="A694" t="str">
            <v>Kaleb Cowart</v>
          </cell>
          <cell r="B694">
            <v>5</v>
          </cell>
          <cell r="C694">
            <v>-0.1</v>
          </cell>
        </row>
        <row r="695">
          <cell r="A695" t="str">
            <v>Zack Cozart</v>
          </cell>
          <cell r="B695">
            <v>9</v>
          </cell>
          <cell r="C695">
            <v>-1.1000000000000001</v>
          </cell>
          <cell r="D695">
            <v>12666667</v>
          </cell>
        </row>
        <row r="696">
          <cell r="A696" t="str">
            <v>John Curtiss</v>
          </cell>
          <cell r="B696">
            <v>3</v>
          </cell>
          <cell r="C696">
            <v>0</v>
          </cell>
        </row>
        <row r="697">
          <cell r="A697" t="str">
            <v>Miguel Del Pozo</v>
          </cell>
          <cell r="B697" t="str">
            <v>1st</v>
          </cell>
          <cell r="C697">
            <v>-0.5</v>
          </cell>
        </row>
        <row r="698">
          <cell r="A698" t="str">
            <v>David Fletcher</v>
          </cell>
          <cell r="B698">
            <v>2</v>
          </cell>
          <cell r="C698">
            <v>4.5</v>
          </cell>
          <cell r="D698">
            <v>561500</v>
          </cell>
        </row>
        <row r="699">
          <cell r="A699" t="str">
            <v>Sam Freeman</v>
          </cell>
          <cell r="B699">
            <v>8</v>
          </cell>
          <cell r="C699">
            <v>0</v>
          </cell>
          <cell r="D699">
            <v>100000</v>
          </cell>
        </row>
        <row r="700">
          <cell r="A700" t="str">
            <v>Luis Garcia</v>
          </cell>
          <cell r="B700">
            <v>7</v>
          </cell>
          <cell r="C700">
            <v>0.1</v>
          </cell>
          <cell r="D700">
            <v>1675000</v>
          </cell>
        </row>
        <row r="701">
          <cell r="A701" t="str">
            <v>Dustin Garneau</v>
          </cell>
          <cell r="B701">
            <v>5</v>
          </cell>
          <cell r="C701">
            <v>0.6</v>
          </cell>
        </row>
        <row r="702">
          <cell r="A702" t="str">
            <v>Brian Goodwin</v>
          </cell>
          <cell r="B702">
            <v>4</v>
          </cell>
          <cell r="C702">
            <v>2.2000000000000002</v>
          </cell>
          <cell r="D702">
            <v>583500</v>
          </cell>
        </row>
        <row r="703">
          <cell r="A703" t="str">
            <v>Matt Harvey</v>
          </cell>
          <cell r="B703">
            <v>7</v>
          </cell>
          <cell r="C703">
            <v>-0.7</v>
          </cell>
          <cell r="D703">
            <v>11000000</v>
          </cell>
        </row>
        <row r="704">
          <cell r="A704" t="str">
            <v>Andrew Heaney</v>
          </cell>
          <cell r="B704">
            <v>6</v>
          </cell>
          <cell r="C704">
            <v>1</v>
          </cell>
          <cell r="D704">
            <v>3400000</v>
          </cell>
        </row>
        <row r="705">
          <cell r="A705" t="str">
            <v>Michael Hermosillo</v>
          </cell>
          <cell r="B705">
            <v>2</v>
          </cell>
          <cell r="C705">
            <v>0</v>
          </cell>
          <cell r="D705">
            <v>556500</v>
          </cell>
        </row>
        <row r="706">
          <cell r="A706" t="str">
            <v>Jake Jewell</v>
          </cell>
          <cell r="B706">
            <v>2</v>
          </cell>
          <cell r="C706">
            <v>-0.3</v>
          </cell>
        </row>
        <row r="707">
          <cell r="A707" t="str">
            <v>Tommy La Stella</v>
          </cell>
          <cell r="B707">
            <v>6</v>
          </cell>
          <cell r="C707">
            <v>2</v>
          </cell>
          <cell r="D707">
            <v>1350000</v>
          </cell>
        </row>
        <row r="708">
          <cell r="A708" t="str">
            <v>Jonathan Lucroy</v>
          </cell>
          <cell r="B708">
            <v>10</v>
          </cell>
          <cell r="C708">
            <v>-0.6</v>
          </cell>
          <cell r="D708">
            <v>3350000</v>
          </cell>
        </row>
        <row r="709">
          <cell r="A709" t="str">
            <v>Adalberto Mejia</v>
          </cell>
          <cell r="B709">
            <v>4</v>
          </cell>
          <cell r="C709">
            <v>0.2</v>
          </cell>
        </row>
        <row r="710">
          <cell r="A710" t="str">
            <v>Keynan Middleton</v>
          </cell>
          <cell r="B710">
            <v>3</v>
          </cell>
          <cell r="C710">
            <v>0.4</v>
          </cell>
          <cell r="D710">
            <v>563500</v>
          </cell>
        </row>
        <row r="711">
          <cell r="A711" t="str">
            <v>Shohei Ohtani</v>
          </cell>
          <cell r="B711">
            <v>2</v>
          </cell>
          <cell r="C711">
            <v>2.5</v>
          </cell>
          <cell r="D711">
            <v>650000</v>
          </cell>
        </row>
        <row r="712">
          <cell r="A712" t="str">
            <v>Jarrett Parker</v>
          </cell>
          <cell r="B712">
            <v>4</v>
          </cell>
          <cell r="C712">
            <v>-0.1</v>
          </cell>
        </row>
        <row r="713">
          <cell r="A713" t="str">
            <v>Felix Pena</v>
          </cell>
          <cell r="B713">
            <v>4</v>
          </cell>
          <cell r="C713">
            <v>0.7</v>
          </cell>
          <cell r="D713">
            <v>569000</v>
          </cell>
        </row>
        <row r="714">
          <cell r="A714" t="str">
            <v>Dillon Peters</v>
          </cell>
          <cell r="B714">
            <v>3</v>
          </cell>
          <cell r="C714">
            <v>-0.1</v>
          </cell>
        </row>
        <row r="715">
          <cell r="A715" t="str">
            <v>Cesar Puello</v>
          </cell>
          <cell r="B715">
            <v>2</v>
          </cell>
          <cell r="C715">
            <v>0.7</v>
          </cell>
        </row>
        <row r="716">
          <cell r="A716" t="str">
            <v>Albert Pujols</v>
          </cell>
          <cell r="B716">
            <v>19</v>
          </cell>
          <cell r="C716">
            <v>0.5</v>
          </cell>
          <cell r="D716">
            <v>28000000</v>
          </cell>
        </row>
        <row r="717">
          <cell r="A717" t="str">
            <v>JC Ramirez</v>
          </cell>
          <cell r="B717">
            <v>6</v>
          </cell>
          <cell r="C717">
            <v>0.1</v>
          </cell>
          <cell r="D717">
            <v>1901000</v>
          </cell>
        </row>
        <row r="718">
          <cell r="A718" t="str">
            <v>Noe Ramirez</v>
          </cell>
          <cell r="B718">
            <v>5</v>
          </cell>
          <cell r="C718">
            <v>0.9</v>
          </cell>
          <cell r="D718">
            <v>569000</v>
          </cell>
        </row>
        <row r="719">
          <cell r="A719" t="str">
            <v>Matt Ramsey</v>
          </cell>
          <cell r="B719" t="str">
            <v>1st</v>
          </cell>
          <cell r="C719">
            <v>0</v>
          </cell>
        </row>
        <row r="720">
          <cell r="A720" t="str">
            <v>Luis Rengifo</v>
          </cell>
          <cell r="B720" t="str">
            <v>1st</v>
          </cell>
          <cell r="C720">
            <v>1.2</v>
          </cell>
        </row>
        <row r="721">
          <cell r="A721" t="str">
            <v>Hansel Robles</v>
          </cell>
          <cell r="B721">
            <v>5</v>
          </cell>
          <cell r="C721">
            <v>2.6</v>
          </cell>
          <cell r="D721">
            <v>1400000</v>
          </cell>
        </row>
        <row r="722">
          <cell r="A722" t="str">
            <v>Jose Rodriguez</v>
          </cell>
          <cell r="B722" t="str">
            <v>1st</v>
          </cell>
          <cell r="C722">
            <v>0.5</v>
          </cell>
        </row>
        <row r="723">
          <cell r="A723" t="str">
            <v>Patrick Sandoval</v>
          </cell>
          <cell r="B723" t="str">
            <v>1st</v>
          </cell>
          <cell r="C723">
            <v>0.4</v>
          </cell>
        </row>
        <row r="724">
          <cell r="A724" t="str">
            <v>Andrelton Simmons</v>
          </cell>
          <cell r="B724">
            <v>8</v>
          </cell>
          <cell r="C724">
            <v>1.9</v>
          </cell>
          <cell r="D724">
            <v>13000000</v>
          </cell>
        </row>
        <row r="725">
          <cell r="A725" t="str">
            <v>Tyler Skaggs</v>
          </cell>
          <cell r="B725">
            <v>7</v>
          </cell>
          <cell r="C725">
            <v>0.9</v>
          </cell>
          <cell r="D725">
            <v>3700000</v>
          </cell>
        </row>
        <row r="726">
          <cell r="A726" t="str">
            <v>Kevan Smith</v>
          </cell>
          <cell r="B726">
            <v>4</v>
          </cell>
          <cell r="C726">
            <v>0.6</v>
          </cell>
          <cell r="D726">
            <v>572500</v>
          </cell>
        </row>
        <row r="727">
          <cell r="A727" t="str">
            <v>Max Stassi</v>
          </cell>
          <cell r="B727">
            <v>7</v>
          </cell>
          <cell r="C727">
            <v>-0.8</v>
          </cell>
        </row>
        <row r="728">
          <cell r="A728" t="str">
            <v>Chris Stratton</v>
          </cell>
          <cell r="B728">
            <v>4</v>
          </cell>
          <cell r="C728">
            <v>-0.7</v>
          </cell>
          <cell r="D728">
            <v>567500</v>
          </cell>
        </row>
        <row r="729">
          <cell r="A729" t="str">
            <v>Jose Suarez</v>
          </cell>
          <cell r="B729" t="str">
            <v>1st</v>
          </cell>
          <cell r="C729">
            <v>-1.3</v>
          </cell>
        </row>
        <row r="730">
          <cell r="A730" t="str">
            <v>Matt Thaiss</v>
          </cell>
          <cell r="B730" t="str">
            <v>1st</v>
          </cell>
          <cell r="C730">
            <v>0.5</v>
          </cell>
        </row>
        <row r="731">
          <cell r="A731" t="str">
            <v>Wilfredo Tovar</v>
          </cell>
          <cell r="B731">
            <v>3</v>
          </cell>
          <cell r="C731">
            <v>0</v>
          </cell>
        </row>
        <row r="732">
          <cell r="A732" t="str">
            <v>Nick Tropeano</v>
          </cell>
          <cell r="B732">
            <v>5</v>
          </cell>
          <cell r="C732">
            <v>-0.5</v>
          </cell>
          <cell r="D732">
            <v>1075000</v>
          </cell>
        </row>
        <row r="733">
          <cell r="A733" t="str">
            <v>Mike Trout</v>
          </cell>
          <cell r="B733">
            <v>9</v>
          </cell>
          <cell r="C733">
            <v>8.1999999999999993</v>
          </cell>
          <cell r="D733">
            <v>36833333</v>
          </cell>
        </row>
        <row r="734">
          <cell r="A734" t="str">
            <v>Justin Upton</v>
          </cell>
          <cell r="B734">
            <v>13</v>
          </cell>
          <cell r="C734">
            <v>-0.9</v>
          </cell>
          <cell r="D734">
            <v>18000000</v>
          </cell>
        </row>
        <row r="735">
          <cell r="A735" t="str">
            <v>Jared Walsh</v>
          </cell>
          <cell r="B735" t="str">
            <v>1st</v>
          </cell>
          <cell r="C735">
            <v>-0.1</v>
          </cell>
        </row>
        <row r="736">
          <cell r="A736" t="str">
            <v>Taylor Ward</v>
          </cell>
          <cell r="B736">
            <v>2</v>
          </cell>
          <cell r="C736">
            <v>-0.7</v>
          </cell>
        </row>
        <row r="737">
          <cell r="A737" t="str">
            <v>Kean Wong</v>
          </cell>
          <cell r="B737" t="str">
            <v>1st</v>
          </cell>
          <cell r="C737">
            <v>-0.1</v>
          </cell>
        </row>
        <row r="738">
          <cell r="A738" t="str">
            <v>Austin Adams</v>
          </cell>
          <cell r="B738">
            <v>3</v>
          </cell>
          <cell r="C738">
            <v>0.6</v>
          </cell>
        </row>
        <row r="739">
          <cell r="A739" t="str">
            <v>R.J. Alaniz</v>
          </cell>
          <cell r="B739" t="str">
            <v>1st</v>
          </cell>
          <cell r="C739">
            <v>-0.4</v>
          </cell>
        </row>
        <row r="740">
          <cell r="A740" t="str">
            <v>Dan Altavilla</v>
          </cell>
          <cell r="B740">
            <v>4</v>
          </cell>
          <cell r="C740">
            <v>0</v>
          </cell>
        </row>
        <row r="741">
          <cell r="A741" t="str">
            <v>Shawn Armstrong</v>
          </cell>
          <cell r="B741">
            <v>5</v>
          </cell>
          <cell r="C741">
            <v>-0.3</v>
          </cell>
          <cell r="D741">
            <v>559100</v>
          </cell>
        </row>
        <row r="742">
          <cell r="A742" t="str">
            <v>Anthony Bass</v>
          </cell>
          <cell r="B742">
            <v>8</v>
          </cell>
          <cell r="C742">
            <v>1</v>
          </cell>
        </row>
        <row r="743">
          <cell r="A743" t="str">
            <v>Gerson Bautista</v>
          </cell>
          <cell r="B743">
            <v>2</v>
          </cell>
          <cell r="C743">
            <v>-0.3</v>
          </cell>
          <cell r="D743">
            <v>555200</v>
          </cell>
        </row>
        <row r="744">
          <cell r="A744" t="str">
            <v>Tim Beckham</v>
          </cell>
          <cell r="B744">
            <v>6</v>
          </cell>
          <cell r="C744">
            <v>0.2</v>
          </cell>
          <cell r="D744">
            <v>1750000</v>
          </cell>
        </row>
        <row r="745">
          <cell r="A745" t="str">
            <v>Jesse Biddle</v>
          </cell>
          <cell r="B745">
            <v>2</v>
          </cell>
          <cell r="C745">
            <v>-0.5</v>
          </cell>
        </row>
        <row r="746">
          <cell r="A746" t="str">
            <v>Braden Bishop</v>
          </cell>
          <cell r="B746" t="str">
            <v>1st</v>
          </cell>
          <cell r="C746">
            <v>-0.4</v>
          </cell>
        </row>
        <row r="747">
          <cell r="A747" t="str">
            <v>Chasen Bradford</v>
          </cell>
          <cell r="B747">
            <v>3</v>
          </cell>
          <cell r="C747">
            <v>0.1</v>
          </cell>
          <cell r="D747">
            <v>562300</v>
          </cell>
        </row>
        <row r="748">
          <cell r="A748" t="str">
            <v>Brandon Brennan</v>
          </cell>
          <cell r="B748" t="str">
            <v>1st</v>
          </cell>
          <cell r="C748">
            <v>0.5</v>
          </cell>
          <cell r="D748">
            <v>575000</v>
          </cell>
        </row>
        <row r="749">
          <cell r="A749" t="str">
            <v>Keon Broxton</v>
          </cell>
          <cell r="B749">
            <v>5</v>
          </cell>
          <cell r="C749">
            <v>-0.2</v>
          </cell>
        </row>
        <row r="750">
          <cell r="A750" t="str">
            <v>Jay Bruce</v>
          </cell>
          <cell r="B750">
            <v>12</v>
          </cell>
          <cell r="C750">
            <v>0.3</v>
          </cell>
          <cell r="D750">
            <v>14000000</v>
          </cell>
        </row>
        <row r="751">
          <cell r="A751" t="str">
            <v>Matt Carasiti</v>
          </cell>
          <cell r="B751">
            <v>2</v>
          </cell>
          <cell r="C751">
            <v>0</v>
          </cell>
        </row>
        <row r="752">
          <cell r="A752" t="str">
            <v>Ryan Court</v>
          </cell>
          <cell r="B752" t="str">
            <v>1st</v>
          </cell>
          <cell r="C752">
            <v>-0.2</v>
          </cell>
        </row>
        <row r="753">
          <cell r="A753" t="str">
            <v>J.P. Crawford</v>
          </cell>
          <cell r="B753">
            <v>3</v>
          </cell>
          <cell r="C753">
            <v>1.1000000000000001</v>
          </cell>
        </row>
        <row r="754">
          <cell r="A754" t="str">
            <v>Justin Dunn</v>
          </cell>
          <cell r="B754" t="str">
            <v>1st</v>
          </cell>
          <cell r="C754">
            <v>0.2</v>
          </cell>
        </row>
        <row r="755">
          <cell r="A755" t="str">
            <v>Roenis Elias</v>
          </cell>
          <cell r="B755">
            <v>6</v>
          </cell>
          <cell r="C755">
            <v>0</v>
          </cell>
          <cell r="D755">
            <v>910000</v>
          </cell>
        </row>
        <row r="756">
          <cell r="A756" t="str">
            <v>Edwin Encarnacion</v>
          </cell>
          <cell r="B756">
            <v>15</v>
          </cell>
          <cell r="C756">
            <v>2.2000000000000002</v>
          </cell>
        </row>
        <row r="757">
          <cell r="A757" t="str">
            <v>Matt Festa</v>
          </cell>
          <cell r="B757">
            <v>2</v>
          </cell>
          <cell r="C757">
            <v>-0.1</v>
          </cell>
          <cell r="D757">
            <v>555500</v>
          </cell>
        </row>
        <row r="758">
          <cell r="A758" t="str">
            <v>Jake Fraley</v>
          </cell>
          <cell r="B758" t="str">
            <v>1st</v>
          </cell>
          <cell r="C758">
            <v>-0.9</v>
          </cell>
        </row>
        <row r="759">
          <cell r="A759" t="str">
            <v>David Freitas</v>
          </cell>
          <cell r="B759">
            <v>3</v>
          </cell>
          <cell r="C759">
            <v>0</v>
          </cell>
          <cell r="D759">
            <v>558500</v>
          </cell>
        </row>
        <row r="760">
          <cell r="A760" t="str">
            <v>Ryan Garton</v>
          </cell>
          <cell r="B760">
            <v>3</v>
          </cell>
          <cell r="C760">
            <v>-0.1</v>
          </cell>
        </row>
        <row r="761">
          <cell r="A761" t="str">
            <v>Cory Gearrin</v>
          </cell>
          <cell r="B761">
            <v>8</v>
          </cell>
          <cell r="C761">
            <v>0.7</v>
          </cell>
          <cell r="D761">
            <v>1500000</v>
          </cell>
        </row>
        <row r="762">
          <cell r="A762" t="str">
            <v>Marco Gonzales</v>
          </cell>
          <cell r="B762">
            <v>5</v>
          </cell>
          <cell r="C762">
            <v>3.6</v>
          </cell>
          <cell r="D762">
            <v>900000</v>
          </cell>
        </row>
        <row r="763">
          <cell r="A763" t="str">
            <v>Dee Gordon</v>
          </cell>
          <cell r="B763">
            <v>9</v>
          </cell>
          <cell r="C763">
            <v>0.8</v>
          </cell>
          <cell r="D763">
            <v>13300000</v>
          </cell>
        </row>
        <row r="764">
          <cell r="A764" t="str">
            <v>Zac Grotz</v>
          </cell>
          <cell r="B764" t="str">
            <v>1st</v>
          </cell>
          <cell r="C764">
            <v>0.2</v>
          </cell>
        </row>
        <row r="765">
          <cell r="A765" t="str">
            <v>Taylor Guilbeau</v>
          </cell>
          <cell r="B765" t="str">
            <v>1st</v>
          </cell>
          <cell r="C765">
            <v>0.2</v>
          </cell>
        </row>
        <row r="766">
          <cell r="A766" t="str">
            <v>Mitch Haniger</v>
          </cell>
          <cell r="B766">
            <v>4</v>
          </cell>
          <cell r="C766">
            <v>1.3</v>
          </cell>
          <cell r="D766">
            <v>590100</v>
          </cell>
        </row>
        <row r="767">
          <cell r="A767" t="str">
            <v>Ryon Healy</v>
          </cell>
          <cell r="B767">
            <v>4</v>
          </cell>
          <cell r="C767">
            <v>0</v>
          </cell>
          <cell r="D767">
            <v>579800</v>
          </cell>
        </row>
        <row r="768">
          <cell r="A768" t="str">
            <v>Felix Hernandez</v>
          </cell>
          <cell r="B768">
            <v>15</v>
          </cell>
          <cell r="C768">
            <v>-0.7</v>
          </cell>
          <cell r="D768">
            <v>27858000</v>
          </cell>
        </row>
        <row r="769">
          <cell r="A769" t="str">
            <v>Yusei Kikuchi</v>
          </cell>
          <cell r="B769" t="str">
            <v>1st</v>
          </cell>
          <cell r="C769">
            <v>0.6</v>
          </cell>
          <cell r="D769">
            <v>10000000</v>
          </cell>
        </row>
        <row r="770">
          <cell r="A770" t="str">
            <v>Mike Leake</v>
          </cell>
          <cell r="B770">
            <v>10</v>
          </cell>
          <cell r="C770">
            <v>1.9</v>
          </cell>
          <cell r="D770">
            <v>16000000</v>
          </cell>
        </row>
        <row r="771">
          <cell r="A771" t="str">
            <v>Wade LeBlanc</v>
          </cell>
          <cell r="B771">
            <v>11</v>
          </cell>
          <cell r="C771">
            <v>0.4</v>
          </cell>
          <cell r="D771">
            <v>450000</v>
          </cell>
        </row>
        <row r="772">
          <cell r="A772" t="str">
            <v>Kyle Lewis</v>
          </cell>
          <cell r="B772" t="str">
            <v>1st</v>
          </cell>
          <cell r="C772">
            <v>0.3</v>
          </cell>
        </row>
        <row r="773">
          <cell r="A773" t="str">
            <v>Shed Long</v>
          </cell>
          <cell r="B773" t="str">
            <v>1st</v>
          </cell>
          <cell r="C773">
            <v>-0.1</v>
          </cell>
        </row>
        <row r="774">
          <cell r="A774" t="str">
            <v>Tim Lopes</v>
          </cell>
          <cell r="B774" t="str">
            <v>1st</v>
          </cell>
          <cell r="C774">
            <v>0.9</v>
          </cell>
        </row>
        <row r="775">
          <cell r="A775" t="str">
            <v>Matt Magill</v>
          </cell>
          <cell r="B775">
            <v>4</v>
          </cell>
          <cell r="C775">
            <v>0.4</v>
          </cell>
        </row>
        <row r="776">
          <cell r="A776" t="str">
            <v>Parker Markel</v>
          </cell>
          <cell r="B776" t="str">
            <v>1st</v>
          </cell>
          <cell r="C776">
            <v>-0.3</v>
          </cell>
        </row>
        <row r="777">
          <cell r="A777" t="str">
            <v>Reggie McClain</v>
          </cell>
          <cell r="B777" t="str">
            <v>1st</v>
          </cell>
          <cell r="C777">
            <v>0</v>
          </cell>
        </row>
        <row r="778">
          <cell r="A778" t="str">
            <v>David McKay</v>
          </cell>
          <cell r="B778" t="str">
            <v>1st</v>
          </cell>
          <cell r="C778">
            <v>0</v>
          </cell>
        </row>
        <row r="779">
          <cell r="A779" t="str">
            <v>Tommy Milone</v>
          </cell>
          <cell r="B779">
            <v>9</v>
          </cell>
          <cell r="C779">
            <v>1.5</v>
          </cell>
        </row>
        <row r="780">
          <cell r="A780" t="str">
            <v>Andrew Moore</v>
          </cell>
          <cell r="B780">
            <v>2</v>
          </cell>
          <cell r="C780">
            <v>-0.1</v>
          </cell>
        </row>
        <row r="781">
          <cell r="A781" t="str">
            <v>Dylan Moore</v>
          </cell>
          <cell r="B781" t="str">
            <v>1st</v>
          </cell>
          <cell r="C781">
            <v>0</v>
          </cell>
          <cell r="D781">
            <v>565000</v>
          </cell>
        </row>
        <row r="782">
          <cell r="A782" t="str">
            <v>Tom Murphy</v>
          </cell>
          <cell r="B782">
            <v>5</v>
          </cell>
          <cell r="C782">
            <v>2.7</v>
          </cell>
        </row>
        <row r="783">
          <cell r="A783" t="str">
            <v>Omar Narvaez</v>
          </cell>
          <cell r="B783">
            <v>4</v>
          </cell>
          <cell r="C783">
            <v>2.2999999999999998</v>
          </cell>
          <cell r="D783">
            <v>581200</v>
          </cell>
        </row>
        <row r="784">
          <cell r="A784" t="str">
            <v>Kristopher Negron</v>
          </cell>
          <cell r="B784">
            <v>6</v>
          </cell>
          <cell r="C784">
            <v>0.1</v>
          </cell>
        </row>
        <row r="785">
          <cell r="A785" t="str">
            <v>Austin Nola</v>
          </cell>
          <cell r="B785" t="str">
            <v>1st</v>
          </cell>
          <cell r="C785">
            <v>1.4</v>
          </cell>
        </row>
        <row r="786">
          <cell r="A786" t="str">
            <v>Zac Rosscup</v>
          </cell>
          <cell r="B786">
            <v>6</v>
          </cell>
          <cell r="C786">
            <v>0</v>
          </cell>
          <cell r="D786">
            <v>610000</v>
          </cell>
        </row>
        <row r="787">
          <cell r="A787" t="str">
            <v>Nick Rumbelow</v>
          </cell>
          <cell r="B787">
            <v>3</v>
          </cell>
          <cell r="C787">
            <v>-0.3</v>
          </cell>
          <cell r="D787">
            <v>559300</v>
          </cell>
        </row>
        <row r="788">
          <cell r="A788" t="str">
            <v>Connor Sadzeck</v>
          </cell>
          <cell r="B788">
            <v>2</v>
          </cell>
          <cell r="C788">
            <v>0.4</v>
          </cell>
        </row>
        <row r="789">
          <cell r="A789" t="str">
            <v>Domingo Santana</v>
          </cell>
          <cell r="B789">
            <v>6</v>
          </cell>
          <cell r="C789">
            <v>0.5</v>
          </cell>
          <cell r="D789">
            <v>1950000</v>
          </cell>
        </row>
        <row r="790">
          <cell r="A790" t="str">
            <v>Tayler Scott</v>
          </cell>
          <cell r="B790" t="str">
            <v>1st</v>
          </cell>
          <cell r="C790">
            <v>-0.3</v>
          </cell>
        </row>
        <row r="791">
          <cell r="A791" t="str">
            <v>Kyle Seager</v>
          </cell>
          <cell r="B791">
            <v>9</v>
          </cell>
          <cell r="C791">
            <v>2.8</v>
          </cell>
          <cell r="D791">
            <v>19500000</v>
          </cell>
        </row>
        <row r="792">
          <cell r="A792" t="str">
            <v>Justus Sheffield</v>
          </cell>
          <cell r="B792">
            <v>2</v>
          </cell>
          <cell r="C792">
            <v>0.2</v>
          </cell>
        </row>
        <row r="793">
          <cell r="A793" t="str">
            <v>Mallex Smith</v>
          </cell>
          <cell r="B793">
            <v>4</v>
          </cell>
          <cell r="C793">
            <v>-0.1</v>
          </cell>
          <cell r="D793">
            <v>578400</v>
          </cell>
        </row>
        <row r="794">
          <cell r="A794" t="str">
            <v>Hunter Strickland</v>
          </cell>
          <cell r="B794">
            <v>6</v>
          </cell>
          <cell r="C794">
            <v>-0.2</v>
          </cell>
          <cell r="D794">
            <v>1300000</v>
          </cell>
        </row>
        <row r="795">
          <cell r="A795" t="str">
            <v>Ichiro Suzuki</v>
          </cell>
          <cell r="B795">
            <v>19</v>
          </cell>
          <cell r="C795">
            <v>-0.1</v>
          </cell>
          <cell r="D795">
            <v>100000</v>
          </cell>
        </row>
        <row r="796">
          <cell r="A796" t="str">
            <v>Erik Swanson</v>
          </cell>
          <cell r="B796" t="str">
            <v>1st</v>
          </cell>
          <cell r="C796">
            <v>-0.3</v>
          </cell>
        </row>
        <row r="797">
          <cell r="A797" t="str">
            <v>Anthony Swarzak</v>
          </cell>
          <cell r="B797">
            <v>10</v>
          </cell>
          <cell r="C797">
            <v>-0.3</v>
          </cell>
          <cell r="D797">
            <v>8500000</v>
          </cell>
        </row>
        <row r="798">
          <cell r="A798" t="str">
            <v>Sam Tuivailala</v>
          </cell>
          <cell r="B798">
            <v>6</v>
          </cell>
          <cell r="C798">
            <v>0.8</v>
          </cell>
          <cell r="D798">
            <v>568600</v>
          </cell>
        </row>
        <row r="799">
          <cell r="A799" t="str">
            <v>Daniel Vogelbach</v>
          </cell>
          <cell r="B799">
            <v>4</v>
          </cell>
          <cell r="C799">
            <v>1.2</v>
          </cell>
          <cell r="D799">
            <v>558600</v>
          </cell>
        </row>
        <row r="800">
          <cell r="A800" t="str">
            <v>Donovan Walton</v>
          </cell>
          <cell r="B800" t="str">
            <v>1st</v>
          </cell>
          <cell r="C800">
            <v>0.1</v>
          </cell>
        </row>
        <row r="801">
          <cell r="A801" t="str">
            <v>Art Warren</v>
          </cell>
          <cell r="B801" t="str">
            <v>1st</v>
          </cell>
          <cell r="C801">
            <v>0.3</v>
          </cell>
        </row>
        <row r="802">
          <cell r="A802" t="str">
            <v>Mac Williamson</v>
          </cell>
          <cell r="B802">
            <v>5</v>
          </cell>
          <cell r="C802">
            <v>0</v>
          </cell>
        </row>
        <row r="803">
          <cell r="A803" t="str">
            <v>Matt Wisler</v>
          </cell>
          <cell r="B803">
            <v>5</v>
          </cell>
          <cell r="C803">
            <v>-0.3</v>
          </cell>
        </row>
        <row r="804">
          <cell r="A804" t="str">
            <v>Mike Wright</v>
          </cell>
          <cell r="B804">
            <v>5</v>
          </cell>
          <cell r="C804">
            <v>-0.2</v>
          </cell>
        </row>
        <row r="805">
          <cell r="A805" t="str">
            <v>Ronald Acuna Jr.</v>
          </cell>
          <cell r="B805">
            <v>2</v>
          </cell>
          <cell r="C805">
            <v>5.7</v>
          </cell>
          <cell r="D805">
            <v>560000</v>
          </cell>
        </row>
        <row r="806">
          <cell r="A806" t="str">
            <v>Ozzie Albies</v>
          </cell>
          <cell r="B806">
            <v>3</v>
          </cell>
          <cell r="C806">
            <v>5.2</v>
          </cell>
          <cell r="D806">
            <v>575000</v>
          </cell>
        </row>
        <row r="807">
          <cell r="A807" t="str">
            <v>Jesse Biddle</v>
          </cell>
          <cell r="B807">
            <v>2</v>
          </cell>
          <cell r="C807">
            <v>-0.3</v>
          </cell>
          <cell r="D807">
            <v>575000</v>
          </cell>
        </row>
        <row r="808">
          <cell r="A808" t="str">
            <v>Jerry Blevins</v>
          </cell>
          <cell r="B808">
            <v>13</v>
          </cell>
          <cell r="C808">
            <v>0.3</v>
          </cell>
        </row>
        <row r="809">
          <cell r="A809" t="str">
            <v>Johan Camargo</v>
          </cell>
          <cell r="B809">
            <v>3</v>
          </cell>
          <cell r="C809">
            <v>-0.6</v>
          </cell>
          <cell r="D809">
            <v>575000</v>
          </cell>
        </row>
        <row r="810">
          <cell r="A810" t="str">
            <v>Shane Carle</v>
          </cell>
          <cell r="B810">
            <v>3</v>
          </cell>
          <cell r="C810">
            <v>-0.4</v>
          </cell>
          <cell r="D810">
            <v>575000</v>
          </cell>
        </row>
        <row r="811">
          <cell r="A811" t="str">
            <v>Francisco Cervelli</v>
          </cell>
          <cell r="B811">
            <v>12</v>
          </cell>
          <cell r="C811">
            <v>0.4</v>
          </cell>
        </row>
        <row r="812">
          <cell r="A812" t="str">
            <v>Charlie Culberson</v>
          </cell>
          <cell r="B812">
            <v>7</v>
          </cell>
          <cell r="C812">
            <v>0.1</v>
          </cell>
          <cell r="D812">
            <v>1395000</v>
          </cell>
        </row>
        <row r="813">
          <cell r="A813" t="str">
            <v>Grant Dayton</v>
          </cell>
          <cell r="B813">
            <v>3</v>
          </cell>
          <cell r="C813">
            <v>0.2</v>
          </cell>
          <cell r="D813">
            <v>585000</v>
          </cell>
        </row>
        <row r="814">
          <cell r="A814" t="str">
            <v>Josh Donaldson</v>
          </cell>
          <cell r="B814">
            <v>9</v>
          </cell>
          <cell r="C814">
            <v>6</v>
          </cell>
          <cell r="D814">
            <v>23000000</v>
          </cell>
        </row>
        <row r="815">
          <cell r="A815" t="str">
            <v>Adam Duvall</v>
          </cell>
          <cell r="B815">
            <v>6</v>
          </cell>
          <cell r="C815">
            <v>0.6</v>
          </cell>
          <cell r="D815">
            <v>2875000</v>
          </cell>
        </row>
        <row r="816">
          <cell r="A816" t="str">
            <v>Tyler Flowers</v>
          </cell>
          <cell r="B816">
            <v>11</v>
          </cell>
          <cell r="C816">
            <v>-0.3</v>
          </cell>
          <cell r="D816">
            <v>4000000</v>
          </cell>
        </row>
        <row r="817">
          <cell r="A817" t="str">
            <v>Mike Foltynewicz</v>
          </cell>
          <cell r="B817">
            <v>6</v>
          </cell>
          <cell r="C817">
            <v>0.5</v>
          </cell>
          <cell r="D817">
            <v>5475000</v>
          </cell>
        </row>
        <row r="818">
          <cell r="A818" t="str">
            <v>Freddie Freeman</v>
          </cell>
          <cell r="B818">
            <v>10</v>
          </cell>
          <cell r="C818">
            <v>4</v>
          </cell>
          <cell r="D818">
            <v>21000000</v>
          </cell>
        </row>
        <row r="819">
          <cell r="A819" t="str">
            <v>Max Fried</v>
          </cell>
          <cell r="B819">
            <v>3</v>
          </cell>
          <cell r="C819">
            <v>3</v>
          </cell>
          <cell r="D819">
            <v>565000</v>
          </cell>
        </row>
        <row r="820">
          <cell r="A820" t="str">
            <v>Kevin Gausman</v>
          </cell>
          <cell r="B820">
            <v>7</v>
          </cell>
          <cell r="C820">
            <v>-1.2</v>
          </cell>
          <cell r="D820">
            <v>9350000</v>
          </cell>
        </row>
        <row r="821">
          <cell r="A821" t="str">
            <v>Shane Greene</v>
          </cell>
          <cell r="B821">
            <v>6</v>
          </cell>
          <cell r="C821">
            <v>0.3</v>
          </cell>
        </row>
        <row r="822">
          <cell r="A822" t="str">
            <v>Billy Hamilton</v>
          </cell>
          <cell r="B822">
            <v>7</v>
          </cell>
          <cell r="C822">
            <v>-0.2</v>
          </cell>
        </row>
        <row r="823">
          <cell r="A823" t="str">
            <v>Adeiny Hechavarria</v>
          </cell>
          <cell r="B823">
            <v>8</v>
          </cell>
          <cell r="C823">
            <v>1.1000000000000001</v>
          </cell>
        </row>
        <row r="824">
          <cell r="A824" t="str">
            <v>Ender Inciarte</v>
          </cell>
          <cell r="B824">
            <v>6</v>
          </cell>
          <cell r="C824">
            <v>0.6</v>
          </cell>
          <cell r="D824">
            <v>5700000</v>
          </cell>
        </row>
        <row r="825">
          <cell r="A825" t="str">
            <v>Alex Jackson</v>
          </cell>
          <cell r="B825" t="str">
            <v>1st</v>
          </cell>
          <cell r="C825">
            <v>-0.3</v>
          </cell>
        </row>
        <row r="826">
          <cell r="A826" t="str">
            <v>Luke Jackson</v>
          </cell>
          <cell r="B826">
            <v>5</v>
          </cell>
          <cell r="C826">
            <v>0.7</v>
          </cell>
          <cell r="D826">
            <v>585000</v>
          </cell>
        </row>
        <row r="827">
          <cell r="A827" t="str">
            <v>Matthew Joyce</v>
          </cell>
          <cell r="B827">
            <v>12</v>
          </cell>
          <cell r="C827">
            <v>0.7</v>
          </cell>
          <cell r="D827">
            <v>1250000</v>
          </cell>
        </row>
        <row r="828">
          <cell r="A828" t="str">
            <v>Dallas Keuchel</v>
          </cell>
          <cell r="B828">
            <v>8</v>
          </cell>
          <cell r="C828">
            <v>2</v>
          </cell>
          <cell r="D828">
            <v>13000000</v>
          </cell>
        </row>
        <row r="829">
          <cell r="A829" t="str">
            <v>Nick Markakis</v>
          </cell>
          <cell r="B829">
            <v>14</v>
          </cell>
          <cell r="C829">
            <v>1</v>
          </cell>
          <cell r="D829">
            <v>4000000</v>
          </cell>
        </row>
        <row r="830">
          <cell r="A830" t="str">
            <v>Chris Martin</v>
          </cell>
          <cell r="B830">
            <v>4</v>
          </cell>
          <cell r="C830">
            <v>0</v>
          </cell>
        </row>
        <row r="831">
          <cell r="A831" t="str">
            <v>Brian McCann</v>
          </cell>
          <cell r="B831">
            <v>15</v>
          </cell>
          <cell r="C831">
            <v>0.2</v>
          </cell>
          <cell r="D831">
            <v>2000000</v>
          </cell>
        </row>
        <row r="832">
          <cell r="A832" t="str">
            <v>Mark Melancon</v>
          </cell>
          <cell r="B832">
            <v>11</v>
          </cell>
          <cell r="C832">
            <v>0.3</v>
          </cell>
        </row>
        <row r="833">
          <cell r="A833" t="str">
            <v>A.J. Minter</v>
          </cell>
          <cell r="B833">
            <v>3</v>
          </cell>
          <cell r="C833">
            <v>-0.8</v>
          </cell>
          <cell r="D833">
            <v>575000</v>
          </cell>
        </row>
        <row r="834">
          <cell r="A834" t="str">
            <v>John Ryan Murphy</v>
          </cell>
          <cell r="B834">
            <v>7</v>
          </cell>
          <cell r="C834">
            <v>0</v>
          </cell>
        </row>
        <row r="835">
          <cell r="A835" t="str">
            <v>Sean Newcomb</v>
          </cell>
          <cell r="B835">
            <v>3</v>
          </cell>
          <cell r="C835">
            <v>1.1000000000000001</v>
          </cell>
          <cell r="D835">
            <v>575000</v>
          </cell>
        </row>
        <row r="836">
          <cell r="A836" t="str">
            <v>Darren O'Day</v>
          </cell>
          <cell r="B836">
            <v>12</v>
          </cell>
          <cell r="C836">
            <v>0.2</v>
          </cell>
          <cell r="D836">
            <v>9000000</v>
          </cell>
        </row>
        <row r="837">
          <cell r="A837" t="str">
            <v>Rafael Ortega</v>
          </cell>
          <cell r="B837">
            <v>4</v>
          </cell>
          <cell r="C837">
            <v>-0.3</v>
          </cell>
        </row>
        <row r="838">
          <cell r="A838" t="str">
            <v>Wes Parsons</v>
          </cell>
          <cell r="B838">
            <v>2</v>
          </cell>
          <cell r="C838">
            <v>0.2</v>
          </cell>
          <cell r="D838">
            <v>565000</v>
          </cell>
        </row>
        <row r="839">
          <cell r="A839" t="str">
            <v>Austin Riley</v>
          </cell>
          <cell r="B839" t="str">
            <v>1st</v>
          </cell>
          <cell r="C839">
            <v>0.1</v>
          </cell>
        </row>
        <row r="840">
          <cell r="A840" t="str">
            <v>Chad Sobotka</v>
          </cell>
          <cell r="B840">
            <v>2</v>
          </cell>
          <cell r="C840">
            <v>-0.5</v>
          </cell>
          <cell r="D840">
            <v>565000</v>
          </cell>
        </row>
        <row r="841">
          <cell r="A841" t="str">
            <v>Mike Soroka</v>
          </cell>
          <cell r="B841">
            <v>2</v>
          </cell>
          <cell r="C841">
            <v>5.5</v>
          </cell>
        </row>
        <row r="842">
          <cell r="A842" t="str">
            <v>Dansby Swanson</v>
          </cell>
          <cell r="B842">
            <v>4</v>
          </cell>
          <cell r="C842">
            <v>1.5</v>
          </cell>
          <cell r="D842">
            <v>585000</v>
          </cell>
        </row>
        <row r="843">
          <cell r="A843" t="str">
            <v>Anthony Swarzak</v>
          </cell>
          <cell r="B843">
            <v>10</v>
          </cell>
          <cell r="C843">
            <v>0.4</v>
          </cell>
        </row>
        <row r="844">
          <cell r="A844" t="str">
            <v>Julio Teheran</v>
          </cell>
          <cell r="B844">
            <v>9</v>
          </cell>
          <cell r="C844">
            <v>2.5</v>
          </cell>
          <cell r="D844">
            <v>11166667</v>
          </cell>
        </row>
        <row r="845">
          <cell r="A845" t="str">
            <v>Josh Tomlin</v>
          </cell>
          <cell r="B845">
            <v>10</v>
          </cell>
          <cell r="C845">
            <v>1</v>
          </cell>
          <cell r="D845">
            <v>1250000</v>
          </cell>
        </row>
        <row r="846">
          <cell r="A846" t="str">
            <v>Touki Toussaint</v>
          </cell>
          <cell r="B846">
            <v>2</v>
          </cell>
          <cell r="C846">
            <v>-0.5</v>
          </cell>
        </row>
        <row r="847">
          <cell r="A847" t="str">
            <v>Jonny Venters</v>
          </cell>
          <cell r="B847">
            <v>5</v>
          </cell>
          <cell r="C847">
            <v>-0.9</v>
          </cell>
          <cell r="D847">
            <v>2250000</v>
          </cell>
        </row>
        <row r="848">
          <cell r="A848" t="str">
            <v>Arodys Vizcaino</v>
          </cell>
          <cell r="B848">
            <v>7</v>
          </cell>
          <cell r="C848">
            <v>0.1</v>
          </cell>
          <cell r="D848">
            <v>4800000</v>
          </cell>
        </row>
        <row r="849">
          <cell r="A849" t="str">
            <v>Jeremy Walker</v>
          </cell>
          <cell r="B849" t="str">
            <v>1st</v>
          </cell>
          <cell r="C849">
            <v>0.2</v>
          </cell>
        </row>
        <row r="850">
          <cell r="A850" t="str">
            <v>Jacob Webb</v>
          </cell>
          <cell r="B850" t="str">
            <v>1st</v>
          </cell>
          <cell r="C850">
            <v>0.8</v>
          </cell>
        </row>
        <row r="851">
          <cell r="A851" t="str">
            <v>Bryse Wilson</v>
          </cell>
          <cell r="B851">
            <v>2</v>
          </cell>
          <cell r="C851">
            <v>-0.4</v>
          </cell>
          <cell r="D851">
            <v>565000</v>
          </cell>
        </row>
        <row r="852">
          <cell r="A852" t="str">
            <v>Dan Winkler</v>
          </cell>
          <cell r="B852">
            <v>5</v>
          </cell>
          <cell r="C852">
            <v>-0.3</v>
          </cell>
          <cell r="D852">
            <v>1610000</v>
          </cell>
        </row>
        <row r="853">
          <cell r="A853" t="str">
            <v>Kyle Wright</v>
          </cell>
          <cell r="B853">
            <v>2</v>
          </cell>
          <cell r="C853">
            <v>-0.6</v>
          </cell>
          <cell r="D853">
            <v>565000</v>
          </cell>
        </row>
        <row r="854">
          <cell r="A854" t="str">
            <v>Huascar Ynoa</v>
          </cell>
          <cell r="B854" t="str">
            <v>1st</v>
          </cell>
          <cell r="C854">
            <v>-0.2</v>
          </cell>
        </row>
        <row r="855">
          <cell r="A855" t="str">
            <v>Austin Adams</v>
          </cell>
          <cell r="B855">
            <v>3</v>
          </cell>
          <cell r="C855">
            <v>0</v>
          </cell>
        </row>
        <row r="856">
          <cell r="A856" t="str">
            <v>Matt Adams</v>
          </cell>
          <cell r="B856">
            <v>8</v>
          </cell>
          <cell r="C856">
            <v>0.1</v>
          </cell>
          <cell r="D856">
            <v>3000000</v>
          </cell>
        </row>
        <row r="857">
          <cell r="A857" t="str">
            <v>Kyle Barraclough</v>
          </cell>
          <cell r="B857">
            <v>5</v>
          </cell>
          <cell r="C857">
            <v>-0.7</v>
          </cell>
          <cell r="D857">
            <v>1725000</v>
          </cell>
        </row>
        <row r="858">
          <cell r="A858" t="str">
            <v>Tres Barrera</v>
          </cell>
          <cell r="B858" t="str">
            <v>1st</v>
          </cell>
          <cell r="C858">
            <v>-0.1</v>
          </cell>
        </row>
        <row r="859">
          <cell r="A859" t="str">
            <v>Aaron Barrett</v>
          </cell>
          <cell r="B859">
            <v>3</v>
          </cell>
          <cell r="C859">
            <v>-0.2</v>
          </cell>
        </row>
        <row r="860">
          <cell r="A860" t="str">
            <v>Michael Blazek</v>
          </cell>
          <cell r="B860">
            <v>5</v>
          </cell>
          <cell r="C860">
            <v>0</v>
          </cell>
        </row>
        <row r="861">
          <cell r="A861" t="str">
            <v>James Bourque</v>
          </cell>
          <cell r="B861" t="str">
            <v>1st</v>
          </cell>
          <cell r="C861">
            <v>-0.1</v>
          </cell>
        </row>
        <row r="862">
          <cell r="A862" t="str">
            <v>Asdrubal Cabrera</v>
          </cell>
          <cell r="B862">
            <v>13</v>
          </cell>
          <cell r="C862">
            <v>0.6</v>
          </cell>
        </row>
        <row r="863">
          <cell r="A863" t="str">
            <v>Patrick Corbin</v>
          </cell>
          <cell r="B863">
            <v>7</v>
          </cell>
          <cell r="C863">
            <v>5.4</v>
          </cell>
          <cell r="D863">
            <v>12916666</v>
          </cell>
        </row>
        <row r="864">
          <cell r="A864" t="str">
            <v>Wilmer Difo</v>
          </cell>
          <cell r="B864">
            <v>5</v>
          </cell>
          <cell r="C864">
            <v>-1.1000000000000001</v>
          </cell>
          <cell r="D864">
            <v>581100</v>
          </cell>
        </row>
        <row r="865">
          <cell r="A865" t="str">
            <v>Sean Doolittle</v>
          </cell>
          <cell r="B865">
            <v>8</v>
          </cell>
          <cell r="C865">
            <v>0.9</v>
          </cell>
          <cell r="D865">
            <v>6000000</v>
          </cell>
        </row>
        <row r="866">
          <cell r="A866" t="str">
            <v>Brian Dozier</v>
          </cell>
          <cell r="B866">
            <v>8</v>
          </cell>
          <cell r="C866">
            <v>0.6</v>
          </cell>
          <cell r="D866">
            <v>9000000</v>
          </cell>
        </row>
        <row r="867">
          <cell r="A867" t="str">
            <v>Adam Eaton</v>
          </cell>
          <cell r="B867">
            <v>8</v>
          </cell>
          <cell r="C867">
            <v>1.5</v>
          </cell>
          <cell r="D867">
            <v>8400000</v>
          </cell>
        </row>
        <row r="868">
          <cell r="A868" t="str">
            <v>Roenis Elias</v>
          </cell>
          <cell r="B868">
            <v>6</v>
          </cell>
          <cell r="C868">
            <v>-0.3</v>
          </cell>
        </row>
        <row r="869">
          <cell r="A869" t="str">
            <v>Erick Fedde</v>
          </cell>
          <cell r="B869">
            <v>3</v>
          </cell>
          <cell r="C869">
            <v>1</v>
          </cell>
        </row>
        <row r="870">
          <cell r="A870" t="str">
            <v>Yan Gomes</v>
          </cell>
          <cell r="B870">
            <v>8</v>
          </cell>
          <cell r="C870">
            <v>1.3</v>
          </cell>
          <cell r="D870">
            <v>7083334</v>
          </cell>
        </row>
        <row r="871">
          <cell r="A871" t="str">
            <v>Matt Grace</v>
          </cell>
          <cell r="B871">
            <v>5</v>
          </cell>
          <cell r="C871">
            <v>-0.5</v>
          </cell>
          <cell r="D871">
            <v>576400</v>
          </cell>
        </row>
        <row r="872">
          <cell r="A872" t="str">
            <v>Javy Guerra</v>
          </cell>
          <cell r="B872">
            <v>9</v>
          </cell>
          <cell r="C872">
            <v>0.2</v>
          </cell>
        </row>
        <row r="873">
          <cell r="A873" t="str">
            <v>Jeremy Hellickson</v>
          </cell>
          <cell r="B873">
            <v>10</v>
          </cell>
          <cell r="C873">
            <v>-0.3</v>
          </cell>
          <cell r="D873">
            <v>1300000</v>
          </cell>
        </row>
        <row r="874">
          <cell r="A874" t="str">
            <v>Daniel Hudson</v>
          </cell>
          <cell r="B874">
            <v>10</v>
          </cell>
          <cell r="C874">
            <v>0.9</v>
          </cell>
        </row>
        <row r="875">
          <cell r="A875" t="str">
            <v>Dan Jennings</v>
          </cell>
          <cell r="B875">
            <v>8</v>
          </cell>
          <cell r="C875">
            <v>-0.5</v>
          </cell>
        </row>
        <row r="876">
          <cell r="A876" t="str">
            <v>Howie Kendrick</v>
          </cell>
          <cell r="B876">
            <v>14</v>
          </cell>
          <cell r="C876">
            <v>2.5</v>
          </cell>
          <cell r="D876">
            <v>4000000</v>
          </cell>
        </row>
        <row r="877">
          <cell r="A877" t="str">
            <v>Carter Kieboom</v>
          </cell>
          <cell r="B877" t="str">
            <v>1st</v>
          </cell>
          <cell r="C877">
            <v>-1</v>
          </cell>
        </row>
        <row r="878">
          <cell r="A878" t="str">
            <v>Kyle McGowin</v>
          </cell>
          <cell r="B878">
            <v>2</v>
          </cell>
          <cell r="C878">
            <v>-0.5</v>
          </cell>
        </row>
        <row r="879">
          <cell r="A879" t="str">
            <v>Justin Miller</v>
          </cell>
          <cell r="B879">
            <v>5</v>
          </cell>
          <cell r="C879">
            <v>0.2</v>
          </cell>
          <cell r="D879">
            <v>593200</v>
          </cell>
        </row>
        <row r="880">
          <cell r="A880" t="str">
            <v>Jake Noll</v>
          </cell>
          <cell r="B880" t="str">
            <v>1st</v>
          </cell>
          <cell r="C880">
            <v>-0.2</v>
          </cell>
          <cell r="D880">
            <v>555000</v>
          </cell>
        </row>
        <row r="881">
          <cell r="A881" t="str">
            <v>Gerardo Parra</v>
          </cell>
          <cell r="B881">
            <v>11</v>
          </cell>
          <cell r="C881">
            <v>0.4</v>
          </cell>
        </row>
        <row r="882">
          <cell r="A882" t="str">
            <v>Tanner Rainey</v>
          </cell>
          <cell r="B882">
            <v>2</v>
          </cell>
          <cell r="C882">
            <v>0.6</v>
          </cell>
        </row>
        <row r="883">
          <cell r="A883" t="str">
            <v>Raudy Read</v>
          </cell>
          <cell r="B883">
            <v>2</v>
          </cell>
          <cell r="C883">
            <v>-0.2</v>
          </cell>
        </row>
        <row r="884">
          <cell r="A884" t="str">
            <v>Anthony Rendon</v>
          </cell>
          <cell r="B884">
            <v>7</v>
          </cell>
          <cell r="C884">
            <v>6.4</v>
          </cell>
          <cell r="D884">
            <v>18800000</v>
          </cell>
        </row>
        <row r="885">
          <cell r="A885" t="str">
            <v>Victor Robles</v>
          </cell>
          <cell r="B885">
            <v>3</v>
          </cell>
          <cell r="C885">
            <v>4.0999999999999996</v>
          </cell>
          <cell r="D885">
            <v>557800</v>
          </cell>
        </row>
        <row r="886">
          <cell r="A886" t="str">
            <v>Fernando Rodney</v>
          </cell>
          <cell r="B886">
            <v>17</v>
          </cell>
          <cell r="C886">
            <v>0.4</v>
          </cell>
        </row>
        <row r="887">
          <cell r="A887" t="str">
            <v>Trevor Rosenthal</v>
          </cell>
          <cell r="B887">
            <v>7</v>
          </cell>
          <cell r="C887">
            <v>-1</v>
          </cell>
          <cell r="D887">
            <v>7000000</v>
          </cell>
        </row>
        <row r="888">
          <cell r="A888" t="str">
            <v>Joe Ross</v>
          </cell>
          <cell r="B888">
            <v>5</v>
          </cell>
          <cell r="C888">
            <v>0</v>
          </cell>
          <cell r="D888">
            <v>1000000</v>
          </cell>
        </row>
        <row r="889">
          <cell r="A889" t="str">
            <v>Adrian Sanchez</v>
          </cell>
          <cell r="B889">
            <v>3</v>
          </cell>
          <cell r="C889">
            <v>-0.1</v>
          </cell>
        </row>
        <row r="890">
          <cell r="A890" t="str">
            <v>Anibal Sanchez</v>
          </cell>
          <cell r="B890">
            <v>14</v>
          </cell>
          <cell r="C890">
            <v>3.3</v>
          </cell>
          <cell r="D890">
            <v>6000000</v>
          </cell>
        </row>
        <row r="891">
          <cell r="A891" t="str">
            <v>Max Scherzer</v>
          </cell>
          <cell r="B891">
            <v>12</v>
          </cell>
          <cell r="C891">
            <v>5.7</v>
          </cell>
          <cell r="D891">
            <v>37505562</v>
          </cell>
        </row>
        <row r="892">
          <cell r="A892" t="str">
            <v>Tony Sipp</v>
          </cell>
          <cell r="B892">
            <v>11</v>
          </cell>
          <cell r="C892">
            <v>0.1</v>
          </cell>
          <cell r="D892">
            <v>1000000</v>
          </cell>
        </row>
        <row r="893">
          <cell r="A893" t="str">
            <v>Juan Soto</v>
          </cell>
          <cell r="B893">
            <v>2</v>
          </cell>
          <cell r="C893">
            <v>4.5999999999999996</v>
          </cell>
          <cell r="D893">
            <v>578300</v>
          </cell>
        </row>
        <row r="894">
          <cell r="A894" t="str">
            <v>Andrew Stevenson</v>
          </cell>
          <cell r="B894">
            <v>3</v>
          </cell>
          <cell r="C894">
            <v>0.2</v>
          </cell>
          <cell r="D894">
            <v>559100</v>
          </cell>
        </row>
        <row r="895">
          <cell r="A895" t="str">
            <v>Stephen Strasburg</v>
          </cell>
          <cell r="B895">
            <v>10</v>
          </cell>
          <cell r="C895">
            <v>6.4</v>
          </cell>
          <cell r="D895">
            <v>38333333</v>
          </cell>
        </row>
        <row r="896">
          <cell r="A896" t="str">
            <v>Hunter Strickland</v>
          </cell>
          <cell r="B896">
            <v>6</v>
          </cell>
          <cell r="C896">
            <v>0</v>
          </cell>
        </row>
        <row r="897">
          <cell r="A897" t="str">
            <v>Wander Suero</v>
          </cell>
          <cell r="B897">
            <v>2</v>
          </cell>
          <cell r="C897">
            <v>0.7</v>
          </cell>
          <cell r="D897">
            <v>562500</v>
          </cell>
        </row>
        <row r="898">
          <cell r="A898" t="str">
            <v>Kurt Suzuki</v>
          </cell>
          <cell r="B898">
            <v>13</v>
          </cell>
          <cell r="C898">
            <v>0.3</v>
          </cell>
          <cell r="D898">
            <v>4000000</v>
          </cell>
        </row>
        <row r="899">
          <cell r="A899" t="str">
            <v>Michael A. Taylor</v>
          </cell>
          <cell r="B899">
            <v>6</v>
          </cell>
          <cell r="C899">
            <v>0</v>
          </cell>
          <cell r="D899">
            <v>3250000</v>
          </cell>
        </row>
        <row r="900">
          <cell r="A900" t="str">
            <v>Trea Turner</v>
          </cell>
          <cell r="B900">
            <v>5</v>
          </cell>
          <cell r="C900">
            <v>3.3</v>
          </cell>
          <cell r="D900">
            <v>3725000</v>
          </cell>
        </row>
        <row r="901">
          <cell r="A901" t="str">
            <v>Jonny Venters</v>
          </cell>
          <cell r="B901">
            <v>5</v>
          </cell>
          <cell r="C901">
            <v>-0.2</v>
          </cell>
        </row>
        <row r="902">
          <cell r="A902" t="str">
            <v>Austin Voth</v>
          </cell>
          <cell r="B902">
            <v>2</v>
          </cell>
          <cell r="C902">
            <v>1.2</v>
          </cell>
        </row>
        <row r="903">
          <cell r="A903" t="str">
            <v>Austen Williams</v>
          </cell>
          <cell r="B903">
            <v>2</v>
          </cell>
          <cell r="C903">
            <v>-0.3</v>
          </cell>
        </row>
        <row r="904">
          <cell r="A904" t="str">
            <v>Ryan Zimmerman</v>
          </cell>
          <cell r="B904">
            <v>15</v>
          </cell>
          <cell r="C904">
            <v>0.2</v>
          </cell>
          <cell r="D904">
            <v>18000000</v>
          </cell>
        </row>
        <row r="905">
          <cell r="A905" t="str">
            <v>Pete Alonso</v>
          </cell>
          <cell r="B905" t="str">
            <v>1st</v>
          </cell>
          <cell r="C905">
            <v>5.2</v>
          </cell>
          <cell r="D905">
            <v>555000</v>
          </cell>
        </row>
        <row r="906">
          <cell r="A906" t="str">
            <v>Aaron Altherr</v>
          </cell>
          <cell r="B906">
            <v>6</v>
          </cell>
          <cell r="C906">
            <v>-0.4</v>
          </cell>
        </row>
        <row r="907">
          <cell r="A907" t="str">
            <v>Luis Avilan</v>
          </cell>
          <cell r="B907">
            <v>8</v>
          </cell>
          <cell r="C907">
            <v>0.2</v>
          </cell>
          <cell r="D907">
            <v>1600000</v>
          </cell>
        </row>
        <row r="908">
          <cell r="A908" t="str">
            <v>Tyler Bashlor</v>
          </cell>
          <cell r="B908">
            <v>2</v>
          </cell>
          <cell r="C908">
            <v>-0.4</v>
          </cell>
        </row>
        <row r="909">
          <cell r="A909" t="str">
            <v>Brad Brach</v>
          </cell>
          <cell r="B909">
            <v>9</v>
          </cell>
          <cell r="C909">
            <v>0.3</v>
          </cell>
        </row>
        <row r="910">
          <cell r="A910" t="str">
            <v>Keon Broxton</v>
          </cell>
          <cell r="B910">
            <v>5</v>
          </cell>
          <cell r="C910">
            <v>-0.5</v>
          </cell>
          <cell r="D910">
            <v>571765</v>
          </cell>
        </row>
        <row r="911">
          <cell r="A911" t="str">
            <v>Robinson Cano</v>
          </cell>
          <cell r="B911">
            <v>15</v>
          </cell>
          <cell r="C911">
            <v>0.3</v>
          </cell>
          <cell r="D911">
            <v>24000000</v>
          </cell>
        </row>
        <row r="912">
          <cell r="A912" t="str">
            <v>Michael Conforto</v>
          </cell>
          <cell r="B912">
            <v>5</v>
          </cell>
          <cell r="C912">
            <v>3.4</v>
          </cell>
          <cell r="D912">
            <v>4025000</v>
          </cell>
        </row>
        <row r="913">
          <cell r="A913" t="str">
            <v>Travis d'Arnaud</v>
          </cell>
          <cell r="B913">
            <v>7</v>
          </cell>
          <cell r="C913">
            <v>-0.3</v>
          </cell>
        </row>
        <row r="914">
          <cell r="A914" t="str">
            <v>J.D. Davis</v>
          </cell>
          <cell r="B914">
            <v>3</v>
          </cell>
          <cell r="C914">
            <v>1</v>
          </cell>
          <cell r="D914">
            <v>561420</v>
          </cell>
        </row>
        <row r="915">
          <cell r="A915" t="str">
            <v>Rajai Davis</v>
          </cell>
          <cell r="B915">
            <v>14</v>
          </cell>
          <cell r="C915">
            <v>-0.1</v>
          </cell>
        </row>
        <row r="916">
          <cell r="A916" t="str">
            <v>Jacob deGrom</v>
          </cell>
          <cell r="B916">
            <v>6</v>
          </cell>
          <cell r="C916">
            <v>8.1999999999999993</v>
          </cell>
          <cell r="D916">
            <v>9000000</v>
          </cell>
        </row>
        <row r="917">
          <cell r="A917" t="str">
            <v>Edwin Diaz</v>
          </cell>
          <cell r="B917">
            <v>4</v>
          </cell>
          <cell r="C917">
            <v>-0.5</v>
          </cell>
          <cell r="D917">
            <v>607425</v>
          </cell>
        </row>
        <row r="918">
          <cell r="A918" t="str">
            <v>Jeurys Familia</v>
          </cell>
          <cell r="B918">
            <v>8</v>
          </cell>
          <cell r="C918">
            <v>-0.4</v>
          </cell>
          <cell r="D918">
            <v>6666666</v>
          </cell>
        </row>
        <row r="919">
          <cell r="A919" t="str">
            <v>Chris Flexen</v>
          </cell>
          <cell r="B919">
            <v>3</v>
          </cell>
          <cell r="C919">
            <v>-0.3</v>
          </cell>
        </row>
        <row r="920">
          <cell r="A920" t="str">
            <v>Wilmer Font</v>
          </cell>
          <cell r="B920">
            <v>5</v>
          </cell>
          <cell r="C920">
            <v>0.3</v>
          </cell>
        </row>
        <row r="921">
          <cell r="A921" t="str">
            <v>Todd Frazier</v>
          </cell>
          <cell r="B921">
            <v>9</v>
          </cell>
          <cell r="C921">
            <v>1.8</v>
          </cell>
          <cell r="D921">
            <v>9000000</v>
          </cell>
        </row>
        <row r="922">
          <cell r="A922" t="str">
            <v>Drew Gagnon</v>
          </cell>
          <cell r="B922">
            <v>2</v>
          </cell>
          <cell r="C922">
            <v>-1</v>
          </cell>
        </row>
        <row r="923">
          <cell r="A923" t="str">
            <v>Carlos Gomez</v>
          </cell>
          <cell r="B923">
            <v>13</v>
          </cell>
          <cell r="C923">
            <v>-0.4</v>
          </cell>
          <cell r="D923">
            <v>100000</v>
          </cell>
        </row>
        <row r="924">
          <cell r="A924" t="str">
            <v>Robert Gsellman</v>
          </cell>
          <cell r="B924">
            <v>4</v>
          </cell>
          <cell r="C924">
            <v>0.1</v>
          </cell>
          <cell r="D924">
            <v>582500</v>
          </cell>
        </row>
        <row r="925">
          <cell r="A925" t="str">
            <v>Luis Guillorme</v>
          </cell>
          <cell r="B925">
            <v>2</v>
          </cell>
          <cell r="C925">
            <v>0.4</v>
          </cell>
          <cell r="D925">
            <v>555960</v>
          </cell>
        </row>
        <row r="926">
          <cell r="A926" t="str">
            <v>Sam Haggerty</v>
          </cell>
          <cell r="B926" t="str">
            <v>1st</v>
          </cell>
          <cell r="C926">
            <v>-0.1</v>
          </cell>
        </row>
        <row r="927">
          <cell r="A927" t="str">
            <v>Donnie Hart</v>
          </cell>
          <cell r="B927">
            <v>4</v>
          </cell>
          <cell r="C927">
            <v>0</v>
          </cell>
        </row>
        <row r="928">
          <cell r="A928" t="str">
            <v>Adeiny Hechavarria</v>
          </cell>
          <cell r="B928">
            <v>8</v>
          </cell>
          <cell r="C928">
            <v>-0.2</v>
          </cell>
          <cell r="D928">
            <v>100000</v>
          </cell>
        </row>
        <row r="929">
          <cell r="A929" t="str">
            <v>Juan Lagares</v>
          </cell>
          <cell r="B929">
            <v>7</v>
          </cell>
          <cell r="C929">
            <v>-0.8</v>
          </cell>
          <cell r="D929">
            <v>9000000</v>
          </cell>
        </row>
        <row r="930">
          <cell r="A930" t="str">
            <v>Walker Lockett</v>
          </cell>
          <cell r="B930">
            <v>2</v>
          </cell>
          <cell r="C930">
            <v>-0.5</v>
          </cell>
        </row>
        <row r="931">
          <cell r="A931" t="str">
            <v>Jed Lowrie</v>
          </cell>
          <cell r="B931">
            <v>12</v>
          </cell>
          <cell r="C931">
            <v>-0.2</v>
          </cell>
          <cell r="D931">
            <v>10000000</v>
          </cell>
        </row>
        <row r="932">
          <cell r="A932" t="str">
            <v>Seth Lugo</v>
          </cell>
          <cell r="B932">
            <v>4</v>
          </cell>
          <cell r="C932">
            <v>2.4</v>
          </cell>
          <cell r="D932">
            <v>591875</v>
          </cell>
        </row>
        <row r="933">
          <cell r="A933" t="str">
            <v>Steven Matz</v>
          </cell>
          <cell r="B933">
            <v>5</v>
          </cell>
          <cell r="C933">
            <v>2.5</v>
          </cell>
          <cell r="D933">
            <v>2625000</v>
          </cell>
        </row>
        <row r="934">
          <cell r="A934" t="str">
            <v>Chris Mazza</v>
          </cell>
          <cell r="B934" t="str">
            <v>1st</v>
          </cell>
          <cell r="C934">
            <v>0</v>
          </cell>
        </row>
        <row r="935">
          <cell r="A935" t="str">
            <v>Jeff McNeil</v>
          </cell>
          <cell r="B935">
            <v>2</v>
          </cell>
          <cell r="C935">
            <v>4.9000000000000004</v>
          </cell>
          <cell r="D935">
            <v>567714</v>
          </cell>
        </row>
        <row r="936">
          <cell r="A936" t="str">
            <v>Tomas Nido</v>
          </cell>
          <cell r="B936">
            <v>3</v>
          </cell>
          <cell r="C936">
            <v>-0.8</v>
          </cell>
          <cell r="D936">
            <v>556300</v>
          </cell>
        </row>
        <row r="937">
          <cell r="A937" t="str">
            <v>Brandon Nimmo</v>
          </cell>
          <cell r="B937">
            <v>4</v>
          </cell>
          <cell r="C937">
            <v>0.7</v>
          </cell>
          <cell r="D937">
            <v>598285</v>
          </cell>
        </row>
        <row r="938">
          <cell r="A938" t="str">
            <v>Stephen Nogosek</v>
          </cell>
          <cell r="B938" t="str">
            <v>1st</v>
          </cell>
          <cell r="C938">
            <v>-0.2</v>
          </cell>
        </row>
        <row r="939">
          <cell r="A939" t="str">
            <v>Ryan O'Rourke</v>
          </cell>
          <cell r="B939">
            <v>3</v>
          </cell>
          <cell r="C939">
            <v>0.1</v>
          </cell>
        </row>
        <row r="940">
          <cell r="A940" t="str">
            <v>Corey Oswalt</v>
          </cell>
          <cell r="B940">
            <v>2</v>
          </cell>
          <cell r="C940">
            <v>-0.4</v>
          </cell>
        </row>
        <row r="941">
          <cell r="A941" t="str">
            <v>Joe Panik</v>
          </cell>
          <cell r="B941">
            <v>6</v>
          </cell>
          <cell r="C941">
            <v>0.2</v>
          </cell>
        </row>
        <row r="942">
          <cell r="A942" t="str">
            <v>Tim Peterson</v>
          </cell>
          <cell r="B942">
            <v>2</v>
          </cell>
          <cell r="C942">
            <v>0</v>
          </cell>
          <cell r="D942">
            <v>555000</v>
          </cell>
        </row>
        <row r="943">
          <cell r="A943" t="str">
            <v>Brooks Pounders</v>
          </cell>
          <cell r="B943">
            <v>4</v>
          </cell>
          <cell r="C943">
            <v>0</v>
          </cell>
        </row>
        <row r="944">
          <cell r="A944" t="str">
            <v>Wilson Ramos</v>
          </cell>
          <cell r="B944">
            <v>10</v>
          </cell>
          <cell r="C944">
            <v>2.2000000000000002</v>
          </cell>
          <cell r="D944">
            <v>7250000</v>
          </cell>
        </row>
        <row r="945">
          <cell r="A945" t="str">
            <v>Jacob Rhame</v>
          </cell>
          <cell r="B945">
            <v>3</v>
          </cell>
          <cell r="C945">
            <v>0</v>
          </cell>
        </row>
        <row r="946">
          <cell r="A946" t="str">
            <v>Rene Rivera</v>
          </cell>
          <cell r="B946">
            <v>11</v>
          </cell>
          <cell r="C946">
            <v>-0.1</v>
          </cell>
          <cell r="D946">
            <v>100000</v>
          </cell>
        </row>
        <row r="947">
          <cell r="A947" t="str">
            <v>Amed Rosario</v>
          </cell>
          <cell r="B947">
            <v>3</v>
          </cell>
          <cell r="C947">
            <v>2.4</v>
          </cell>
          <cell r="D947">
            <v>575500</v>
          </cell>
        </row>
        <row r="948">
          <cell r="A948" t="str">
            <v>Hector Santiago</v>
          </cell>
          <cell r="B948">
            <v>9</v>
          </cell>
          <cell r="C948">
            <v>-0.1</v>
          </cell>
          <cell r="D948">
            <v>100000</v>
          </cell>
        </row>
        <row r="949">
          <cell r="A949" t="str">
            <v>Paul Sewald</v>
          </cell>
          <cell r="B949">
            <v>3</v>
          </cell>
          <cell r="C949">
            <v>0.1</v>
          </cell>
        </row>
        <row r="950">
          <cell r="A950" t="str">
            <v>Dominic Smith</v>
          </cell>
          <cell r="B950">
            <v>3</v>
          </cell>
          <cell r="C950">
            <v>0.7</v>
          </cell>
          <cell r="D950">
            <v>559320</v>
          </cell>
        </row>
        <row r="951">
          <cell r="A951" t="str">
            <v>Marcus Stroman</v>
          </cell>
          <cell r="B951">
            <v>6</v>
          </cell>
          <cell r="C951">
            <v>1.1000000000000001</v>
          </cell>
        </row>
        <row r="952">
          <cell r="A952" t="str">
            <v>Noah Syndergaard</v>
          </cell>
          <cell r="B952">
            <v>5</v>
          </cell>
          <cell r="C952">
            <v>2.5</v>
          </cell>
          <cell r="D952">
            <v>6000000</v>
          </cell>
        </row>
        <row r="953">
          <cell r="A953" t="str">
            <v>Ruben Tejada</v>
          </cell>
          <cell r="B953">
            <v>9</v>
          </cell>
          <cell r="C953">
            <v>-0.2</v>
          </cell>
        </row>
        <row r="954">
          <cell r="A954" t="str">
            <v>Jason Vargas</v>
          </cell>
          <cell r="B954">
            <v>14</v>
          </cell>
          <cell r="C954">
            <v>1.4</v>
          </cell>
          <cell r="D954">
            <v>8000000</v>
          </cell>
        </row>
        <row r="955">
          <cell r="A955" t="str">
            <v>Zack Wheeler</v>
          </cell>
          <cell r="B955">
            <v>5</v>
          </cell>
          <cell r="C955">
            <v>4.4000000000000004</v>
          </cell>
          <cell r="D955">
            <v>5975000</v>
          </cell>
        </row>
        <row r="956">
          <cell r="A956" t="str">
            <v>Justin Wilson</v>
          </cell>
          <cell r="B956">
            <v>8</v>
          </cell>
          <cell r="C956">
            <v>1.3</v>
          </cell>
          <cell r="D956">
            <v>5000000</v>
          </cell>
        </row>
        <row r="957">
          <cell r="A957" t="str">
            <v>Daniel Zamora</v>
          </cell>
          <cell r="B957">
            <v>2</v>
          </cell>
          <cell r="C957">
            <v>0</v>
          </cell>
        </row>
        <row r="958">
          <cell r="A958" t="str">
            <v>Aaron Altherr</v>
          </cell>
          <cell r="B958">
            <v>6</v>
          </cell>
          <cell r="C958">
            <v>-0.5</v>
          </cell>
          <cell r="D958">
            <v>1350000</v>
          </cell>
        </row>
        <row r="959">
          <cell r="A959" t="str">
            <v>Jose Alvarez</v>
          </cell>
          <cell r="B959">
            <v>7</v>
          </cell>
          <cell r="C959">
            <v>0.8</v>
          </cell>
          <cell r="D959">
            <v>1925000</v>
          </cell>
        </row>
        <row r="960">
          <cell r="A960" t="str">
            <v>Drew Anderson</v>
          </cell>
          <cell r="B960">
            <v>3</v>
          </cell>
          <cell r="C960">
            <v>-0.1</v>
          </cell>
        </row>
        <row r="961">
          <cell r="A961" t="str">
            <v>Victor Arano</v>
          </cell>
          <cell r="B961">
            <v>3</v>
          </cell>
          <cell r="C961">
            <v>0</v>
          </cell>
        </row>
        <row r="962">
          <cell r="A962" t="str">
            <v>Jake Arrieta</v>
          </cell>
          <cell r="B962">
            <v>10</v>
          </cell>
          <cell r="C962">
            <v>0.9</v>
          </cell>
          <cell r="D962">
            <v>25000000</v>
          </cell>
        </row>
        <row r="963">
          <cell r="A963" t="str">
            <v>Rob Brantly</v>
          </cell>
          <cell r="B963">
            <v>5</v>
          </cell>
          <cell r="C963">
            <v>0</v>
          </cell>
        </row>
        <row r="964">
          <cell r="A964" t="str">
            <v>Jay Bruce</v>
          </cell>
          <cell r="B964">
            <v>12</v>
          </cell>
          <cell r="C964">
            <v>0.3</v>
          </cell>
        </row>
        <row r="965">
          <cell r="A965" t="str">
            <v>Dylan Cozens</v>
          </cell>
          <cell r="B965">
            <v>2</v>
          </cell>
          <cell r="C965">
            <v>0</v>
          </cell>
        </row>
        <row r="966">
          <cell r="A966" t="str">
            <v>Austin Davis</v>
          </cell>
          <cell r="B966">
            <v>2</v>
          </cell>
          <cell r="C966">
            <v>-0.1</v>
          </cell>
        </row>
        <row r="967">
          <cell r="A967" t="str">
            <v>Enyel De Los Santos</v>
          </cell>
          <cell r="B967">
            <v>2</v>
          </cell>
          <cell r="C967">
            <v>-0.2</v>
          </cell>
        </row>
        <row r="968">
          <cell r="A968" t="str">
            <v>Corey Dickerson</v>
          </cell>
          <cell r="B968">
            <v>7</v>
          </cell>
          <cell r="C968">
            <v>0.3</v>
          </cell>
        </row>
        <row r="969">
          <cell r="A969" t="str">
            <v>Seranthony Dominguez</v>
          </cell>
          <cell r="B969">
            <v>2</v>
          </cell>
          <cell r="C969">
            <v>0</v>
          </cell>
          <cell r="D969">
            <v>564000</v>
          </cell>
        </row>
        <row r="970">
          <cell r="A970" t="str">
            <v>Zach Eflin</v>
          </cell>
          <cell r="B970">
            <v>4</v>
          </cell>
          <cell r="C970">
            <v>1.6</v>
          </cell>
          <cell r="D970">
            <v>590000</v>
          </cell>
        </row>
        <row r="971">
          <cell r="A971" t="str">
            <v>Jerad Eickhoff</v>
          </cell>
          <cell r="B971">
            <v>5</v>
          </cell>
          <cell r="C971">
            <v>-0.2</v>
          </cell>
          <cell r="D971">
            <v>975000</v>
          </cell>
        </row>
        <row r="972">
          <cell r="A972" t="str">
            <v>Maikel Franco</v>
          </cell>
          <cell r="B972">
            <v>6</v>
          </cell>
          <cell r="C972">
            <v>-0.6</v>
          </cell>
          <cell r="D972">
            <v>5200000</v>
          </cell>
        </row>
        <row r="973">
          <cell r="A973" t="str">
            <v>Edgar Garcia</v>
          </cell>
          <cell r="B973" t="str">
            <v>1st</v>
          </cell>
          <cell r="C973">
            <v>-0.1</v>
          </cell>
        </row>
        <row r="974">
          <cell r="A974" t="str">
            <v>Phil Gosselin</v>
          </cell>
          <cell r="B974">
            <v>7</v>
          </cell>
          <cell r="C974">
            <v>-0.4</v>
          </cell>
        </row>
        <row r="975">
          <cell r="A975" t="str">
            <v>Deivy Grullon</v>
          </cell>
          <cell r="B975" t="str">
            <v>1st</v>
          </cell>
          <cell r="C975">
            <v>-0.2</v>
          </cell>
        </row>
        <row r="976">
          <cell r="A976" t="str">
            <v>J.D. Hammer</v>
          </cell>
          <cell r="B976" t="str">
            <v>1st</v>
          </cell>
          <cell r="C976">
            <v>0.3</v>
          </cell>
        </row>
        <row r="977">
          <cell r="A977" t="str">
            <v>Bryce Harper</v>
          </cell>
          <cell r="B977">
            <v>8</v>
          </cell>
          <cell r="C977">
            <v>4.3</v>
          </cell>
          <cell r="D977">
            <v>11538462</v>
          </cell>
        </row>
        <row r="978">
          <cell r="A978" t="str">
            <v>Adam Haseley</v>
          </cell>
          <cell r="B978" t="str">
            <v>1st</v>
          </cell>
          <cell r="C978">
            <v>1.8</v>
          </cell>
        </row>
        <row r="979">
          <cell r="A979" t="str">
            <v>Cesar Hernandez</v>
          </cell>
          <cell r="B979">
            <v>7</v>
          </cell>
          <cell r="C979">
            <v>1.6</v>
          </cell>
          <cell r="D979">
            <v>7750000</v>
          </cell>
        </row>
        <row r="980">
          <cell r="A980" t="str">
            <v>Odubel Herrera</v>
          </cell>
          <cell r="B980">
            <v>5</v>
          </cell>
          <cell r="C980">
            <v>-0.5</v>
          </cell>
          <cell r="D980">
            <v>5350000</v>
          </cell>
        </row>
        <row r="981">
          <cell r="A981" t="str">
            <v>Rhys Hoskins</v>
          </cell>
          <cell r="B981">
            <v>3</v>
          </cell>
          <cell r="C981">
            <v>1.6</v>
          </cell>
          <cell r="D981">
            <v>575000</v>
          </cell>
        </row>
        <row r="982">
          <cell r="A982" t="str">
            <v>Jared Hughes</v>
          </cell>
          <cell r="B982">
            <v>9</v>
          </cell>
          <cell r="C982">
            <v>0.3</v>
          </cell>
        </row>
        <row r="983">
          <cell r="A983" t="str">
            <v>Tommy Hunter</v>
          </cell>
          <cell r="B983">
            <v>12</v>
          </cell>
          <cell r="C983">
            <v>0.2</v>
          </cell>
          <cell r="D983">
            <v>9000000</v>
          </cell>
        </row>
        <row r="984">
          <cell r="A984" t="str">
            <v>Cole Irvin</v>
          </cell>
          <cell r="B984" t="str">
            <v>1st</v>
          </cell>
          <cell r="C984">
            <v>-0.2</v>
          </cell>
        </row>
        <row r="985">
          <cell r="A985" t="str">
            <v>Scott Kingery</v>
          </cell>
          <cell r="B985">
            <v>2</v>
          </cell>
          <cell r="C985">
            <v>2.8</v>
          </cell>
          <cell r="D985">
            <v>1500000</v>
          </cell>
        </row>
        <row r="986">
          <cell r="A986" t="str">
            <v>Andrew Knapp</v>
          </cell>
          <cell r="B986">
            <v>3</v>
          </cell>
          <cell r="C986">
            <v>0.1</v>
          </cell>
          <cell r="D986">
            <v>565000</v>
          </cell>
        </row>
        <row r="987">
          <cell r="A987" t="str">
            <v>Andrew McCutchen</v>
          </cell>
          <cell r="B987">
            <v>11</v>
          </cell>
          <cell r="C987">
            <v>1.6</v>
          </cell>
          <cell r="D987">
            <v>10000000</v>
          </cell>
        </row>
        <row r="988">
          <cell r="A988" t="str">
            <v>Brad Miller</v>
          </cell>
          <cell r="B988">
            <v>7</v>
          </cell>
          <cell r="C988">
            <v>1</v>
          </cell>
        </row>
        <row r="989">
          <cell r="A989" t="str">
            <v>Adam Morgan</v>
          </cell>
          <cell r="B989">
            <v>5</v>
          </cell>
          <cell r="C989">
            <v>0.4</v>
          </cell>
          <cell r="D989">
            <v>1100000</v>
          </cell>
        </row>
        <row r="990">
          <cell r="A990" t="str">
            <v>Mike Morin</v>
          </cell>
          <cell r="B990">
            <v>6</v>
          </cell>
          <cell r="C990">
            <v>-0.3</v>
          </cell>
        </row>
        <row r="991">
          <cell r="A991" t="str">
            <v>Logan Morrison</v>
          </cell>
          <cell r="B991">
            <v>10</v>
          </cell>
          <cell r="C991">
            <v>-0.1</v>
          </cell>
        </row>
        <row r="992">
          <cell r="A992" t="str">
            <v>Hector Neris</v>
          </cell>
          <cell r="B992">
            <v>6</v>
          </cell>
          <cell r="C992">
            <v>1.8</v>
          </cell>
          <cell r="D992">
            <v>1800000</v>
          </cell>
        </row>
        <row r="993">
          <cell r="A993" t="str">
            <v>Pat Neshek</v>
          </cell>
          <cell r="B993">
            <v>13</v>
          </cell>
          <cell r="C993">
            <v>-0.1</v>
          </cell>
          <cell r="D993">
            <v>7750000</v>
          </cell>
        </row>
        <row r="994">
          <cell r="A994" t="str">
            <v>Juan Nicasio</v>
          </cell>
          <cell r="B994">
            <v>9</v>
          </cell>
          <cell r="C994">
            <v>-0.1</v>
          </cell>
          <cell r="D994">
            <v>9250000</v>
          </cell>
        </row>
        <row r="995">
          <cell r="A995" t="str">
            <v>Aaron Nola</v>
          </cell>
          <cell r="B995">
            <v>5</v>
          </cell>
          <cell r="C995">
            <v>4.2</v>
          </cell>
          <cell r="D995">
            <v>4500000</v>
          </cell>
        </row>
        <row r="996">
          <cell r="A996" t="str">
            <v>Blake Parker</v>
          </cell>
          <cell r="B996">
            <v>7</v>
          </cell>
          <cell r="C996">
            <v>0</v>
          </cell>
        </row>
        <row r="997">
          <cell r="A997" t="str">
            <v>Jose Pirela</v>
          </cell>
          <cell r="B997">
            <v>6</v>
          </cell>
          <cell r="C997">
            <v>0.1</v>
          </cell>
        </row>
        <row r="998">
          <cell r="A998" t="str">
            <v>Nick Pivetta</v>
          </cell>
          <cell r="B998">
            <v>3</v>
          </cell>
          <cell r="C998">
            <v>-0.5</v>
          </cell>
          <cell r="D998">
            <v>598000</v>
          </cell>
        </row>
        <row r="999">
          <cell r="A999" t="str">
            <v>Roman Quinn</v>
          </cell>
          <cell r="B999">
            <v>3</v>
          </cell>
          <cell r="C999">
            <v>-0.2</v>
          </cell>
          <cell r="D999">
            <v>559000</v>
          </cell>
        </row>
        <row r="1000">
          <cell r="A1000" t="str">
            <v>Edubray Ramos</v>
          </cell>
          <cell r="B1000">
            <v>4</v>
          </cell>
          <cell r="C1000">
            <v>-0.1</v>
          </cell>
          <cell r="D1000">
            <v>573500</v>
          </cell>
        </row>
        <row r="1001">
          <cell r="A1001" t="str">
            <v>J.T. Realmuto</v>
          </cell>
          <cell r="B1001">
            <v>6</v>
          </cell>
          <cell r="C1001">
            <v>4.5</v>
          </cell>
          <cell r="D1001">
            <v>5900000</v>
          </cell>
        </row>
        <row r="1002">
          <cell r="A1002" t="str">
            <v>Yacksel Rios</v>
          </cell>
          <cell r="B1002">
            <v>3</v>
          </cell>
          <cell r="C1002">
            <v>-0.3</v>
          </cell>
        </row>
        <row r="1003">
          <cell r="A1003" t="str">
            <v>David Robertson</v>
          </cell>
          <cell r="B1003">
            <v>12</v>
          </cell>
          <cell r="C1003">
            <v>0</v>
          </cell>
          <cell r="D1003">
            <v>10000000</v>
          </cell>
        </row>
        <row r="1004">
          <cell r="A1004" t="str">
            <v>Sean Rodriguez</v>
          </cell>
          <cell r="B1004">
            <v>12</v>
          </cell>
          <cell r="C1004">
            <v>0.6</v>
          </cell>
          <cell r="D1004">
            <v>100000</v>
          </cell>
        </row>
        <row r="1005">
          <cell r="A1005" t="str">
            <v>Fernando Salas</v>
          </cell>
          <cell r="B1005">
            <v>10</v>
          </cell>
          <cell r="C1005">
            <v>0</v>
          </cell>
        </row>
        <row r="1006">
          <cell r="A1006" t="str">
            <v>Jean Segura</v>
          </cell>
          <cell r="B1006">
            <v>8</v>
          </cell>
          <cell r="C1006">
            <v>1.5</v>
          </cell>
          <cell r="D1006">
            <v>14850000</v>
          </cell>
        </row>
        <row r="1007">
          <cell r="A1007" t="str">
            <v>Drew Smyly</v>
          </cell>
          <cell r="B1007">
            <v>6</v>
          </cell>
          <cell r="C1007">
            <v>0.3</v>
          </cell>
        </row>
        <row r="1008">
          <cell r="A1008" t="str">
            <v>Ranger Suarez</v>
          </cell>
          <cell r="B1008">
            <v>2</v>
          </cell>
          <cell r="C1008">
            <v>0.9</v>
          </cell>
        </row>
        <row r="1009">
          <cell r="A1009" t="str">
            <v>Jason Vargas</v>
          </cell>
          <cell r="B1009">
            <v>14</v>
          </cell>
          <cell r="C1009">
            <v>-0.5</v>
          </cell>
        </row>
        <row r="1010">
          <cell r="A1010" t="str">
            <v>Vince Velasquez</v>
          </cell>
          <cell r="B1010">
            <v>5</v>
          </cell>
          <cell r="C1010">
            <v>0.7</v>
          </cell>
          <cell r="D1010">
            <v>2249000</v>
          </cell>
        </row>
        <row r="1011">
          <cell r="A1011" t="str">
            <v>Nick Vincent</v>
          </cell>
          <cell r="B1011">
            <v>8</v>
          </cell>
          <cell r="C1011">
            <v>0.6</v>
          </cell>
        </row>
        <row r="1012">
          <cell r="A1012" t="str">
            <v>Mitch Walding</v>
          </cell>
          <cell r="B1012">
            <v>2</v>
          </cell>
          <cell r="C1012">
            <v>-0.1</v>
          </cell>
        </row>
        <row r="1013">
          <cell r="A1013" t="str">
            <v>Nick Williams</v>
          </cell>
          <cell r="B1013">
            <v>3</v>
          </cell>
          <cell r="C1013">
            <v>-1.2</v>
          </cell>
          <cell r="D1013">
            <v>575000</v>
          </cell>
        </row>
        <row r="1014">
          <cell r="A1014" t="str">
            <v>Sandy Alcantara</v>
          </cell>
          <cell r="B1014">
            <v>3</v>
          </cell>
          <cell r="C1014">
            <v>2.8</v>
          </cell>
          <cell r="D1014">
            <v>555000</v>
          </cell>
        </row>
        <row r="1015">
          <cell r="A1015" t="str">
            <v>Jorge Alfaro</v>
          </cell>
          <cell r="B1015">
            <v>4</v>
          </cell>
          <cell r="C1015">
            <v>1.3</v>
          </cell>
          <cell r="D1015">
            <v>570000</v>
          </cell>
        </row>
        <row r="1016">
          <cell r="A1016" t="str">
            <v>Brian Anderson</v>
          </cell>
          <cell r="B1016">
            <v>3</v>
          </cell>
          <cell r="C1016">
            <v>3.7</v>
          </cell>
          <cell r="D1016">
            <v>585000</v>
          </cell>
        </row>
        <row r="1017">
          <cell r="A1017" t="str">
            <v>Nick Anderson</v>
          </cell>
          <cell r="B1017" t="str">
            <v>1st</v>
          </cell>
          <cell r="C1017">
            <v>0.6</v>
          </cell>
          <cell r="D1017">
            <v>555000</v>
          </cell>
        </row>
        <row r="1018">
          <cell r="A1018" t="str">
            <v>Jon Berti</v>
          </cell>
          <cell r="B1018">
            <v>2</v>
          </cell>
          <cell r="C1018">
            <v>1.6</v>
          </cell>
        </row>
        <row r="1019">
          <cell r="A1019" t="str">
            <v>Austin Brice</v>
          </cell>
          <cell r="B1019">
            <v>4</v>
          </cell>
          <cell r="C1019">
            <v>0.4</v>
          </cell>
          <cell r="D1019">
            <v>555000</v>
          </cell>
        </row>
        <row r="1020">
          <cell r="A1020" t="str">
            <v>Jeff Brigham</v>
          </cell>
          <cell r="B1020">
            <v>2</v>
          </cell>
          <cell r="C1020">
            <v>0.1</v>
          </cell>
        </row>
        <row r="1021">
          <cell r="A1021" t="str">
            <v>Lewis Brinson</v>
          </cell>
          <cell r="B1021">
            <v>3</v>
          </cell>
          <cell r="C1021">
            <v>-2</v>
          </cell>
          <cell r="D1021">
            <v>570000</v>
          </cell>
        </row>
        <row r="1022">
          <cell r="A1022" t="str">
            <v>Wilkin Castillo</v>
          </cell>
          <cell r="B1022">
            <v>3</v>
          </cell>
          <cell r="C1022">
            <v>-0.2</v>
          </cell>
        </row>
        <row r="1023">
          <cell r="A1023" t="str">
            <v>Starlin Castro</v>
          </cell>
          <cell r="B1023">
            <v>10</v>
          </cell>
          <cell r="C1023">
            <v>1.4</v>
          </cell>
          <cell r="D1023">
            <v>11857143</v>
          </cell>
        </row>
        <row r="1024">
          <cell r="A1024" t="str">
            <v>Wei-Yin Chen</v>
          </cell>
          <cell r="B1024">
            <v>8</v>
          </cell>
          <cell r="C1024">
            <v>-1.1000000000000001</v>
          </cell>
          <cell r="D1024">
            <v>20000000</v>
          </cell>
        </row>
        <row r="1025">
          <cell r="A1025" t="str">
            <v>Adam Conley</v>
          </cell>
          <cell r="B1025">
            <v>5</v>
          </cell>
          <cell r="C1025">
            <v>-1.2</v>
          </cell>
          <cell r="D1025">
            <v>1125000</v>
          </cell>
        </row>
        <row r="1026">
          <cell r="A1026" t="str">
            <v>Garrett Cooper</v>
          </cell>
          <cell r="B1026">
            <v>3</v>
          </cell>
          <cell r="C1026">
            <v>1.6</v>
          </cell>
          <cell r="D1026">
            <v>555000</v>
          </cell>
        </row>
        <row r="1027">
          <cell r="A1027" t="str">
            <v>Austin Dean</v>
          </cell>
          <cell r="B1027">
            <v>2</v>
          </cell>
          <cell r="C1027">
            <v>-1.2</v>
          </cell>
        </row>
        <row r="1028">
          <cell r="A1028" t="str">
            <v>Isan Diaz</v>
          </cell>
          <cell r="B1028" t="str">
            <v>1st</v>
          </cell>
          <cell r="C1028">
            <v>-0.8</v>
          </cell>
        </row>
        <row r="1029">
          <cell r="A1029" t="str">
            <v>Robert Dugger</v>
          </cell>
          <cell r="B1029" t="str">
            <v>1st</v>
          </cell>
          <cell r="C1029">
            <v>-0.7</v>
          </cell>
        </row>
        <row r="1030">
          <cell r="A1030" t="str">
            <v>Zac Gallen</v>
          </cell>
          <cell r="B1030" t="str">
            <v>1st</v>
          </cell>
          <cell r="C1030">
            <v>1.2</v>
          </cell>
        </row>
        <row r="1031">
          <cell r="A1031" t="str">
            <v>Isaac Galloway</v>
          </cell>
          <cell r="B1031">
            <v>2</v>
          </cell>
          <cell r="C1031">
            <v>-0.7</v>
          </cell>
        </row>
        <row r="1032">
          <cell r="A1032" t="str">
            <v>Jarlin Garcia</v>
          </cell>
          <cell r="B1032">
            <v>3</v>
          </cell>
          <cell r="C1032">
            <v>1.2</v>
          </cell>
        </row>
        <row r="1033">
          <cell r="A1033" t="str">
            <v>Curtis Granderson</v>
          </cell>
          <cell r="B1033">
            <v>16</v>
          </cell>
          <cell r="C1033">
            <v>-0.6</v>
          </cell>
          <cell r="D1033">
            <v>1750000</v>
          </cell>
        </row>
        <row r="1034">
          <cell r="A1034" t="str">
            <v>Tayron Guerrero</v>
          </cell>
          <cell r="B1034">
            <v>3</v>
          </cell>
          <cell r="C1034">
            <v>-0.7</v>
          </cell>
          <cell r="D1034">
            <v>565000</v>
          </cell>
        </row>
        <row r="1035">
          <cell r="A1035" t="str">
            <v>Tyler Heineman</v>
          </cell>
          <cell r="B1035" t="str">
            <v>1st</v>
          </cell>
          <cell r="C1035">
            <v>0.1</v>
          </cell>
        </row>
        <row r="1036">
          <cell r="A1036" t="str">
            <v>Elieser Hernandez</v>
          </cell>
          <cell r="B1036">
            <v>2</v>
          </cell>
          <cell r="C1036">
            <v>0.2</v>
          </cell>
        </row>
        <row r="1037">
          <cell r="A1037" t="str">
            <v>Rosell Herrera</v>
          </cell>
          <cell r="B1037">
            <v>2</v>
          </cell>
          <cell r="C1037">
            <v>-0.9</v>
          </cell>
          <cell r="D1037">
            <v>560000</v>
          </cell>
        </row>
        <row r="1038">
          <cell r="A1038" t="str">
            <v>Bryan Holaday</v>
          </cell>
          <cell r="B1038">
            <v>8</v>
          </cell>
          <cell r="C1038">
            <v>0.4</v>
          </cell>
        </row>
        <row r="1039">
          <cell r="A1039" t="str">
            <v>Kyle Keller</v>
          </cell>
          <cell r="B1039" t="str">
            <v>1st</v>
          </cell>
          <cell r="C1039">
            <v>0.2</v>
          </cell>
        </row>
        <row r="1040">
          <cell r="A1040" t="str">
            <v>Tyler Kinley</v>
          </cell>
          <cell r="B1040">
            <v>2</v>
          </cell>
          <cell r="C1040">
            <v>0.8</v>
          </cell>
          <cell r="D1040">
            <v>555000</v>
          </cell>
        </row>
        <row r="1041">
          <cell r="A1041" t="str">
            <v>Pablo Lopez</v>
          </cell>
          <cell r="B1041">
            <v>2</v>
          </cell>
          <cell r="C1041">
            <v>0.5</v>
          </cell>
          <cell r="D1041">
            <v>555000</v>
          </cell>
        </row>
        <row r="1042">
          <cell r="A1042" t="str">
            <v>Deven Marrero</v>
          </cell>
          <cell r="B1042">
            <v>5</v>
          </cell>
          <cell r="C1042">
            <v>0</v>
          </cell>
        </row>
        <row r="1043">
          <cell r="A1043" t="str">
            <v>Brian Moran</v>
          </cell>
          <cell r="B1043" t="str">
            <v>1st</v>
          </cell>
          <cell r="C1043">
            <v>0.1</v>
          </cell>
        </row>
        <row r="1044">
          <cell r="A1044" t="str">
            <v>Hector Noesi</v>
          </cell>
          <cell r="B1044">
            <v>6</v>
          </cell>
          <cell r="C1044">
            <v>-0.7</v>
          </cell>
        </row>
        <row r="1045">
          <cell r="A1045" t="str">
            <v>Peter O'Brien</v>
          </cell>
          <cell r="B1045">
            <v>4</v>
          </cell>
          <cell r="C1045">
            <v>-0.7</v>
          </cell>
        </row>
        <row r="1046">
          <cell r="A1046" t="str">
            <v>Martin Prado</v>
          </cell>
          <cell r="B1046">
            <v>14</v>
          </cell>
          <cell r="C1046">
            <v>-1.3</v>
          </cell>
          <cell r="D1046">
            <v>15000000</v>
          </cell>
        </row>
        <row r="1047">
          <cell r="A1047" t="str">
            <v>Cesar Puello</v>
          </cell>
          <cell r="B1047">
            <v>2</v>
          </cell>
          <cell r="C1047">
            <v>0.4</v>
          </cell>
        </row>
        <row r="1048">
          <cell r="A1048" t="str">
            <v>Jose Quijada</v>
          </cell>
          <cell r="B1048" t="str">
            <v>1st</v>
          </cell>
          <cell r="C1048">
            <v>-0.4</v>
          </cell>
        </row>
        <row r="1049">
          <cell r="A1049" t="str">
            <v>Harold Ramirez</v>
          </cell>
          <cell r="B1049" t="str">
            <v>1st</v>
          </cell>
          <cell r="C1049">
            <v>0.3</v>
          </cell>
        </row>
        <row r="1050">
          <cell r="A1050" t="str">
            <v>Trevor Richards</v>
          </cell>
          <cell r="B1050">
            <v>2</v>
          </cell>
          <cell r="C1050">
            <v>1.2</v>
          </cell>
          <cell r="D1050">
            <v>570000</v>
          </cell>
        </row>
        <row r="1051">
          <cell r="A1051" t="str">
            <v>JT Riddle</v>
          </cell>
          <cell r="B1051">
            <v>3</v>
          </cell>
          <cell r="C1051">
            <v>-0.6</v>
          </cell>
          <cell r="D1051">
            <v>560000</v>
          </cell>
        </row>
        <row r="1052">
          <cell r="A1052" t="str">
            <v>Yadiel Rivera</v>
          </cell>
          <cell r="B1052">
            <v>5</v>
          </cell>
          <cell r="C1052">
            <v>-0.5</v>
          </cell>
        </row>
        <row r="1053">
          <cell r="A1053" t="str">
            <v>Miguel Rojas</v>
          </cell>
          <cell r="B1053">
            <v>6</v>
          </cell>
          <cell r="C1053">
            <v>1.4</v>
          </cell>
          <cell r="D1053">
            <v>3155000</v>
          </cell>
        </row>
        <row r="1054">
          <cell r="A1054" t="str">
            <v>Sergio Romo</v>
          </cell>
          <cell r="B1054">
            <v>12</v>
          </cell>
          <cell r="C1054">
            <v>0.2</v>
          </cell>
          <cell r="D1054">
            <v>2500000</v>
          </cell>
        </row>
        <row r="1055">
          <cell r="A1055" t="str">
            <v>Magneuris Sierra</v>
          </cell>
          <cell r="B1055">
            <v>3</v>
          </cell>
          <cell r="C1055">
            <v>0.2</v>
          </cell>
        </row>
        <row r="1056">
          <cell r="A1056" t="str">
            <v>Caleb Smith</v>
          </cell>
          <cell r="B1056">
            <v>3</v>
          </cell>
          <cell r="C1056">
            <v>1.7</v>
          </cell>
          <cell r="D1056">
            <v>556500</v>
          </cell>
        </row>
        <row r="1057">
          <cell r="A1057" t="str">
            <v>Josh Smith</v>
          </cell>
          <cell r="B1057" t="str">
            <v>1st</v>
          </cell>
          <cell r="C1057">
            <v>-0.1</v>
          </cell>
        </row>
        <row r="1058">
          <cell r="A1058" t="str">
            <v>Ryne Stanek</v>
          </cell>
          <cell r="B1058">
            <v>3</v>
          </cell>
          <cell r="C1058">
            <v>-0.4</v>
          </cell>
        </row>
        <row r="1059">
          <cell r="A1059" t="str">
            <v>Drew Steckenrider</v>
          </cell>
          <cell r="B1059">
            <v>3</v>
          </cell>
          <cell r="C1059">
            <v>-0.2</v>
          </cell>
          <cell r="D1059">
            <v>575000</v>
          </cell>
        </row>
        <row r="1060">
          <cell r="A1060" t="str">
            <v>Jose Urena</v>
          </cell>
          <cell r="B1060">
            <v>5</v>
          </cell>
          <cell r="C1060">
            <v>-0.3</v>
          </cell>
          <cell r="D1060">
            <v>3200000</v>
          </cell>
        </row>
        <row r="1061">
          <cell r="A1061" t="str">
            <v>Neil Walker</v>
          </cell>
          <cell r="B1061">
            <v>11</v>
          </cell>
          <cell r="C1061">
            <v>0.6</v>
          </cell>
          <cell r="D1061">
            <v>2000000</v>
          </cell>
        </row>
        <row r="1062">
          <cell r="A1062" t="str">
            <v>Chad Wallach</v>
          </cell>
          <cell r="B1062">
            <v>3</v>
          </cell>
          <cell r="C1062">
            <v>0.2</v>
          </cell>
          <cell r="D1062">
            <v>555000</v>
          </cell>
        </row>
        <row r="1063">
          <cell r="A1063" t="str">
            <v>Jordan Yamamoto</v>
          </cell>
          <cell r="B1063" t="str">
            <v>1st</v>
          </cell>
          <cell r="C1063">
            <v>0.7</v>
          </cell>
        </row>
        <row r="1064">
          <cell r="A1064" t="str">
            <v>Randy Arozarena</v>
          </cell>
          <cell r="B1064" t="str">
            <v>1st</v>
          </cell>
          <cell r="C1064">
            <v>0.3</v>
          </cell>
        </row>
        <row r="1065">
          <cell r="A1065" t="str">
            <v>Harrison Bader</v>
          </cell>
          <cell r="B1065">
            <v>3</v>
          </cell>
          <cell r="C1065">
            <v>2.1</v>
          </cell>
          <cell r="D1065">
            <v>578300</v>
          </cell>
        </row>
        <row r="1066">
          <cell r="A1066" t="str">
            <v>John Brebbia</v>
          </cell>
          <cell r="B1066">
            <v>3</v>
          </cell>
          <cell r="C1066">
            <v>0.8</v>
          </cell>
          <cell r="D1066">
            <v>569300</v>
          </cell>
        </row>
        <row r="1067">
          <cell r="A1067" t="str">
            <v>Genesis Cabrera</v>
          </cell>
          <cell r="B1067" t="str">
            <v>1st</v>
          </cell>
          <cell r="C1067">
            <v>-0.5</v>
          </cell>
        </row>
        <row r="1068">
          <cell r="A1068" t="str">
            <v>Matt Carpenter</v>
          </cell>
          <cell r="B1068">
            <v>9</v>
          </cell>
          <cell r="C1068">
            <v>1.2</v>
          </cell>
          <cell r="D1068">
            <v>14750000</v>
          </cell>
        </row>
        <row r="1069">
          <cell r="A1069" t="str">
            <v>Paul DeJong</v>
          </cell>
          <cell r="B1069">
            <v>3</v>
          </cell>
          <cell r="C1069">
            <v>5.3</v>
          </cell>
          <cell r="D1069">
            <v>1666667</v>
          </cell>
        </row>
        <row r="1070">
          <cell r="A1070" t="str">
            <v>Tommy Edman</v>
          </cell>
          <cell r="B1070" t="str">
            <v>1st</v>
          </cell>
          <cell r="C1070">
            <v>3.9</v>
          </cell>
        </row>
        <row r="1071">
          <cell r="A1071" t="str">
            <v>Junior Fernandez</v>
          </cell>
          <cell r="B1071" t="str">
            <v>1st</v>
          </cell>
          <cell r="C1071">
            <v>-0.2</v>
          </cell>
        </row>
        <row r="1072">
          <cell r="A1072" t="str">
            <v>Jack Flaherty</v>
          </cell>
          <cell r="B1072">
            <v>3</v>
          </cell>
          <cell r="C1072">
            <v>5.8</v>
          </cell>
          <cell r="D1072">
            <v>562100</v>
          </cell>
        </row>
        <row r="1073">
          <cell r="A1073" t="str">
            <v>Dexter Fowler</v>
          </cell>
          <cell r="B1073">
            <v>12</v>
          </cell>
          <cell r="C1073">
            <v>1.5</v>
          </cell>
          <cell r="D1073">
            <v>16500000</v>
          </cell>
        </row>
        <row r="1074">
          <cell r="A1074" t="str">
            <v>Giovanny Gallegos</v>
          </cell>
          <cell r="B1074">
            <v>3</v>
          </cell>
          <cell r="C1074">
            <v>2.1</v>
          </cell>
        </row>
        <row r="1075">
          <cell r="A1075" t="str">
            <v>John Gant</v>
          </cell>
          <cell r="B1075">
            <v>4</v>
          </cell>
          <cell r="C1075">
            <v>0.5</v>
          </cell>
          <cell r="D1075">
            <v>571300</v>
          </cell>
        </row>
        <row r="1076">
          <cell r="A1076" t="str">
            <v>Paul Goldschmidt</v>
          </cell>
          <cell r="B1076">
            <v>9</v>
          </cell>
          <cell r="C1076">
            <v>2.4</v>
          </cell>
          <cell r="D1076">
            <v>14500000</v>
          </cell>
        </row>
        <row r="1077">
          <cell r="A1077" t="str">
            <v>Luke Gregerson</v>
          </cell>
          <cell r="B1077">
            <v>11</v>
          </cell>
          <cell r="C1077">
            <v>-0.1</v>
          </cell>
          <cell r="D1077">
            <v>5000000</v>
          </cell>
        </row>
        <row r="1078">
          <cell r="A1078" t="str">
            <v>Jedd Gyorko</v>
          </cell>
          <cell r="B1078">
            <v>7</v>
          </cell>
          <cell r="C1078">
            <v>0</v>
          </cell>
          <cell r="D1078">
            <v>13000000</v>
          </cell>
        </row>
        <row r="1079">
          <cell r="A1079" t="str">
            <v>Ryan Helsley</v>
          </cell>
          <cell r="B1079" t="str">
            <v>1st</v>
          </cell>
          <cell r="C1079">
            <v>0.6</v>
          </cell>
        </row>
        <row r="1080">
          <cell r="A1080" t="str">
            <v>Jordan Hicks</v>
          </cell>
          <cell r="B1080">
            <v>2</v>
          </cell>
          <cell r="C1080">
            <v>0.5</v>
          </cell>
          <cell r="D1080">
            <v>555000</v>
          </cell>
        </row>
        <row r="1081">
          <cell r="A1081" t="str">
            <v>Dakota Hudson</v>
          </cell>
          <cell r="B1081">
            <v>2</v>
          </cell>
          <cell r="C1081">
            <v>1.8</v>
          </cell>
          <cell r="D1081">
            <v>559100</v>
          </cell>
        </row>
        <row r="1082">
          <cell r="A1082" t="str">
            <v>Joe Hudson</v>
          </cell>
          <cell r="B1082">
            <v>2</v>
          </cell>
          <cell r="C1082">
            <v>0</v>
          </cell>
        </row>
        <row r="1083">
          <cell r="A1083" t="str">
            <v>Andrew Knizner</v>
          </cell>
          <cell r="B1083" t="str">
            <v>1st</v>
          </cell>
          <cell r="C1083">
            <v>0.2</v>
          </cell>
        </row>
        <row r="1084">
          <cell r="A1084" t="str">
            <v>Dominic Leone</v>
          </cell>
          <cell r="B1084">
            <v>6</v>
          </cell>
          <cell r="C1084">
            <v>-0.5</v>
          </cell>
          <cell r="D1084">
            <v>1260000</v>
          </cell>
        </row>
        <row r="1085">
          <cell r="A1085" t="str">
            <v>Carlos Martinez</v>
          </cell>
          <cell r="B1085">
            <v>7</v>
          </cell>
          <cell r="C1085">
            <v>0.8</v>
          </cell>
          <cell r="D1085">
            <v>11700000</v>
          </cell>
        </row>
        <row r="1086">
          <cell r="A1086" t="str">
            <v>Jose Martinez</v>
          </cell>
          <cell r="B1086">
            <v>4</v>
          </cell>
          <cell r="C1086">
            <v>-0.4</v>
          </cell>
          <cell r="D1086">
            <v>1125000</v>
          </cell>
        </row>
        <row r="1087">
          <cell r="A1087" t="str">
            <v>Mike Mayers</v>
          </cell>
          <cell r="B1087">
            <v>4</v>
          </cell>
          <cell r="C1087">
            <v>-0.3</v>
          </cell>
          <cell r="D1087">
            <v>563700</v>
          </cell>
        </row>
        <row r="1088">
          <cell r="A1088" t="str">
            <v>Adalberto Mejia</v>
          </cell>
          <cell r="B1088">
            <v>4</v>
          </cell>
          <cell r="C1088">
            <v>-0.1</v>
          </cell>
        </row>
        <row r="1089">
          <cell r="A1089" t="str">
            <v>Miles Mikolas</v>
          </cell>
          <cell r="B1089">
            <v>5</v>
          </cell>
          <cell r="C1089">
            <v>1.5</v>
          </cell>
          <cell r="D1089">
            <v>8000000</v>
          </cell>
        </row>
        <row r="1090">
          <cell r="A1090" t="str">
            <v>Andrew Miller</v>
          </cell>
          <cell r="B1090">
            <v>14</v>
          </cell>
          <cell r="C1090">
            <v>-0.5</v>
          </cell>
          <cell r="D1090">
            <v>11000000</v>
          </cell>
        </row>
        <row r="1091">
          <cell r="A1091" t="str">
            <v>Yadier Molina</v>
          </cell>
          <cell r="B1091">
            <v>16</v>
          </cell>
          <cell r="C1091">
            <v>1.3</v>
          </cell>
          <cell r="D1091">
            <v>20000000</v>
          </cell>
        </row>
        <row r="1092">
          <cell r="A1092" t="str">
            <v>Yairo Munoz</v>
          </cell>
          <cell r="B1092">
            <v>2</v>
          </cell>
          <cell r="C1092">
            <v>-0.6</v>
          </cell>
          <cell r="D1092">
            <v>562000</v>
          </cell>
        </row>
        <row r="1093">
          <cell r="A1093" t="str">
            <v>Tyler O'Neill</v>
          </cell>
          <cell r="B1093">
            <v>2</v>
          </cell>
          <cell r="C1093">
            <v>0.2</v>
          </cell>
          <cell r="D1093">
            <v>564000</v>
          </cell>
        </row>
        <row r="1094">
          <cell r="A1094" t="str">
            <v>Marcell Ozuna</v>
          </cell>
          <cell r="B1094">
            <v>7</v>
          </cell>
          <cell r="C1094">
            <v>1.9</v>
          </cell>
          <cell r="D1094">
            <v>12250000</v>
          </cell>
        </row>
        <row r="1095">
          <cell r="A1095" t="str">
            <v>Daniel Ponce de Leon</v>
          </cell>
          <cell r="B1095">
            <v>2</v>
          </cell>
          <cell r="C1095">
            <v>0.5</v>
          </cell>
        </row>
        <row r="1096">
          <cell r="A1096" t="str">
            <v>Rangel Ravelo</v>
          </cell>
          <cell r="B1096" t="str">
            <v>1st</v>
          </cell>
          <cell r="C1096">
            <v>-0.2</v>
          </cell>
        </row>
        <row r="1097">
          <cell r="A1097" t="str">
            <v>Alex Reyes</v>
          </cell>
          <cell r="B1097">
            <v>3</v>
          </cell>
          <cell r="C1097">
            <v>-0.4</v>
          </cell>
          <cell r="D1097">
            <v>564600</v>
          </cell>
        </row>
        <row r="1098">
          <cell r="A1098" t="str">
            <v>Drew Robinson</v>
          </cell>
          <cell r="B1098">
            <v>3</v>
          </cell>
          <cell r="C1098">
            <v>-0.1</v>
          </cell>
          <cell r="D1098">
            <v>564100</v>
          </cell>
        </row>
        <row r="1099">
          <cell r="A1099" t="str">
            <v>Chasen Shreve</v>
          </cell>
          <cell r="B1099">
            <v>6</v>
          </cell>
          <cell r="C1099">
            <v>-0.1</v>
          </cell>
          <cell r="D1099">
            <v>900000</v>
          </cell>
        </row>
        <row r="1100">
          <cell r="A1100" t="str">
            <v>Edmundo Sosa</v>
          </cell>
          <cell r="B1100">
            <v>2</v>
          </cell>
          <cell r="C1100">
            <v>0</v>
          </cell>
        </row>
        <row r="1101">
          <cell r="A1101" t="str">
            <v>Lane Thomas</v>
          </cell>
          <cell r="B1101" t="str">
            <v>1st</v>
          </cell>
          <cell r="C1101">
            <v>0.6</v>
          </cell>
        </row>
        <row r="1102">
          <cell r="A1102" t="str">
            <v>Michael Wacha</v>
          </cell>
          <cell r="B1102">
            <v>7</v>
          </cell>
          <cell r="C1102">
            <v>0.1</v>
          </cell>
          <cell r="D1102">
            <v>6350000</v>
          </cell>
        </row>
        <row r="1103">
          <cell r="A1103" t="str">
            <v>Adam Wainwright</v>
          </cell>
          <cell r="B1103">
            <v>14</v>
          </cell>
          <cell r="C1103">
            <v>1.9</v>
          </cell>
          <cell r="D1103">
            <v>2000000</v>
          </cell>
        </row>
        <row r="1104">
          <cell r="A1104" t="str">
            <v>Tyler Webb</v>
          </cell>
          <cell r="B1104">
            <v>3</v>
          </cell>
          <cell r="C1104">
            <v>0.6</v>
          </cell>
        </row>
        <row r="1105">
          <cell r="A1105" t="str">
            <v>Matt Wieters</v>
          </cell>
          <cell r="B1105">
            <v>11</v>
          </cell>
          <cell r="C1105">
            <v>0.5</v>
          </cell>
          <cell r="D1105">
            <v>100000</v>
          </cell>
        </row>
        <row r="1106">
          <cell r="A1106" t="str">
            <v>Kolten Wong</v>
          </cell>
          <cell r="B1106">
            <v>7</v>
          </cell>
          <cell r="C1106">
            <v>5.2</v>
          </cell>
          <cell r="D1106">
            <v>6500000</v>
          </cell>
        </row>
        <row r="1107">
          <cell r="A1107" t="str">
            <v>Jesus Aguilar</v>
          </cell>
          <cell r="B1107">
            <v>6</v>
          </cell>
          <cell r="C1107">
            <v>-0.5</v>
          </cell>
          <cell r="D1107">
            <v>637500</v>
          </cell>
        </row>
        <row r="1108">
          <cell r="A1108" t="str">
            <v>Matt Albers</v>
          </cell>
          <cell r="B1108">
            <v>14</v>
          </cell>
          <cell r="C1108">
            <v>-0.2</v>
          </cell>
          <cell r="D1108">
            <v>2500000</v>
          </cell>
        </row>
        <row r="1109">
          <cell r="A1109" t="str">
            <v>Chase Anderson</v>
          </cell>
          <cell r="B1109">
            <v>6</v>
          </cell>
          <cell r="C1109">
            <v>1.7</v>
          </cell>
          <cell r="D1109">
            <v>6500000</v>
          </cell>
        </row>
        <row r="1110">
          <cell r="A1110" t="str">
            <v>Orlando Arcia</v>
          </cell>
          <cell r="B1110">
            <v>4</v>
          </cell>
          <cell r="C1110">
            <v>-0.3</v>
          </cell>
          <cell r="D1110">
            <v>565700</v>
          </cell>
        </row>
        <row r="1111">
          <cell r="A1111" t="str">
            <v>Tyler Austin</v>
          </cell>
          <cell r="B1111">
            <v>4</v>
          </cell>
          <cell r="C1111">
            <v>0.2</v>
          </cell>
        </row>
        <row r="1112">
          <cell r="A1112" t="str">
            <v>Jacob Barnes</v>
          </cell>
          <cell r="B1112">
            <v>4</v>
          </cell>
          <cell r="C1112">
            <v>-0.4</v>
          </cell>
          <cell r="D1112">
            <v>567600</v>
          </cell>
        </row>
        <row r="1113">
          <cell r="A1113" t="str">
            <v>Ray Black</v>
          </cell>
          <cell r="B1113">
            <v>2</v>
          </cell>
          <cell r="C1113">
            <v>0</v>
          </cell>
        </row>
        <row r="1114">
          <cell r="A1114" t="str">
            <v>Ryan Braun</v>
          </cell>
          <cell r="B1114">
            <v>13</v>
          </cell>
          <cell r="C1114">
            <v>1.7</v>
          </cell>
          <cell r="D1114">
            <v>19000000</v>
          </cell>
        </row>
        <row r="1115">
          <cell r="A1115" t="str">
            <v>Corbin Burnes</v>
          </cell>
          <cell r="B1115">
            <v>2</v>
          </cell>
          <cell r="C1115">
            <v>-2.2000000000000002</v>
          </cell>
          <cell r="D1115">
            <v>562800</v>
          </cell>
        </row>
        <row r="1116">
          <cell r="A1116" t="str">
            <v>Lorenzo Cain</v>
          </cell>
          <cell r="B1116">
            <v>10</v>
          </cell>
          <cell r="C1116">
            <v>3</v>
          </cell>
          <cell r="D1116">
            <v>15000000</v>
          </cell>
        </row>
        <row r="1117">
          <cell r="A1117" t="str">
            <v>Jhoulys Chacin</v>
          </cell>
          <cell r="B1117">
            <v>11</v>
          </cell>
          <cell r="C1117">
            <v>-0.5</v>
          </cell>
          <cell r="D1117">
            <v>6750000</v>
          </cell>
        </row>
        <row r="1118">
          <cell r="A1118" t="str">
            <v>Alex Claudio</v>
          </cell>
          <cell r="B1118">
            <v>6</v>
          </cell>
          <cell r="C1118">
            <v>0.6</v>
          </cell>
          <cell r="D1118">
            <v>1275000</v>
          </cell>
        </row>
        <row r="1119">
          <cell r="A1119" t="str">
            <v>Zach Davies</v>
          </cell>
          <cell r="B1119">
            <v>5</v>
          </cell>
          <cell r="C1119">
            <v>2.5</v>
          </cell>
          <cell r="D1119">
            <v>2600000</v>
          </cell>
        </row>
        <row r="1120">
          <cell r="A1120" t="str">
            <v>Mauricio Dubon</v>
          </cell>
          <cell r="B1120" t="str">
            <v>1st</v>
          </cell>
          <cell r="C1120">
            <v>-0.1</v>
          </cell>
        </row>
        <row r="1121">
          <cell r="A1121" t="str">
            <v>Jake Faria</v>
          </cell>
          <cell r="B1121">
            <v>3</v>
          </cell>
          <cell r="C1121">
            <v>-0.6</v>
          </cell>
        </row>
        <row r="1122">
          <cell r="A1122" t="str">
            <v>David Freitas</v>
          </cell>
          <cell r="B1122">
            <v>3</v>
          </cell>
          <cell r="C1122">
            <v>-0.2</v>
          </cell>
        </row>
        <row r="1123">
          <cell r="A1123" t="str">
            <v>Ben Gamel</v>
          </cell>
          <cell r="B1123">
            <v>4</v>
          </cell>
          <cell r="C1123">
            <v>0.6</v>
          </cell>
          <cell r="D1123">
            <v>567700</v>
          </cell>
        </row>
        <row r="1124">
          <cell r="A1124" t="str">
            <v>Gio Gonzalez</v>
          </cell>
          <cell r="B1124">
            <v>12</v>
          </cell>
          <cell r="C1124">
            <v>1.7</v>
          </cell>
          <cell r="D1124">
            <v>2000000</v>
          </cell>
        </row>
        <row r="1125">
          <cell r="A1125" t="str">
            <v>Yasmani Grandal</v>
          </cell>
          <cell r="B1125">
            <v>8</v>
          </cell>
          <cell r="C1125">
            <v>2.4</v>
          </cell>
          <cell r="D1125">
            <v>16000000</v>
          </cell>
        </row>
        <row r="1126">
          <cell r="A1126" t="str">
            <v>Trent Grisham</v>
          </cell>
          <cell r="B1126" t="str">
            <v>1st</v>
          </cell>
          <cell r="C1126">
            <v>0.6</v>
          </cell>
        </row>
        <row r="1127">
          <cell r="A1127" t="str">
            <v>Deolis Guerra</v>
          </cell>
          <cell r="B1127">
            <v>4</v>
          </cell>
          <cell r="C1127">
            <v>-0.2</v>
          </cell>
        </row>
        <row r="1128">
          <cell r="A1128" t="str">
            <v>Junior Guerra</v>
          </cell>
          <cell r="B1128">
            <v>5</v>
          </cell>
          <cell r="C1128">
            <v>1.4</v>
          </cell>
          <cell r="D1128">
            <v>2225000</v>
          </cell>
        </row>
        <row r="1129">
          <cell r="A1129" t="str">
            <v>Josh Hader</v>
          </cell>
          <cell r="B1129">
            <v>3</v>
          </cell>
          <cell r="C1129">
            <v>2.6</v>
          </cell>
          <cell r="D1129">
            <v>687600</v>
          </cell>
        </row>
        <row r="1130">
          <cell r="A1130" t="str">
            <v>Donnie Hart</v>
          </cell>
          <cell r="B1130">
            <v>4</v>
          </cell>
          <cell r="C1130">
            <v>0.3</v>
          </cell>
        </row>
        <row r="1131">
          <cell r="A1131" t="str">
            <v>Keston Hiura</v>
          </cell>
          <cell r="B1131" t="str">
            <v>1st</v>
          </cell>
          <cell r="C1131">
            <v>2</v>
          </cell>
        </row>
        <row r="1132">
          <cell r="A1132" t="str">
            <v>Adrian Houser</v>
          </cell>
          <cell r="B1132">
            <v>3</v>
          </cell>
          <cell r="C1132">
            <v>1.8</v>
          </cell>
        </row>
        <row r="1133">
          <cell r="A1133" t="str">
            <v>Jay Jackson</v>
          </cell>
          <cell r="B1133">
            <v>2</v>
          </cell>
          <cell r="C1133">
            <v>0.2</v>
          </cell>
        </row>
        <row r="1134">
          <cell r="A1134" t="str">
            <v>Jeremy Jeffress</v>
          </cell>
          <cell r="B1134">
            <v>10</v>
          </cell>
          <cell r="C1134">
            <v>-0.4</v>
          </cell>
          <cell r="D1134">
            <v>3175000</v>
          </cell>
        </row>
        <row r="1135">
          <cell r="A1135" t="str">
            <v>Jordan Lyles</v>
          </cell>
          <cell r="B1135">
            <v>9</v>
          </cell>
          <cell r="C1135">
            <v>1.8</v>
          </cell>
        </row>
        <row r="1136">
          <cell r="A1136" t="str">
            <v>Mike Moustakas</v>
          </cell>
          <cell r="B1136">
            <v>9</v>
          </cell>
          <cell r="C1136">
            <v>2.8</v>
          </cell>
          <cell r="D1136">
            <v>7000000</v>
          </cell>
        </row>
        <row r="1137">
          <cell r="A1137" t="str">
            <v>Jimmy Nelson</v>
          </cell>
          <cell r="B1137">
            <v>6</v>
          </cell>
          <cell r="C1137">
            <v>-0.5</v>
          </cell>
          <cell r="D1137">
            <v>3700000</v>
          </cell>
        </row>
        <row r="1138">
          <cell r="A1138" t="str">
            <v>Jacob Nottingham</v>
          </cell>
          <cell r="B1138">
            <v>2</v>
          </cell>
          <cell r="C1138">
            <v>0</v>
          </cell>
        </row>
        <row r="1139">
          <cell r="A1139" t="str">
            <v>Freddy Peralta</v>
          </cell>
          <cell r="B1139">
            <v>2</v>
          </cell>
          <cell r="C1139">
            <v>-0.9</v>
          </cell>
          <cell r="D1139">
            <v>564600</v>
          </cell>
        </row>
        <row r="1140">
          <cell r="A1140" t="str">
            <v>Hernan Perez</v>
          </cell>
          <cell r="B1140">
            <v>8</v>
          </cell>
          <cell r="C1140">
            <v>-0.1</v>
          </cell>
          <cell r="D1140">
            <v>2500000</v>
          </cell>
        </row>
        <row r="1141">
          <cell r="A1141" t="str">
            <v>Jake Petricka</v>
          </cell>
          <cell r="B1141">
            <v>7</v>
          </cell>
          <cell r="C1141">
            <v>0.1</v>
          </cell>
        </row>
        <row r="1142">
          <cell r="A1142" t="str">
            <v>Manny Pina</v>
          </cell>
          <cell r="B1142">
            <v>6</v>
          </cell>
          <cell r="C1142">
            <v>0.8</v>
          </cell>
          <cell r="D1142">
            <v>1600000</v>
          </cell>
        </row>
        <row r="1143">
          <cell r="A1143" t="str">
            <v>Drew Pomeranz</v>
          </cell>
          <cell r="B1143">
            <v>9</v>
          </cell>
          <cell r="C1143">
            <v>0.9</v>
          </cell>
        </row>
        <row r="1144">
          <cell r="A1144" t="str">
            <v>Tyler Saladino</v>
          </cell>
          <cell r="B1144">
            <v>5</v>
          </cell>
          <cell r="C1144">
            <v>-0.4</v>
          </cell>
          <cell r="D1144">
            <v>887500</v>
          </cell>
        </row>
        <row r="1145">
          <cell r="A1145" t="str">
            <v>Travis Shaw</v>
          </cell>
          <cell r="B1145">
            <v>5</v>
          </cell>
          <cell r="C1145">
            <v>-1.2</v>
          </cell>
          <cell r="D1145">
            <v>4675000</v>
          </cell>
        </row>
        <row r="1146">
          <cell r="A1146" t="str">
            <v>Burch Smith</v>
          </cell>
          <cell r="B1146">
            <v>3</v>
          </cell>
          <cell r="C1146">
            <v>-0.3</v>
          </cell>
        </row>
        <row r="1147">
          <cell r="A1147" t="str">
            <v>Cory Spangenberg</v>
          </cell>
          <cell r="B1147">
            <v>6</v>
          </cell>
          <cell r="C1147">
            <v>0.5</v>
          </cell>
          <cell r="D1147">
            <v>1200000</v>
          </cell>
        </row>
        <row r="1148">
          <cell r="A1148" t="str">
            <v>Brent Suter</v>
          </cell>
          <cell r="B1148">
            <v>4</v>
          </cell>
          <cell r="C1148">
            <v>1</v>
          </cell>
          <cell r="D1148">
            <v>568300</v>
          </cell>
        </row>
        <row r="1149">
          <cell r="A1149" t="str">
            <v>Tyrone Taylor</v>
          </cell>
          <cell r="B1149" t="str">
            <v>1st</v>
          </cell>
          <cell r="C1149">
            <v>0.2</v>
          </cell>
        </row>
        <row r="1150">
          <cell r="A1150" t="str">
            <v>Eric Thames</v>
          </cell>
          <cell r="B1150">
            <v>5</v>
          </cell>
          <cell r="C1150">
            <v>1.6</v>
          </cell>
          <cell r="D1150">
            <v>6000000</v>
          </cell>
        </row>
        <row r="1151">
          <cell r="A1151" t="str">
            <v>Aaron Wilkerson</v>
          </cell>
          <cell r="B1151">
            <v>3</v>
          </cell>
          <cell r="C1151">
            <v>-0.1</v>
          </cell>
        </row>
        <row r="1152">
          <cell r="A1152" t="str">
            <v>Devin Williams</v>
          </cell>
          <cell r="B1152" t="str">
            <v>1st</v>
          </cell>
          <cell r="C1152">
            <v>-0.1</v>
          </cell>
        </row>
        <row r="1153">
          <cell r="A1153" t="str">
            <v>Taylor Williams</v>
          </cell>
          <cell r="B1153">
            <v>3</v>
          </cell>
          <cell r="C1153">
            <v>-0.8</v>
          </cell>
          <cell r="D1153">
            <v>563800</v>
          </cell>
        </row>
        <row r="1154">
          <cell r="A1154" t="str">
            <v>Alex Wilson</v>
          </cell>
          <cell r="B1154">
            <v>7</v>
          </cell>
          <cell r="C1154">
            <v>-0.6</v>
          </cell>
          <cell r="D1154">
            <v>750000</v>
          </cell>
        </row>
        <row r="1155">
          <cell r="A1155" t="str">
            <v>Brandon Woodruff</v>
          </cell>
          <cell r="B1155">
            <v>3</v>
          </cell>
          <cell r="C1155">
            <v>3.3</v>
          </cell>
          <cell r="D1155">
            <v>561400</v>
          </cell>
        </row>
        <row r="1156">
          <cell r="A1156" t="str">
            <v>Christian Yelich</v>
          </cell>
          <cell r="B1156">
            <v>7</v>
          </cell>
          <cell r="C1156">
            <v>7</v>
          </cell>
          <cell r="D1156">
            <v>9750000</v>
          </cell>
        </row>
        <row r="1157">
          <cell r="A1157" t="str">
            <v>Jim Adduci</v>
          </cell>
          <cell r="B1157">
            <v>5</v>
          </cell>
          <cell r="C1157">
            <v>0</v>
          </cell>
        </row>
        <row r="1158">
          <cell r="A1158" t="str">
            <v>Albert Almora</v>
          </cell>
          <cell r="B1158">
            <v>4</v>
          </cell>
          <cell r="C1158">
            <v>-1</v>
          </cell>
          <cell r="D1158">
            <v>615500</v>
          </cell>
        </row>
        <row r="1159">
          <cell r="A1159" t="str">
            <v>Adbert Alzolay</v>
          </cell>
          <cell r="B1159" t="str">
            <v>1st</v>
          </cell>
          <cell r="C1159">
            <v>-0.2</v>
          </cell>
        </row>
        <row r="1160">
          <cell r="A1160" t="str">
            <v>Javier Baez</v>
          </cell>
          <cell r="B1160">
            <v>6</v>
          </cell>
          <cell r="C1160">
            <v>6</v>
          </cell>
          <cell r="D1160">
            <v>5200000</v>
          </cell>
        </row>
        <row r="1161">
          <cell r="A1161" t="str">
            <v>Tony Barnette</v>
          </cell>
          <cell r="B1161">
            <v>4</v>
          </cell>
          <cell r="C1161">
            <v>0</v>
          </cell>
          <cell r="D1161">
            <v>750000</v>
          </cell>
        </row>
        <row r="1162">
          <cell r="A1162" t="str">
            <v>David Bote</v>
          </cell>
          <cell r="B1162">
            <v>2</v>
          </cell>
          <cell r="C1162">
            <v>1.6</v>
          </cell>
          <cell r="D1162">
            <v>561500</v>
          </cell>
        </row>
        <row r="1163">
          <cell r="A1163" t="str">
            <v>Brad Brach</v>
          </cell>
          <cell r="B1163">
            <v>9</v>
          </cell>
          <cell r="C1163">
            <v>-0.3</v>
          </cell>
          <cell r="D1163">
            <v>1650000</v>
          </cell>
        </row>
        <row r="1164">
          <cell r="A1164" t="str">
            <v>Kris Bryant</v>
          </cell>
          <cell r="B1164">
            <v>5</v>
          </cell>
          <cell r="C1164">
            <v>3.7</v>
          </cell>
          <cell r="D1164">
            <v>12900000</v>
          </cell>
        </row>
        <row r="1165">
          <cell r="A1165" t="str">
            <v>Victor Caratini</v>
          </cell>
          <cell r="B1165">
            <v>3</v>
          </cell>
          <cell r="C1165">
            <v>0.9</v>
          </cell>
          <cell r="D1165">
            <v>569500</v>
          </cell>
        </row>
        <row r="1166">
          <cell r="A1166" t="str">
            <v>Nicholas Castellanos</v>
          </cell>
          <cell r="B1166">
            <v>7</v>
          </cell>
          <cell r="C1166">
            <v>1.5</v>
          </cell>
        </row>
        <row r="1167">
          <cell r="A1167" t="str">
            <v>Xavier Cedeno</v>
          </cell>
          <cell r="B1167">
            <v>9</v>
          </cell>
          <cell r="C1167">
            <v>0.2</v>
          </cell>
          <cell r="D1167">
            <v>900000</v>
          </cell>
        </row>
        <row r="1168">
          <cell r="A1168" t="str">
            <v>Tyler Chatwood</v>
          </cell>
          <cell r="B1168">
            <v>8</v>
          </cell>
          <cell r="C1168">
            <v>1.6</v>
          </cell>
          <cell r="D1168">
            <v>12500000</v>
          </cell>
        </row>
        <row r="1169">
          <cell r="A1169" t="str">
            <v>Steve Cishek</v>
          </cell>
          <cell r="B1169">
            <v>10</v>
          </cell>
          <cell r="C1169">
            <v>1.9</v>
          </cell>
          <cell r="D1169">
            <v>6500000</v>
          </cell>
        </row>
        <row r="1170">
          <cell r="A1170" t="str">
            <v>Tim Collins</v>
          </cell>
          <cell r="B1170">
            <v>6</v>
          </cell>
          <cell r="C1170">
            <v>0.2</v>
          </cell>
          <cell r="D1170">
            <v>850000</v>
          </cell>
        </row>
        <row r="1171">
          <cell r="A1171" t="str">
            <v>Willson Contreras</v>
          </cell>
          <cell r="B1171">
            <v>4</v>
          </cell>
          <cell r="C1171">
            <v>3.1</v>
          </cell>
          <cell r="D1171">
            <v>684000</v>
          </cell>
        </row>
        <row r="1172">
          <cell r="A1172" t="str">
            <v>Yu Darvish</v>
          </cell>
          <cell r="B1172">
            <v>7</v>
          </cell>
          <cell r="C1172">
            <v>3.3</v>
          </cell>
          <cell r="D1172">
            <v>20000000</v>
          </cell>
        </row>
        <row r="1173">
          <cell r="A1173" t="str">
            <v>Taylor Davis</v>
          </cell>
          <cell r="B1173">
            <v>3</v>
          </cell>
          <cell r="C1173">
            <v>-0.1</v>
          </cell>
        </row>
        <row r="1174">
          <cell r="A1174" t="str">
            <v>Daniel Descalso</v>
          </cell>
          <cell r="B1174">
            <v>10</v>
          </cell>
          <cell r="C1174">
            <v>-1.1000000000000001</v>
          </cell>
          <cell r="D1174">
            <v>1500000</v>
          </cell>
        </row>
        <row r="1175">
          <cell r="A1175" t="str">
            <v>Carl Edwards Jr.</v>
          </cell>
          <cell r="B1175">
            <v>5</v>
          </cell>
          <cell r="C1175">
            <v>-0.2</v>
          </cell>
          <cell r="D1175">
            <v>1500000</v>
          </cell>
        </row>
        <row r="1176">
          <cell r="A1176" t="str">
            <v>Robel Garcia</v>
          </cell>
          <cell r="B1176" t="str">
            <v>1st</v>
          </cell>
          <cell r="C1176">
            <v>0</v>
          </cell>
        </row>
        <row r="1177">
          <cell r="A1177" t="str">
            <v>Carlos Gonzalez</v>
          </cell>
          <cell r="B1177">
            <v>12</v>
          </cell>
          <cell r="C1177">
            <v>-0.5</v>
          </cell>
        </row>
        <row r="1178">
          <cell r="A1178" t="str">
            <v>Cole Hamels</v>
          </cell>
          <cell r="B1178">
            <v>14</v>
          </cell>
          <cell r="C1178">
            <v>3.2</v>
          </cell>
          <cell r="D1178">
            <v>20000000</v>
          </cell>
        </row>
        <row r="1179">
          <cell r="A1179" t="str">
            <v>Ian Happ</v>
          </cell>
          <cell r="B1179">
            <v>3</v>
          </cell>
          <cell r="C1179">
            <v>1</v>
          </cell>
          <cell r="D1179">
            <v>603500</v>
          </cell>
        </row>
        <row r="1180">
          <cell r="A1180" t="str">
            <v>Kyle Hendricks</v>
          </cell>
          <cell r="B1180">
            <v>6</v>
          </cell>
          <cell r="C1180">
            <v>4.0999999999999996</v>
          </cell>
          <cell r="D1180">
            <v>7405000</v>
          </cell>
        </row>
        <row r="1181">
          <cell r="A1181" t="str">
            <v>Jason Heyward</v>
          </cell>
          <cell r="B1181">
            <v>10</v>
          </cell>
          <cell r="C1181">
            <v>1.9</v>
          </cell>
          <cell r="D1181">
            <v>20000000</v>
          </cell>
        </row>
        <row r="1182">
          <cell r="A1182" t="str">
            <v>Nico Hoerner</v>
          </cell>
          <cell r="B1182" t="str">
            <v>1st</v>
          </cell>
          <cell r="C1182">
            <v>0.1</v>
          </cell>
        </row>
        <row r="1183">
          <cell r="A1183" t="str">
            <v>Derek Holland</v>
          </cell>
          <cell r="B1183">
            <v>11</v>
          </cell>
          <cell r="C1183">
            <v>-0.2</v>
          </cell>
        </row>
        <row r="1184">
          <cell r="A1184" t="str">
            <v>Danny Hultzen</v>
          </cell>
          <cell r="B1184" t="str">
            <v>1st</v>
          </cell>
          <cell r="C1184">
            <v>0.2</v>
          </cell>
        </row>
        <row r="1185">
          <cell r="A1185" t="str">
            <v>Tony Kemp</v>
          </cell>
          <cell r="B1185">
            <v>4</v>
          </cell>
          <cell r="C1185">
            <v>-0.1</v>
          </cell>
        </row>
        <row r="1186">
          <cell r="A1186" t="str">
            <v>Craig Kimbrel</v>
          </cell>
          <cell r="B1186">
            <v>10</v>
          </cell>
          <cell r="C1186">
            <v>-0.5</v>
          </cell>
          <cell r="D1186">
            <v>10000000</v>
          </cell>
        </row>
        <row r="1187">
          <cell r="A1187" t="str">
            <v>Brandon Kintzler</v>
          </cell>
          <cell r="B1187">
            <v>10</v>
          </cell>
          <cell r="C1187">
            <v>1.8</v>
          </cell>
        </row>
        <row r="1188">
          <cell r="A1188" t="str">
            <v>Jon Lester</v>
          </cell>
          <cell r="B1188">
            <v>14</v>
          </cell>
          <cell r="C1188">
            <v>1.9</v>
          </cell>
          <cell r="D1188">
            <v>27500000</v>
          </cell>
        </row>
        <row r="1189">
          <cell r="A1189" t="str">
            <v>Jonathan Lucroy</v>
          </cell>
          <cell r="B1189">
            <v>10</v>
          </cell>
          <cell r="C1189">
            <v>-0.4</v>
          </cell>
        </row>
        <row r="1190">
          <cell r="A1190" t="str">
            <v>Martin Maldonado</v>
          </cell>
          <cell r="B1190">
            <v>9</v>
          </cell>
          <cell r="C1190">
            <v>-0.4</v>
          </cell>
        </row>
        <row r="1191">
          <cell r="A1191" t="str">
            <v>Dillon Maples</v>
          </cell>
          <cell r="B1191">
            <v>3</v>
          </cell>
          <cell r="C1191">
            <v>0</v>
          </cell>
        </row>
        <row r="1192">
          <cell r="A1192" t="str">
            <v>Alec Mills</v>
          </cell>
          <cell r="B1192">
            <v>3</v>
          </cell>
          <cell r="C1192">
            <v>1</v>
          </cell>
        </row>
        <row r="1193">
          <cell r="A1193" t="str">
            <v>Mike Montgomery</v>
          </cell>
          <cell r="B1193">
            <v>5</v>
          </cell>
          <cell r="C1193">
            <v>-0.2</v>
          </cell>
          <cell r="D1193">
            <v>2440000</v>
          </cell>
        </row>
        <row r="1194">
          <cell r="A1194" t="str">
            <v>James Norwood</v>
          </cell>
          <cell r="B1194">
            <v>2</v>
          </cell>
          <cell r="C1194">
            <v>0.1</v>
          </cell>
        </row>
        <row r="1195">
          <cell r="A1195" t="str">
            <v>David Phelps</v>
          </cell>
          <cell r="B1195">
            <v>7</v>
          </cell>
          <cell r="C1195">
            <v>0.4</v>
          </cell>
        </row>
        <row r="1196">
          <cell r="A1196" t="str">
            <v>Jose Quintana</v>
          </cell>
          <cell r="B1196">
            <v>8</v>
          </cell>
          <cell r="C1196">
            <v>1</v>
          </cell>
          <cell r="D1196">
            <v>10500000</v>
          </cell>
        </row>
        <row r="1197">
          <cell r="A1197" t="str">
            <v>Anthony Rizzo</v>
          </cell>
          <cell r="B1197">
            <v>9</v>
          </cell>
          <cell r="C1197">
            <v>3.8</v>
          </cell>
          <cell r="D1197">
            <v>12285715</v>
          </cell>
        </row>
        <row r="1198">
          <cell r="A1198" t="str">
            <v>Randy Rosario</v>
          </cell>
          <cell r="B1198">
            <v>3</v>
          </cell>
          <cell r="C1198">
            <v>-0.1</v>
          </cell>
          <cell r="D1198">
            <v>564000</v>
          </cell>
        </row>
        <row r="1199">
          <cell r="A1199" t="str">
            <v>Addison Russell</v>
          </cell>
          <cell r="B1199">
            <v>5</v>
          </cell>
          <cell r="C1199">
            <v>0.2</v>
          </cell>
          <cell r="D1199">
            <v>3400000</v>
          </cell>
        </row>
        <row r="1200">
          <cell r="A1200" t="str">
            <v>Kyle Ryan</v>
          </cell>
          <cell r="B1200">
            <v>5</v>
          </cell>
          <cell r="C1200">
            <v>1.2</v>
          </cell>
          <cell r="D1200">
            <v>555000</v>
          </cell>
        </row>
        <row r="1201">
          <cell r="A1201" t="str">
            <v>Kyle Schwarber</v>
          </cell>
          <cell r="B1201">
            <v>5</v>
          </cell>
          <cell r="C1201">
            <v>2.1</v>
          </cell>
          <cell r="D1201">
            <v>3390000</v>
          </cell>
        </row>
        <row r="1202">
          <cell r="A1202" t="str">
            <v>Pedro Strop</v>
          </cell>
          <cell r="B1202">
            <v>11</v>
          </cell>
          <cell r="C1202">
            <v>0.1</v>
          </cell>
          <cell r="D1202">
            <v>6250000</v>
          </cell>
        </row>
        <row r="1203">
          <cell r="A1203" t="str">
            <v>Duane Underwood Jr.</v>
          </cell>
          <cell r="B1203">
            <v>2</v>
          </cell>
          <cell r="C1203">
            <v>0</v>
          </cell>
        </row>
        <row r="1204">
          <cell r="A1204" t="str">
            <v>Allen Webster</v>
          </cell>
          <cell r="B1204">
            <v>5</v>
          </cell>
          <cell r="C1204">
            <v>0</v>
          </cell>
        </row>
        <row r="1205">
          <cell r="A1205" t="str">
            <v>Rowan Wick</v>
          </cell>
          <cell r="B1205">
            <v>2</v>
          </cell>
          <cell r="C1205">
            <v>0.6</v>
          </cell>
        </row>
        <row r="1206">
          <cell r="A1206" t="str">
            <v>Brad Wieck</v>
          </cell>
          <cell r="B1206">
            <v>2</v>
          </cell>
          <cell r="C1206">
            <v>0.2</v>
          </cell>
        </row>
        <row r="1207">
          <cell r="A1207" t="str">
            <v>Mark Zagunis</v>
          </cell>
          <cell r="B1207">
            <v>3</v>
          </cell>
          <cell r="C1207">
            <v>-0.2</v>
          </cell>
          <cell r="D1207">
            <v>556500</v>
          </cell>
        </row>
        <row r="1208">
          <cell r="A1208" t="str">
            <v>Ben Zobrist</v>
          </cell>
          <cell r="B1208">
            <v>14</v>
          </cell>
          <cell r="C1208">
            <v>-0.3</v>
          </cell>
          <cell r="D1208">
            <v>12500000</v>
          </cell>
        </row>
        <row r="1209">
          <cell r="A1209" t="str">
            <v>R.J. Alaniz</v>
          </cell>
          <cell r="B1209" t="str">
            <v>1st</v>
          </cell>
          <cell r="C1209">
            <v>0</v>
          </cell>
        </row>
        <row r="1210">
          <cell r="A1210" t="str">
            <v>Aristides Aquino</v>
          </cell>
          <cell r="B1210">
            <v>2</v>
          </cell>
          <cell r="C1210">
            <v>1.4</v>
          </cell>
        </row>
        <row r="1211">
          <cell r="A1211" t="str">
            <v>Tucker Barnhart</v>
          </cell>
          <cell r="B1211">
            <v>6</v>
          </cell>
          <cell r="C1211">
            <v>0.6</v>
          </cell>
          <cell r="D1211">
            <v>2937500</v>
          </cell>
        </row>
        <row r="1212">
          <cell r="A1212" t="str">
            <v>Trevor Bauer</v>
          </cell>
          <cell r="B1212">
            <v>8</v>
          </cell>
          <cell r="C1212">
            <v>-0.5</v>
          </cell>
        </row>
        <row r="1213">
          <cell r="A1213" t="str">
            <v>Alex Blandino</v>
          </cell>
          <cell r="B1213">
            <v>2</v>
          </cell>
          <cell r="C1213">
            <v>0.1</v>
          </cell>
          <cell r="D1213">
            <v>557500</v>
          </cell>
        </row>
        <row r="1214">
          <cell r="A1214" t="str">
            <v>Matt Bowman</v>
          </cell>
          <cell r="B1214">
            <v>4</v>
          </cell>
          <cell r="C1214">
            <v>0.3</v>
          </cell>
        </row>
        <row r="1215">
          <cell r="A1215" t="str">
            <v>Curt Casali</v>
          </cell>
          <cell r="B1215">
            <v>6</v>
          </cell>
          <cell r="C1215">
            <v>1.2</v>
          </cell>
          <cell r="D1215">
            <v>950000</v>
          </cell>
        </row>
        <row r="1216">
          <cell r="A1216" t="str">
            <v>Luis Castillo</v>
          </cell>
          <cell r="B1216">
            <v>3</v>
          </cell>
          <cell r="C1216">
            <v>4.2</v>
          </cell>
          <cell r="D1216">
            <v>557500</v>
          </cell>
        </row>
        <row r="1217">
          <cell r="A1217" t="str">
            <v>Christian Colon</v>
          </cell>
          <cell r="B1217">
            <v>5</v>
          </cell>
          <cell r="C1217">
            <v>0.2</v>
          </cell>
        </row>
        <row r="1218">
          <cell r="A1218" t="str">
            <v>Anthony DeSclafani</v>
          </cell>
          <cell r="B1218">
            <v>5</v>
          </cell>
          <cell r="C1218">
            <v>2.5</v>
          </cell>
          <cell r="D1218">
            <v>2125000</v>
          </cell>
        </row>
        <row r="1219">
          <cell r="A1219" t="str">
            <v>Derek Dietrich</v>
          </cell>
          <cell r="B1219">
            <v>7</v>
          </cell>
          <cell r="C1219">
            <v>1</v>
          </cell>
          <cell r="D1219">
            <v>100000</v>
          </cell>
        </row>
        <row r="1220">
          <cell r="A1220" t="str">
            <v>Zach Duke</v>
          </cell>
          <cell r="B1220">
            <v>15</v>
          </cell>
          <cell r="C1220">
            <v>0</v>
          </cell>
          <cell r="D1220">
            <v>2000000</v>
          </cell>
        </row>
        <row r="1221">
          <cell r="A1221" t="str">
            <v>Phil Ervin</v>
          </cell>
          <cell r="B1221">
            <v>3</v>
          </cell>
          <cell r="C1221">
            <v>1</v>
          </cell>
        </row>
        <row r="1222">
          <cell r="A1222" t="str">
            <v>Kyle Farmer</v>
          </cell>
          <cell r="B1222">
            <v>3</v>
          </cell>
          <cell r="C1222">
            <v>0.5</v>
          </cell>
          <cell r="D1222">
            <v>557500</v>
          </cell>
        </row>
        <row r="1223">
          <cell r="A1223" t="str">
            <v>Freddy Galvis</v>
          </cell>
          <cell r="B1223">
            <v>8</v>
          </cell>
          <cell r="C1223">
            <v>0.2</v>
          </cell>
        </row>
        <row r="1224">
          <cell r="A1224" t="str">
            <v>Amir Garrett</v>
          </cell>
          <cell r="B1224">
            <v>3</v>
          </cell>
          <cell r="C1224">
            <v>1.2</v>
          </cell>
          <cell r="D1224">
            <v>567500</v>
          </cell>
        </row>
        <row r="1225">
          <cell r="A1225" t="str">
            <v>Kevin Gausman</v>
          </cell>
          <cell r="B1225">
            <v>7</v>
          </cell>
          <cell r="C1225">
            <v>0.2</v>
          </cell>
        </row>
        <row r="1226">
          <cell r="A1226" t="str">
            <v>Scooter Gennett</v>
          </cell>
          <cell r="B1226">
            <v>7</v>
          </cell>
          <cell r="C1226">
            <v>-0.9</v>
          </cell>
          <cell r="D1226">
            <v>9775000</v>
          </cell>
        </row>
        <row r="1227">
          <cell r="A1227" t="str">
            <v>Juan Graterol</v>
          </cell>
          <cell r="B1227">
            <v>4</v>
          </cell>
          <cell r="C1227">
            <v>-0.2</v>
          </cell>
        </row>
        <row r="1228">
          <cell r="A1228" t="str">
            <v>Sonny Gray</v>
          </cell>
          <cell r="B1228">
            <v>7</v>
          </cell>
          <cell r="C1228">
            <v>5.6</v>
          </cell>
          <cell r="D1228">
            <v>7500000</v>
          </cell>
        </row>
        <row r="1229">
          <cell r="A1229" t="str">
            <v>Jimmy Herget</v>
          </cell>
          <cell r="B1229" t="str">
            <v>1st</v>
          </cell>
          <cell r="C1229">
            <v>0.1</v>
          </cell>
        </row>
        <row r="1230">
          <cell r="A1230" t="str">
            <v>David Hernandez</v>
          </cell>
          <cell r="B1230">
            <v>10</v>
          </cell>
          <cell r="C1230">
            <v>-1.9</v>
          </cell>
          <cell r="D1230">
            <v>2500000</v>
          </cell>
        </row>
        <row r="1231">
          <cell r="A1231" t="str">
            <v>Jared Hughes</v>
          </cell>
          <cell r="B1231">
            <v>9</v>
          </cell>
          <cell r="C1231">
            <v>0</v>
          </cell>
          <cell r="D1231">
            <v>2125000</v>
          </cell>
        </row>
        <row r="1232">
          <cell r="A1232" t="str">
            <v>Jose Iglesias</v>
          </cell>
          <cell r="B1232">
            <v>8</v>
          </cell>
          <cell r="C1232">
            <v>1.4</v>
          </cell>
          <cell r="D1232">
            <v>2500000</v>
          </cell>
        </row>
        <row r="1233">
          <cell r="A1233" t="str">
            <v>Raisel Iglesias</v>
          </cell>
          <cell r="B1233">
            <v>5</v>
          </cell>
          <cell r="C1233">
            <v>0.7</v>
          </cell>
          <cell r="D1233">
            <v>5714285</v>
          </cell>
        </row>
        <row r="1234">
          <cell r="A1234" t="str">
            <v>Matt Kemp</v>
          </cell>
          <cell r="B1234">
            <v>14</v>
          </cell>
          <cell r="C1234">
            <v>-0.9</v>
          </cell>
        </row>
        <row r="1235">
          <cell r="A1235" t="str">
            <v>Joel Kuhnel</v>
          </cell>
          <cell r="B1235" t="str">
            <v>1st</v>
          </cell>
          <cell r="C1235">
            <v>0</v>
          </cell>
        </row>
        <row r="1236">
          <cell r="A1236" t="str">
            <v>Ryan Lavarnway</v>
          </cell>
          <cell r="B1236">
            <v>8</v>
          </cell>
          <cell r="C1236">
            <v>0.2</v>
          </cell>
        </row>
        <row r="1237">
          <cell r="A1237" t="str">
            <v>Michael Lorenzen</v>
          </cell>
          <cell r="B1237">
            <v>5</v>
          </cell>
          <cell r="C1237">
            <v>2.4</v>
          </cell>
          <cell r="D1237">
            <v>1950000</v>
          </cell>
        </row>
        <row r="1238">
          <cell r="A1238" t="str">
            <v>Tyler Mahle</v>
          </cell>
          <cell r="B1238">
            <v>3</v>
          </cell>
          <cell r="C1238">
            <v>-0.2</v>
          </cell>
          <cell r="D1238">
            <v>570000</v>
          </cell>
        </row>
        <row r="1239">
          <cell r="A1239" t="str">
            <v>Keury Mella</v>
          </cell>
          <cell r="B1239">
            <v>3</v>
          </cell>
          <cell r="C1239">
            <v>-0.1</v>
          </cell>
        </row>
        <row r="1240">
          <cell r="A1240" t="str">
            <v>Brian O'Grady</v>
          </cell>
          <cell r="B1240" t="str">
            <v>1st</v>
          </cell>
          <cell r="C1240">
            <v>0</v>
          </cell>
        </row>
        <row r="1241">
          <cell r="A1241" t="str">
            <v>Wandy Peralta</v>
          </cell>
          <cell r="B1241">
            <v>4</v>
          </cell>
          <cell r="C1241">
            <v>-0.3</v>
          </cell>
          <cell r="D1241">
            <v>570000</v>
          </cell>
        </row>
        <row r="1242">
          <cell r="A1242" t="str">
            <v>Jose Peraza</v>
          </cell>
          <cell r="B1242">
            <v>5</v>
          </cell>
          <cell r="C1242">
            <v>-0.9</v>
          </cell>
          <cell r="D1242">
            <v>2775000</v>
          </cell>
        </row>
        <row r="1243">
          <cell r="A1243" t="str">
            <v>Yasiel Puig</v>
          </cell>
          <cell r="B1243">
            <v>7</v>
          </cell>
          <cell r="C1243">
            <v>0.9</v>
          </cell>
          <cell r="D1243">
            <v>9700000</v>
          </cell>
        </row>
        <row r="1244">
          <cell r="A1244" t="str">
            <v>Cody Reed</v>
          </cell>
          <cell r="B1244">
            <v>4</v>
          </cell>
          <cell r="C1244">
            <v>0.2</v>
          </cell>
        </row>
        <row r="1245">
          <cell r="A1245" t="str">
            <v>Tanner Roark</v>
          </cell>
          <cell r="B1245">
            <v>7</v>
          </cell>
          <cell r="C1245">
            <v>1.6</v>
          </cell>
          <cell r="D1245">
            <v>10000000</v>
          </cell>
        </row>
        <row r="1246">
          <cell r="A1246" t="str">
            <v>Sal Romano</v>
          </cell>
          <cell r="B1246">
            <v>3</v>
          </cell>
          <cell r="C1246">
            <v>-0.4</v>
          </cell>
        </row>
        <row r="1247">
          <cell r="A1247" t="str">
            <v>Scott Schebler</v>
          </cell>
          <cell r="B1247">
            <v>5</v>
          </cell>
          <cell r="C1247">
            <v>-0.5</v>
          </cell>
          <cell r="D1247">
            <v>625000</v>
          </cell>
        </row>
        <row r="1248">
          <cell r="A1248" t="str">
            <v>Nick Senzel</v>
          </cell>
          <cell r="B1248" t="str">
            <v>1st</v>
          </cell>
          <cell r="C1248">
            <v>0.6</v>
          </cell>
        </row>
        <row r="1249">
          <cell r="A1249" t="str">
            <v>Lucas Sims</v>
          </cell>
          <cell r="B1249">
            <v>3</v>
          </cell>
          <cell r="C1249">
            <v>0.3</v>
          </cell>
        </row>
        <row r="1250">
          <cell r="A1250" t="str">
            <v>Robert Stephenson</v>
          </cell>
          <cell r="B1250">
            <v>4</v>
          </cell>
          <cell r="C1250">
            <v>0.6</v>
          </cell>
          <cell r="D1250">
            <v>565000</v>
          </cell>
        </row>
        <row r="1251">
          <cell r="A1251" t="str">
            <v>Eugenio Suarez</v>
          </cell>
          <cell r="B1251">
            <v>6</v>
          </cell>
          <cell r="C1251">
            <v>3.9</v>
          </cell>
          <cell r="D1251">
            <v>7285714</v>
          </cell>
        </row>
        <row r="1252">
          <cell r="A1252" t="str">
            <v>Josh VanMeter</v>
          </cell>
          <cell r="B1252" t="str">
            <v>1st</v>
          </cell>
          <cell r="C1252">
            <v>0.3</v>
          </cell>
        </row>
        <row r="1253">
          <cell r="A1253" t="str">
            <v>Joey Votto</v>
          </cell>
          <cell r="B1253">
            <v>13</v>
          </cell>
          <cell r="C1253">
            <v>1.9</v>
          </cell>
          <cell r="D1253">
            <v>25000000</v>
          </cell>
        </row>
        <row r="1254">
          <cell r="A1254" t="str">
            <v>Jesse Winker</v>
          </cell>
          <cell r="B1254">
            <v>3</v>
          </cell>
          <cell r="C1254">
            <v>0.7</v>
          </cell>
          <cell r="D1254">
            <v>580000</v>
          </cell>
        </row>
        <row r="1255">
          <cell r="A1255" t="str">
            <v>Alex Wood</v>
          </cell>
          <cell r="B1255">
            <v>7</v>
          </cell>
          <cell r="C1255">
            <v>-0.2</v>
          </cell>
          <cell r="D1255">
            <v>9650000</v>
          </cell>
        </row>
        <row r="1256">
          <cell r="A1256" t="str">
            <v>Dario Agrazal</v>
          </cell>
          <cell r="B1256" t="str">
            <v>1st</v>
          </cell>
          <cell r="C1256">
            <v>0.6</v>
          </cell>
        </row>
        <row r="1257">
          <cell r="A1257" t="str">
            <v>Chris Archer</v>
          </cell>
          <cell r="B1257">
            <v>8</v>
          </cell>
          <cell r="C1257">
            <v>0.9</v>
          </cell>
          <cell r="D1257">
            <v>7666667</v>
          </cell>
        </row>
        <row r="1258">
          <cell r="A1258" t="str">
            <v>Steven Baron</v>
          </cell>
          <cell r="B1258">
            <v>3</v>
          </cell>
          <cell r="C1258">
            <v>-0.1</v>
          </cell>
        </row>
        <row r="1259">
          <cell r="A1259" t="str">
            <v>Josh Bell</v>
          </cell>
          <cell r="B1259">
            <v>4</v>
          </cell>
          <cell r="C1259">
            <v>2.7</v>
          </cell>
          <cell r="D1259">
            <v>587000</v>
          </cell>
        </row>
        <row r="1260">
          <cell r="A1260" t="str">
            <v>Steven Brault</v>
          </cell>
          <cell r="B1260">
            <v>4</v>
          </cell>
          <cell r="C1260">
            <v>1.4</v>
          </cell>
          <cell r="D1260">
            <v>574500</v>
          </cell>
        </row>
        <row r="1261">
          <cell r="A1261" t="str">
            <v>Nick Burdi</v>
          </cell>
          <cell r="B1261">
            <v>2</v>
          </cell>
          <cell r="C1261">
            <v>-0.4</v>
          </cell>
          <cell r="D1261">
            <v>559000</v>
          </cell>
        </row>
        <row r="1262">
          <cell r="A1262" t="str">
            <v>Melky Cabrera</v>
          </cell>
          <cell r="B1262">
            <v>15</v>
          </cell>
          <cell r="C1262">
            <v>-1.3</v>
          </cell>
          <cell r="D1262">
            <v>1150000</v>
          </cell>
        </row>
        <row r="1263">
          <cell r="A1263" t="str">
            <v>Francisco Cervelli</v>
          </cell>
          <cell r="B1263">
            <v>12</v>
          </cell>
          <cell r="C1263">
            <v>-0.1</v>
          </cell>
          <cell r="D1263">
            <v>11500000</v>
          </cell>
        </row>
        <row r="1264">
          <cell r="A1264" t="str">
            <v>Kyle Crick</v>
          </cell>
          <cell r="B1264">
            <v>3</v>
          </cell>
          <cell r="C1264">
            <v>-0.2</v>
          </cell>
          <cell r="D1264">
            <v>581500</v>
          </cell>
        </row>
        <row r="1265">
          <cell r="A1265" t="str">
            <v>Rookie Davis</v>
          </cell>
          <cell r="B1265">
            <v>2</v>
          </cell>
          <cell r="C1265">
            <v>-0.1</v>
          </cell>
        </row>
        <row r="1266">
          <cell r="A1266" t="str">
            <v>Elias Diaz</v>
          </cell>
          <cell r="B1266">
            <v>5</v>
          </cell>
          <cell r="C1266">
            <v>-1</v>
          </cell>
          <cell r="D1266">
            <v>578500</v>
          </cell>
        </row>
        <row r="1267">
          <cell r="A1267" t="str">
            <v>Corey Dickerson</v>
          </cell>
          <cell r="B1267">
            <v>7</v>
          </cell>
          <cell r="C1267">
            <v>0.5</v>
          </cell>
          <cell r="D1267">
            <v>8500000</v>
          </cell>
        </row>
        <row r="1268">
          <cell r="A1268" t="str">
            <v>Montana DuRapau</v>
          </cell>
          <cell r="B1268" t="str">
            <v>1st</v>
          </cell>
          <cell r="C1268">
            <v>-0.8</v>
          </cell>
        </row>
        <row r="1269">
          <cell r="A1269" t="str">
            <v>Jake Elmore</v>
          </cell>
          <cell r="B1269">
            <v>6</v>
          </cell>
          <cell r="C1269">
            <v>-0.5</v>
          </cell>
        </row>
        <row r="1270">
          <cell r="A1270" t="str">
            <v>Luis Escobar</v>
          </cell>
          <cell r="B1270" t="str">
            <v>1st</v>
          </cell>
          <cell r="C1270">
            <v>-0.1</v>
          </cell>
        </row>
        <row r="1271">
          <cell r="A1271" t="str">
            <v>Michael Feliz</v>
          </cell>
          <cell r="B1271">
            <v>5</v>
          </cell>
          <cell r="C1271">
            <v>0.7</v>
          </cell>
          <cell r="D1271">
            <v>850000</v>
          </cell>
        </row>
        <row r="1272">
          <cell r="A1272" t="str">
            <v>Adam Frazier</v>
          </cell>
          <cell r="B1272">
            <v>4</v>
          </cell>
          <cell r="C1272">
            <v>2</v>
          </cell>
          <cell r="D1272">
            <v>584000</v>
          </cell>
        </row>
        <row r="1273">
          <cell r="A1273" t="str">
            <v>Erik Gonzalez</v>
          </cell>
          <cell r="B1273">
            <v>4</v>
          </cell>
          <cell r="C1273">
            <v>0.5</v>
          </cell>
          <cell r="D1273">
            <v>577000</v>
          </cell>
        </row>
        <row r="1274">
          <cell r="A1274" t="str">
            <v>Geoff Hartlieb</v>
          </cell>
          <cell r="B1274" t="str">
            <v>1st</v>
          </cell>
          <cell r="C1274">
            <v>-0.8</v>
          </cell>
        </row>
        <row r="1275">
          <cell r="A1275" t="str">
            <v>Clay Holmes</v>
          </cell>
          <cell r="B1275">
            <v>2</v>
          </cell>
          <cell r="C1275">
            <v>-0.5</v>
          </cell>
        </row>
        <row r="1276">
          <cell r="A1276" t="str">
            <v>Williams Jerez</v>
          </cell>
          <cell r="B1276">
            <v>2</v>
          </cell>
          <cell r="C1276">
            <v>-0.1</v>
          </cell>
        </row>
        <row r="1277">
          <cell r="A1277" t="str">
            <v>Corban Joseph</v>
          </cell>
          <cell r="B1277">
            <v>3</v>
          </cell>
          <cell r="C1277">
            <v>-0.1</v>
          </cell>
        </row>
        <row r="1278">
          <cell r="A1278" t="str">
            <v>Jung Ho Kang</v>
          </cell>
          <cell r="B1278">
            <v>4</v>
          </cell>
          <cell r="C1278">
            <v>-0.7</v>
          </cell>
          <cell r="D1278">
            <v>3000000</v>
          </cell>
        </row>
        <row r="1279">
          <cell r="A1279" t="str">
            <v>Keone Kela</v>
          </cell>
          <cell r="B1279">
            <v>5</v>
          </cell>
          <cell r="C1279">
            <v>1.2</v>
          </cell>
          <cell r="D1279">
            <v>3175000</v>
          </cell>
        </row>
        <row r="1280">
          <cell r="A1280" t="str">
            <v>Mitch Keller</v>
          </cell>
          <cell r="B1280" t="str">
            <v>1st</v>
          </cell>
          <cell r="C1280">
            <v>-1</v>
          </cell>
        </row>
        <row r="1281">
          <cell r="A1281" t="str">
            <v>Nick Kingham</v>
          </cell>
          <cell r="B1281">
            <v>2</v>
          </cell>
          <cell r="C1281">
            <v>-1.5</v>
          </cell>
          <cell r="D1281">
            <v>569000</v>
          </cell>
        </row>
        <row r="1282">
          <cell r="A1282" t="str">
            <v>Kevin Kramer</v>
          </cell>
          <cell r="B1282">
            <v>2</v>
          </cell>
          <cell r="C1282">
            <v>-0.5</v>
          </cell>
        </row>
        <row r="1283">
          <cell r="A1283" t="str">
            <v>Francisco Liriano</v>
          </cell>
          <cell r="B1283">
            <v>14</v>
          </cell>
          <cell r="C1283">
            <v>1.1000000000000001</v>
          </cell>
          <cell r="D1283">
            <v>100000</v>
          </cell>
        </row>
        <row r="1284">
          <cell r="A1284" t="str">
            <v>Jordan Lyles</v>
          </cell>
          <cell r="B1284">
            <v>9</v>
          </cell>
          <cell r="C1284">
            <v>0.1</v>
          </cell>
          <cell r="D1284">
            <v>2050000</v>
          </cell>
        </row>
        <row r="1285">
          <cell r="A1285" t="str">
            <v>Tyler Lyons</v>
          </cell>
          <cell r="B1285">
            <v>7</v>
          </cell>
          <cell r="C1285">
            <v>-0.4</v>
          </cell>
        </row>
        <row r="1286">
          <cell r="A1286" t="str">
            <v>Parker Markel</v>
          </cell>
          <cell r="B1286" t="str">
            <v>1st</v>
          </cell>
          <cell r="C1286">
            <v>-0.1</v>
          </cell>
        </row>
        <row r="1287">
          <cell r="A1287" t="str">
            <v>Starling Marte</v>
          </cell>
          <cell r="B1287">
            <v>8</v>
          </cell>
          <cell r="C1287">
            <v>2.9</v>
          </cell>
          <cell r="D1287">
            <v>10333334</v>
          </cell>
        </row>
        <row r="1288">
          <cell r="A1288" t="str">
            <v>Jason Martin</v>
          </cell>
          <cell r="B1288" t="str">
            <v>1st</v>
          </cell>
          <cell r="C1288">
            <v>-0.3</v>
          </cell>
        </row>
        <row r="1289">
          <cell r="A1289" t="str">
            <v>James Marvel</v>
          </cell>
          <cell r="B1289" t="str">
            <v>1st</v>
          </cell>
          <cell r="C1289">
            <v>-0.4</v>
          </cell>
        </row>
        <row r="1290">
          <cell r="A1290" t="str">
            <v>Alex McRae</v>
          </cell>
          <cell r="B1290">
            <v>2</v>
          </cell>
          <cell r="C1290">
            <v>-1</v>
          </cell>
        </row>
        <row r="1291">
          <cell r="A1291" t="str">
            <v>Colin Moran</v>
          </cell>
          <cell r="B1291">
            <v>4</v>
          </cell>
          <cell r="C1291">
            <v>-1.1000000000000001</v>
          </cell>
          <cell r="D1291">
            <v>579500</v>
          </cell>
        </row>
        <row r="1292">
          <cell r="A1292" t="str">
            <v>Joe Musgrove</v>
          </cell>
          <cell r="B1292">
            <v>4</v>
          </cell>
          <cell r="C1292">
            <v>1.8</v>
          </cell>
          <cell r="D1292">
            <v>582500</v>
          </cell>
        </row>
        <row r="1293">
          <cell r="A1293" t="str">
            <v>Dovydas Neverauskas</v>
          </cell>
          <cell r="B1293">
            <v>3</v>
          </cell>
          <cell r="C1293">
            <v>-0.4</v>
          </cell>
        </row>
        <row r="1294">
          <cell r="A1294" t="str">
            <v>Kevin Newman</v>
          </cell>
          <cell r="B1294">
            <v>2</v>
          </cell>
          <cell r="C1294">
            <v>3.1</v>
          </cell>
          <cell r="D1294">
            <v>557500</v>
          </cell>
        </row>
        <row r="1295">
          <cell r="A1295" t="str">
            <v>Jose Osuna</v>
          </cell>
          <cell r="B1295">
            <v>3</v>
          </cell>
          <cell r="C1295">
            <v>-0.1</v>
          </cell>
        </row>
        <row r="1296">
          <cell r="A1296" t="str">
            <v>Gregory Polanco</v>
          </cell>
          <cell r="B1296">
            <v>6</v>
          </cell>
          <cell r="C1296">
            <v>-0.6</v>
          </cell>
          <cell r="D1296">
            <v>6100000</v>
          </cell>
        </row>
        <row r="1297">
          <cell r="A1297" t="str">
            <v>Yefry Ramirez</v>
          </cell>
          <cell r="B1297">
            <v>2</v>
          </cell>
          <cell r="C1297">
            <v>-0.4</v>
          </cell>
        </row>
        <row r="1298">
          <cell r="A1298" t="str">
            <v>Pablo Reyes</v>
          </cell>
          <cell r="B1298">
            <v>2</v>
          </cell>
          <cell r="C1298">
            <v>-1</v>
          </cell>
          <cell r="D1298">
            <v>565500</v>
          </cell>
        </row>
        <row r="1299">
          <cell r="A1299" t="str">
            <v>Bryan Reynolds</v>
          </cell>
          <cell r="B1299" t="str">
            <v>1st</v>
          </cell>
          <cell r="C1299">
            <v>4.0999999999999996</v>
          </cell>
        </row>
        <row r="1300">
          <cell r="A1300" t="str">
            <v>Yacksel Rios</v>
          </cell>
          <cell r="B1300">
            <v>3</v>
          </cell>
          <cell r="C1300">
            <v>0</v>
          </cell>
        </row>
        <row r="1301">
          <cell r="A1301" t="str">
            <v>Richard Rodriguez</v>
          </cell>
          <cell r="B1301">
            <v>3</v>
          </cell>
          <cell r="C1301">
            <v>0.9</v>
          </cell>
          <cell r="D1301">
            <v>650000</v>
          </cell>
        </row>
        <row r="1302">
          <cell r="A1302" t="str">
            <v>JB Shuck</v>
          </cell>
          <cell r="B1302">
            <v>7</v>
          </cell>
          <cell r="C1302">
            <v>0.1</v>
          </cell>
          <cell r="D1302">
            <v>700000</v>
          </cell>
        </row>
        <row r="1303">
          <cell r="A1303" t="str">
            <v>Jacob Stallings</v>
          </cell>
          <cell r="B1303">
            <v>4</v>
          </cell>
          <cell r="C1303">
            <v>1.6</v>
          </cell>
          <cell r="D1303">
            <v>564000</v>
          </cell>
        </row>
        <row r="1304">
          <cell r="A1304" t="str">
            <v>Chris Stratton</v>
          </cell>
          <cell r="B1304">
            <v>4</v>
          </cell>
          <cell r="C1304">
            <v>0.6</v>
          </cell>
        </row>
        <row r="1305">
          <cell r="A1305" t="str">
            <v>Jameson Taillon</v>
          </cell>
          <cell r="B1305">
            <v>4</v>
          </cell>
          <cell r="C1305">
            <v>0.3</v>
          </cell>
          <cell r="D1305">
            <v>587500</v>
          </cell>
        </row>
        <row r="1306">
          <cell r="A1306" t="str">
            <v>Cole Tucker</v>
          </cell>
          <cell r="B1306" t="str">
            <v>1st</v>
          </cell>
          <cell r="C1306">
            <v>0.2</v>
          </cell>
        </row>
        <row r="1307">
          <cell r="A1307" t="str">
            <v>Felipe Vazquez</v>
          </cell>
          <cell r="B1307">
            <v>5</v>
          </cell>
          <cell r="C1307">
            <v>2.9</v>
          </cell>
          <cell r="D1307">
            <v>4500000</v>
          </cell>
        </row>
        <row r="1308">
          <cell r="A1308" t="str">
            <v>Wei-Chung Wang</v>
          </cell>
          <cell r="B1308">
            <v>3</v>
          </cell>
          <cell r="C1308">
            <v>0</v>
          </cell>
        </row>
        <row r="1309">
          <cell r="A1309" t="str">
            <v>Trevor Williams</v>
          </cell>
          <cell r="B1309">
            <v>4</v>
          </cell>
          <cell r="C1309">
            <v>0.7</v>
          </cell>
          <cell r="D1309">
            <v>584000</v>
          </cell>
        </row>
        <row r="1310">
          <cell r="A1310" t="str">
            <v>Scott Alexander</v>
          </cell>
          <cell r="B1310">
            <v>5</v>
          </cell>
          <cell r="C1310">
            <v>0.2</v>
          </cell>
          <cell r="D1310">
            <v>575000</v>
          </cell>
        </row>
        <row r="1311">
          <cell r="A1311" t="str">
            <v>Pedro Baez</v>
          </cell>
          <cell r="B1311">
            <v>6</v>
          </cell>
          <cell r="C1311">
            <v>0.3</v>
          </cell>
          <cell r="D1311">
            <v>2100000</v>
          </cell>
        </row>
        <row r="1312">
          <cell r="A1312" t="str">
            <v>Austin Barnes</v>
          </cell>
          <cell r="B1312">
            <v>5</v>
          </cell>
          <cell r="C1312">
            <v>0.2</v>
          </cell>
          <cell r="D1312">
            <v>575000</v>
          </cell>
        </row>
        <row r="1313">
          <cell r="A1313" t="str">
            <v>Matt Beaty</v>
          </cell>
          <cell r="B1313" t="str">
            <v>1st</v>
          </cell>
          <cell r="C1313">
            <v>0.4</v>
          </cell>
        </row>
        <row r="1314">
          <cell r="A1314" t="str">
            <v>Cody Bellinger</v>
          </cell>
          <cell r="B1314">
            <v>3</v>
          </cell>
          <cell r="C1314">
            <v>9.1</v>
          </cell>
          <cell r="D1314">
            <v>605000</v>
          </cell>
        </row>
        <row r="1315">
          <cell r="A1315" t="str">
            <v>Walker Buehler</v>
          </cell>
          <cell r="B1315">
            <v>3</v>
          </cell>
          <cell r="C1315">
            <v>2</v>
          </cell>
          <cell r="D1315">
            <v>570000</v>
          </cell>
        </row>
        <row r="1316">
          <cell r="A1316" t="str">
            <v>JT Chargois</v>
          </cell>
          <cell r="B1316">
            <v>3</v>
          </cell>
          <cell r="C1316">
            <v>-0.3</v>
          </cell>
        </row>
        <row r="1317">
          <cell r="A1317" t="str">
            <v>Travis d'Arnaud</v>
          </cell>
          <cell r="B1317">
            <v>7</v>
          </cell>
          <cell r="C1317">
            <v>0</v>
          </cell>
        </row>
        <row r="1318">
          <cell r="A1318" t="str">
            <v>Caleb Ferguson</v>
          </cell>
          <cell r="B1318">
            <v>2</v>
          </cell>
          <cell r="C1318">
            <v>-0.2</v>
          </cell>
          <cell r="D1318">
            <v>560000</v>
          </cell>
        </row>
        <row r="1319">
          <cell r="A1319" t="str">
            <v>Dylan Floro</v>
          </cell>
          <cell r="B1319">
            <v>4</v>
          </cell>
          <cell r="C1319">
            <v>-0.5</v>
          </cell>
          <cell r="D1319">
            <v>565000</v>
          </cell>
        </row>
        <row r="1320">
          <cell r="A1320" t="str">
            <v>David Freese</v>
          </cell>
          <cell r="B1320">
            <v>11</v>
          </cell>
          <cell r="C1320">
            <v>1.5</v>
          </cell>
          <cell r="D1320">
            <v>4500000</v>
          </cell>
        </row>
        <row r="1321">
          <cell r="A1321" t="str">
            <v>Rocky Gale</v>
          </cell>
          <cell r="B1321">
            <v>4</v>
          </cell>
          <cell r="C1321">
            <v>-0.2</v>
          </cell>
        </row>
        <row r="1322">
          <cell r="A1322" t="str">
            <v>Yimi Garcia</v>
          </cell>
          <cell r="B1322">
            <v>5</v>
          </cell>
          <cell r="C1322">
            <v>0.1</v>
          </cell>
          <cell r="D1322">
            <v>710000</v>
          </cell>
        </row>
        <row r="1323">
          <cell r="A1323" t="str">
            <v>Kyle Garlick</v>
          </cell>
          <cell r="B1323" t="str">
            <v>1st</v>
          </cell>
          <cell r="C1323">
            <v>0.2</v>
          </cell>
        </row>
        <row r="1324">
          <cell r="A1324" t="str">
            <v>Tony Gonsolin</v>
          </cell>
          <cell r="B1324" t="str">
            <v>1st</v>
          </cell>
          <cell r="C1324">
            <v>0.8</v>
          </cell>
        </row>
        <row r="1325">
          <cell r="A1325" t="str">
            <v>Jedd Gyorko</v>
          </cell>
          <cell r="B1325">
            <v>7</v>
          </cell>
          <cell r="C1325">
            <v>-0.4</v>
          </cell>
        </row>
        <row r="1326">
          <cell r="A1326" t="str">
            <v>Enrique Hernandez</v>
          </cell>
          <cell r="B1326">
            <v>6</v>
          </cell>
          <cell r="C1326">
            <v>2.2000000000000002</v>
          </cell>
          <cell r="D1326">
            <v>3725000</v>
          </cell>
        </row>
        <row r="1327">
          <cell r="A1327" t="str">
            <v>Rich Hill</v>
          </cell>
          <cell r="B1327">
            <v>15</v>
          </cell>
          <cell r="C1327">
            <v>1.2</v>
          </cell>
          <cell r="D1327">
            <v>18666666</v>
          </cell>
        </row>
        <row r="1328">
          <cell r="A1328" t="str">
            <v>Kenley Jansen</v>
          </cell>
          <cell r="B1328">
            <v>10</v>
          </cell>
          <cell r="C1328">
            <v>0</v>
          </cell>
          <cell r="D1328">
            <v>19333334</v>
          </cell>
        </row>
        <row r="1329">
          <cell r="A1329" t="str">
            <v>Joe Kelly</v>
          </cell>
          <cell r="B1329">
            <v>8</v>
          </cell>
          <cell r="C1329">
            <v>-0.7</v>
          </cell>
          <cell r="D1329">
            <v>3333333</v>
          </cell>
        </row>
        <row r="1330">
          <cell r="A1330" t="str">
            <v>Clayton Kershaw</v>
          </cell>
          <cell r="B1330">
            <v>12</v>
          </cell>
          <cell r="C1330">
            <v>3.1</v>
          </cell>
          <cell r="D1330">
            <v>31000000</v>
          </cell>
        </row>
        <row r="1331">
          <cell r="A1331" t="str">
            <v>Adam Kolarek</v>
          </cell>
          <cell r="B1331">
            <v>3</v>
          </cell>
          <cell r="C1331">
            <v>0.3</v>
          </cell>
        </row>
        <row r="1332">
          <cell r="A1332" t="str">
            <v>Gavin Lux</v>
          </cell>
          <cell r="B1332" t="str">
            <v>1st</v>
          </cell>
          <cell r="C1332">
            <v>0.6</v>
          </cell>
        </row>
        <row r="1333">
          <cell r="A1333" t="str">
            <v>Kenta Maeda</v>
          </cell>
          <cell r="B1333">
            <v>4</v>
          </cell>
          <cell r="C1333">
            <v>1.7</v>
          </cell>
          <cell r="D1333">
            <v>3125000</v>
          </cell>
        </row>
        <row r="1334">
          <cell r="A1334" t="str">
            <v>Russell Martin</v>
          </cell>
          <cell r="B1334">
            <v>14</v>
          </cell>
          <cell r="C1334">
            <v>0.8</v>
          </cell>
          <cell r="D1334">
            <v>20000000</v>
          </cell>
        </row>
        <row r="1335">
          <cell r="A1335" t="str">
            <v>Dustin May</v>
          </cell>
          <cell r="B1335" t="str">
            <v>1st</v>
          </cell>
          <cell r="C1335">
            <v>-0.2</v>
          </cell>
        </row>
        <row r="1336">
          <cell r="A1336" t="str">
            <v>Max Muncy</v>
          </cell>
          <cell r="B1336">
            <v>4</v>
          </cell>
          <cell r="C1336">
            <v>5.7</v>
          </cell>
          <cell r="D1336">
            <v>575000</v>
          </cell>
        </row>
        <row r="1337">
          <cell r="A1337" t="str">
            <v>Kristopher Negron</v>
          </cell>
          <cell r="B1337">
            <v>6</v>
          </cell>
          <cell r="C1337">
            <v>0.2</v>
          </cell>
        </row>
        <row r="1338">
          <cell r="A1338" t="str">
            <v>Joc Pederson</v>
          </cell>
          <cell r="B1338">
            <v>6</v>
          </cell>
          <cell r="C1338">
            <v>3.2</v>
          </cell>
          <cell r="D1338">
            <v>5000000</v>
          </cell>
        </row>
        <row r="1339">
          <cell r="A1339" t="str">
            <v>A.J. Pollock</v>
          </cell>
          <cell r="B1339">
            <v>8</v>
          </cell>
          <cell r="C1339">
            <v>0.2</v>
          </cell>
          <cell r="D1339">
            <v>4000000</v>
          </cell>
        </row>
        <row r="1340">
          <cell r="A1340" t="str">
            <v>Edwin Rios</v>
          </cell>
          <cell r="B1340" t="str">
            <v>1st</v>
          </cell>
          <cell r="C1340">
            <v>0.5</v>
          </cell>
        </row>
        <row r="1341">
          <cell r="A1341" t="str">
            <v>Zac Rosscup</v>
          </cell>
          <cell r="B1341">
            <v>6</v>
          </cell>
          <cell r="C1341">
            <v>-0.1</v>
          </cell>
        </row>
        <row r="1342">
          <cell r="A1342" t="str">
            <v>Hyun-Jin Ryu</v>
          </cell>
          <cell r="B1342">
            <v>6</v>
          </cell>
          <cell r="C1342">
            <v>5</v>
          </cell>
          <cell r="D1342">
            <v>17900000</v>
          </cell>
        </row>
        <row r="1343">
          <cell r="A1343" t="str">
            <v>Casey Sadler</v>
          </cell>
          <cell r="B1343">
            <v>4</v>
          </cell>
          <cell r="C1343">
            <v>0.3</v>
          </cell>
        </row>
        <row r="1344">
          <cell r="A1344" t="str">
            <v>Dennis Santana</v>
          </cell>
          <cell r="B1344">
            <v>2</v>
          </cell>
          <cell r="C1344">
            <v>-0.1</v>
          </cell>
        </row>
        <row r="1345">
          <cell r="A1345" t="str">
            <v>Josh Sborz</v>
          </cell>
          <cell r="B1345" t="str">
            <v>1st</v>
          </cell>
          <cell r="C1345">
            <v>-0.3</v>
          </cell>
        </row>
        <row r="1346">
          <cell r="A1346" t="str">
            <v>Jaime Schultz</v>
          </cell>
          <cell r="B1346">
            <v>2</v>
          </cell>
          <cell r="C1346">
            <v>-0.1</v>
          </cell>
        </row>
        <row r="1347">
          <cell r="A1347" t="str">
            <v>Corey Seager</v>
          </cell>
          <cell r="B1347">
            <v>5</v>
          </cell>
          <cell r="C1347">
            <v>3.3</v>
          </cell>
          <cell r="D1347">
            <v>4000000</v>
          </cell>
        </row>
        <row r="1348">
          <cell r="A1348" t="str">
            <v>Will Smith</v>
          </cell>
          <cell r="B1348" t="str">
            <v>1st</v>
          </cell>
          <cell r="C1348">
            <v>1.7</v>
          </cell>
        </row>
        <row r="1349">
          <cell r="A1349" t="str">
            <v>Brock Stewart</v>
          </cell>
          <cell r="B1349">
            <v>4</v>
          </cell>
          <cell r="C1349">
            <v>-0.2</v>
          </cell>
          <cell r="D1349">
            <v>565000</v>
          </cell>
        </row>
        <row r="1350">
          <cell r="A1350" t="str">
            <v>Ross Stripling</v>
          </cell>
          <cell r="B1350">
            <v>4</v>
          </cell>
          <cell r="C1350">
            <v>0.7</v>
          </cell>
          <cell r="D1350">
            <v>595000</v>
          </cell>
        </row>
        <row r="1351">
          <cell r="A1351" t="str">
            <v>Chris Taylor</v>
          </cell>
          <cell r="B1351">
            <v>6</v>
          </cell>
          <cell r="C1351">
            <v>1.7</v>
          </cell>
          <cell r="D1351">
            <v>3500000</v>
          </cell>
        </row>
        <row r="1352">
          <cell r="A1352" t="str">
            <v>Justin Turner</v>
          </cell>
          <cell r="B1352">
            <v>11</v>
          </cell>
          <cell r="C1352">
            <v>4.0999999999999996</v>
          </cell>
          <cell r="D1352">
            <v>19000000</v>
          </cell>
        </row>
        <row r="1353">
          <cell r="A1353" t="str">
            <v>Julio Urias</v>
          </cell>
          <cell r="B1353">
            <v>4</v>
          </cell>
          <cell r="C1353">
            <v>1.4</v>
          </cell>
          <cell r="D1353">
            <v>565000</v>
          </cell>
        </row>
        <row r="1354">
          <cell r="A1354" t="str">
            <v>Alex Verdugo</v>
          </cell>
          <cell r="B1354">
            <v>3</v>
          </cell>
          <cell r="C1354">
            <v>3.2</v>
          </cell>
          <cell r="D1354">
            <v>560000</v>
          </cell>
        </row>
        <row r="1355">
          <cell r="A1355" t="str">
            <v>Tyler White</v>
          </cell>
          <cell r="B1355">
            <v>4</v>
          </cell>
          <cell r="C1355">
            <v>-0.5</v>
          </cell>
        </row>
        <row r="1356">
          <cell r="A1356" t="str">
            <v>Nick Ahmed</v>
          </cell>
          <cell r="B1356">
            <v>6</v>
          </cell>
          <cell r="C1356">
            <v>4.3</v>
          </cell>
          <cell r="D1356">
            <v>3663000</v>
          </cell>
        </row>
        <row r="1357">
          <cell r="A1357" t="str">
            <v>Abraham Almonte</v>
          </cell>
          <cell r="B1357">
            <v>7</v>
          </cell>
          <cell r="C1357">
            <v>0.6</v>
          </cell>
        </row>
        <row r="1358">
          <cell r="A1358" t="str">
            <v>Matt Andriese</v>
          </cell>
          <cell r="B1358">
            <v>5</v>
          </cell>
          <cell r="C1358">
            <v>-0.1</v>
          </cell>
          <cell r="D1358">
            <v>920000</v>
          </cell>
        </row>
        <row r="1359">
          <cell r="A1359" t="str">
            <v>Alex Avila</v>
          </cell>
          <cell r="B1359">
            <v>11</v>
          </cell>
          <cell r="C1359">
            <v>1.4</v>
          </cell>
          <cell r="D1359">
            <v>4250000</v>
          </cell>
        </row>
        <row r="1360">
          <cell r="A1360" t="str">
            <v>Archie Bradley</v>
          </cell>
          <cell r="B1360">
            <v>5</v>
          </cell>
          <cell r="C1360">
            <v>0.9</v>
          </cell>
          <cell r="D1360">
            <v>1830000</v>
          </cell>
        </row>
        <row r="1361">
          <cell r="A1361" t="str">
            <v>Andrew Chafin</v>
          </cell>
          <cell r="B1361">
            <v>6</v>
          </cell>
          <cell r="C1361">
            <v>0.7</v>
          </cell>
          <cell r="D1361">
            <v>1945000</v>
          </cell>
        </row>
        <row r="1362">
          <cell r="A1362" t="str">
            <v>Taylor Clarke</v>
          </cell>
          <cell r="B1362" t="str">
            <v>1st</v>
          </cell>
          <cell r="C1362">
            <v>-0.2</v>
          </cell>
        </row>
        <row r="1363">
          <cell r="A1363" t="str">
            <v>Stefan Crichton</v>
          </cell>
          <cell r="B1363">
            <v>2</v>
          </cell>
          <cell r="C1363">
            <v>0.3</v>
          </cell>
        </row>
        <row r="1364">
          <cell r="A1364" t="str">
            <v>Kevin Cron</v>
          </cell>
          <cell r="B1364" t="str">
            <v>1st</v>
          </cell>
          <cell r="C1364">
            <v>0.1</v>
          </cell>
        </row>
        <row r="1365">
          <cell r="A1365" t="str">
            <v>Jon Duplantier</v>
          </cell>
          <cell r="B1365" t="str">
            <v>1st</v>
          </cell>
          <cell r="C1365">
            <v>0.2</v>
          </cell>
        </row>
        <row r="1366">
          <cell r="A1366" t="str">
            <v>Jarrod Dyson</v>
          </cell>
          <cell r="B1366">
            <v>10</v>
          </cell>
          <cell r="C1366">
            <v>1.4</v>
          </cell>
          <cell r="D1366">
            <v>3750000</v>
          </cell>
        </row>
        <row r="1367">
          <cell r="A1367" t="str">
            <v>Eduardo Escobar</v>
          </cell>
          <cell r="B1367">
            <v>9</v>
          </cell>
          <cell r="C1367">
            <v>3.6</v>
          </cell>
          <cell r="D1367">
            <v>6166666</v>
          </cell>
        </row>
        <row r="1368">
          <cell r="A1368" t="str">
            <v>Wilmer Flores</v>
          </cell>
          <cell r="B1368">
            <v>7</v>
          </cell>
          <cell r="C1368">
            <v>0.9</v>
          </cell>
          <cell r="D1368">
            <v>3750000</v>
          </cell>
        </row>
        <row r="1369">
          <cell r="A1369" t="str">
            <v>Zac Gallen</v>
          </cell>
          <cell r="B1369" t="str">
            <v>1st</v>
          </cell>
          <cell r="C1369">
            <v>1.2</v>
          </cell>
        </row>
        <row r="1370">
          <cell r="A1370" t="str">
            <v>Kevin Ginkel</v>
          </cell>
          <cell r="B1370" t="str">
            <v>1st</v>
          </cell>
          <cell r="C1370">
            <v>0.7</v>
          </cell>
        </row>
        <row r="1371">
          <cell r="A1371" t="str">
            <v>Zack Godley</v>
          </cell>
          <cell r="B1371">
            <v>5</v>
          </cell>
          <cell r="C1371">
            <v>-1</v>
          </cell>
          <cell r="D1371">
            <v>609400</v>
          </cell>
        </row>
        <row r="1372">
          <cell r="A1372" t="str">
            <v>Zack Greinke</v>
          </cell>
          <cell r="B1372">
            <v>16</v>
          </cell>
          <cell r="C1372">
            <v>4.9000000000000004</v>
          </cell>
          <cell r="D1372">
            <v>34500000</v>
          </cell>
        </row>
        <row r="1373">
          <cell r="A1373" t="str">
            <v>Yoshihisa Hirano</v>
          </cell>
          <cell r="B1373">
            <v>2</v>
          </cell>
          <cell r="C1373">
            <v>-0.4</v>
          </cell>
          <cell r="D1373">
            <v>3000000</v>
          </cell>
        </row>
        <row r="1374">
          <cell r="A1374" t="str">
            <v>Greg Holland</v>
          </cell>
          <cell r="B1374">
            <v>9</v>
          </cell>
          <cell r="C1374">
            <v>0</v>
          </cell>
          <cell r="D1374">
            <v>3250000</v>
          </cell>
        </row>
        <row r="1375">
          <cell r="A1375" t="str">
            <v>Adam Jones</v>
          </cell>
          <cell r="B1375">
            <v>14</v>
          </cell>
          <cell r="C1375">
            <v>-0.6</v>
          </cell>
          <cell r="D1375">
            <v>3000000</v>
          </cell>
        </row>
        <row r="1376">
          <cell r="A1376" t="str">
            <v>Caleb Joseph</v>
          </cell>
          <cell r="B1376">
            <v>6</v>
          </cell>
          <cell r="C1376">
            <v>0</v>
          </cell>
        </row>
        <row r="1377">
          <cell r="A1377" t="str">
            <v>Carson Kelly</v>
          </cell>
          <cell r="B1377">
            <v>4</v>
          </cell>
          <cell r="C1377">
            <v>1.7</v>
          </cell>
          <cell r="D1377">
            <v>560000</v>
          </cell>
        </row>
        <row r="1378">
          <cell r="A1378" t="str">
            <v>Merrill Kelly</v>
          </cell>
          <cell r="B1378" t="str">
            <v>1st</v>
          </cell>
          <cell r="C1378">
            <v>0.4</v>
          </cell>
          <cell r="D1378">
            <v>2000000</v>
          </cell>
        </row>
        <row r="1379">
          <cell r="A1379" t="str">
            <v>Matt Koch</v>
          </cell>
          <cell r="B1379">
            <v>4</v>
          </cell>
          <cell r="C1379">
            <v>-0.6</v>
          </cell>
          <cell r="D1379">
            <v>567600</v>
          </cell>
        </row>
        <row r="1380">
          <cell r="A1380" t="str">
            <v>Jake Lamb</v>
          </cell>
          <cell r="B1380">
            <v>6</v>
          </cell>
          <cell r="C1380">
            <v>0.2</v>
          </cell>
          <cell r="D1380">
            <v>4825000</v>
          </cell>
        </row>
        <row r="1381">
          <cell r="A1381" t="str">
            <v>Mike Leake</v>
          </cell>
          <cell r="B1381">
            <v>10</v>
          </cell>
          <cell r="C1381">
            <v>-0.6</v>
          </cell>
        </row>
        <row r="1382">
          <cell r="A1382" t="str">
            <v>Domingo Leyba</v>
          </cell>
          <cell r="B1382" t="str">
            <v>1st</v>
          </cell>
          <cell r="C1382">
            <v>0.2</v>
          </cell>
        </row>
        <row r="1383">
          <cell r="A1383" t="str">
            <v>Tim Locastro</v>
          </cell>
          <cell r="B1383">
            <v>3</v>
          </cell>
          <cell r="C1383">
            <v>0.8</v>
          </cell>
        </row>
        <row r="1384">
          <cell r="A1384" t="str">
            <v>Yoan Lopez</v>
          </cell>
          <cell r="B1384">
            <v>2</v>
          </cell>
          <cell r="C1384">
            <v>0.5</v>
          </cell>
          <cell r="D1384">
            <v>556900</v>
          </cell>
        </row>
        <row r="1385">
          <cell r="A1385" t="str">
            <v>Ketel Marte</v>
          </cell>
          <cell r="B1385">
            <v>5</v>
          </cell>
          <cell r="C1385">
            <v>7.2</v>
          </cell>
          <cell r="D1385">
            <v>2400000</v>
          </cell>
        </row>
        <row r="1386">
          <cell r="A1386" t="str">
            <v>T.J. McFarland</v>
          </cell>
          <cell r="B1386">
            <v>7</v>
          </cell>
          <cell r="C1386">
            <v>-0.7</v>
          </cell>
          <cell r="D1386">
            <v>1400000</v>
          </cell>
        </row>
        <row r="1387">
          <cell r="A1387" t="str">
            <v>John Ryan Murphy</v>
          </cell>
          <cell r="B1387">
            <v>7</v>
          </cell>
          <cell r="C1387">
            <v>-0.1</v>
          </cell>
          <cell r="D1387">
            <v>900000</v>
          </cell>
        </row>
        <row r="1388">
          <cell r="A1388" t="str">
            <v>Joel Payamps</v>
          </cell>
          <cell r="B1388" t="str">
            <v>1st</v>
          </cell>
          <cell r="C1388">
            <v>0</v>
          </cell>
        </row>
        <row r="1389">
          <cell r="A1389" t="str">
            <v>David Peralta</v>
          </cell>
          <cell r="B1389">
            <v>6</v>
          </cell>
          <cell r="C1389">
            <v>1.9</v>
          </cell>
          <cell r="D1389">
            <v>7000000</v>
          </cell>
        </row>
        <row r="1390">
          <cell r="A1390" t="str">
            <v>Robbie Ray</v>
          </cell>
          <cell r="B1390">
            <v>6</v>
          </cell>
          <cell r="C1390">
            <v>0.8</v>
          </cell>
          <cell r="D1390">
            <v>6050000</v>
          </cell>
        </row>
        <row r="1391">
          <cell r="A1391" t="str">
            <v>Josh Rojas</v>
          </cell>
          <cell r="B1391" t="str">
            <v>1st</v>
          </cell>
          <cell r="C1391">
            <v>-0.1</v>
          </cell>
        </row>
        <row r="1392">
          <cell r="A1392" t="str">
            <v>Robby Scott</v>
          </cell>
          <cell r="B1392">
            <v>4</v>
          </cell>
          <cell r="C1392">
            <v>0</v>
          </cell>
        </row>
        <row r="1393">
          <cell r="A1393" t="str">
            <v>James Sherfy</v>
          </cell>
          <cell r="B1393">
            <v>3</v>
          </cell>
          <cell r="C1393">
            <v>-0.3</v>
          </cell>
        </row>
        <row r="1394">
          <cell r="A1394" t="str">
            <v>Blake Swihart</v>
          </cell>
          <cell r="B1394">
            <v>5</v>
          </cell>
          <cell r="C1394">
            <v>-0.9</v>
          </cell>
        </row>
        <row r="1395">
          <cell r="A1395" t="str">
            <v>Yasmany Tomas</v>
          </cell>
          <cell r="B1395">
            <v>4</v>
          </cell>
          <cell r="C1395">
            <v>-0.2</v>
          </cell>
          <cell r="D1395">
            <v>15500000</v>
          </cell>
        </row>
        <row r="1396">
          <cell r="A1396" t="str">
            <v>Ildemaro Vargas</v>
          </cell>
          <cell r="B1396">
            <v>3</v>
          </cell>
          <cell r="C1396">
            <v>0.7</v>
          </cell>
          <cell r="D1396">
            <v>557000</v>
          </cell>
        </row>
        <row r="1397">
          <cell r="A1397" t="str">
            <v>Christian Walker</v>
          </cell>
          <cell r="B1397">
            <v>5</v>
          </cell>
          <cell r="C1397">
            <v>3</v>
          </cell>
          <cell r="D1397">
            <v>559800</v>
          </cell>
        </row>
        <row r="1398">
          <cell r="A1398" t="str">
            <v>Taijuan Walker</v>
          </cell>
          <cell r="B1398">
            <v>7</v>
          </cell>
          <cell r="C1398">
            <v>0.1</v>
          </cell>
          <cell r="D1398">
            <v>5025000</v>
          </cell>
        </row>
        <row r="1399">
          <cell r="A1399" t="str">
            <v>Luke Weaver</v>
          </cell>
          <cell r="B1399">
            <v>4</v>
          </cell>
          <cell r="C1399">
            <v>1.6</v>
          </cell>
          <cell r="D1399">
            <v>581300</v>
          </cell>
        </row>
        <row r="1400">
          <cell r="A1400" t="str">
            <v>Alex Young</v>
          </cell>
          <cell r="B1400" t="str">
            <v>1st</v>
          </cell>
          <cell r="C1400">
            <v>0.4</v>
          </cell>
        </row>
        <row r="1401">
          <cell r="A1401" t="str">
            <v>Fernando Abad</v>
          </cell>
          <cell r="B1401">
            <v>9</v>
          </cell>
          <cell r="C1401">
            <v>0.1</v>
          </cell>
          <cell r="D1401">
            <v>100000</v>
          </cell>
        </row>
        <row r="1402">
          <cell r="A1402" t="str">
            <v>Cristhian Adames</v>
          </cell>
          <cell r="B1402">
            <v>5</v>
          </cell>
          <cell r="C1402">
            <v>0.2</v>
          </cell>
        </row>
        <row r="1403">
          <cell r="A1403" t="str">
            <v>Aaron Altherr</v>
          </cell>
          <cell r="B1403">
            <v>6</v>
          </cell>
          <cell r="C1403">
            <v>0</v>
          </cell>
        </row>
        <row r="1404">
          <cell r="A1404" t="str">
            <v>Shaun Anderson</v>
          </cell>
          <cell r="B1404" t="str">
            <v>1st</v>
          </cell>
          <cell r="C1404">
            <v>-0.5</v>
          </cell>
        </row>
        <row r="1405">
          <cell r="A1405" t="str">
            <v>Tyler Austin</v>
          </cell>
          <cell r="B1405">
            <v>4</v>
          </cell>
          <cell r="C1405">
            <v>0.3</v>
          </cell>
          <cell r="D1405">
            <v>568600</v>
          </cell>
        </row>
        <row r="1406">
          <cell r="A1406" t="str">
            <v>Abiatal Avelino</v>
          </cell>
          <cell r="B1406">
            <v>2</v>
          </cell>
          <cell r="C1406">
            <v>0</v>
          </cell>
        </row>
        <row r="1407">
          <cell r="A1407" t="str">
            <v>Kyle Barraclough</v>
          </cell>
          <cell r="B1407">
            <v>5</v>
          </cell>
          <cell r="C1407">
            <v>0.2</v>
          </cell>
        </row>
        <row r="1408">
          <cell r="A1408" t="str">
            <v>Tyler Beede</v>
          </cell>
          <cell r="B1408">
            <v>2</v>
          </cell>
          <cell r="C1408">
            <v>0</v>
          </cell>
        </row>
        <row r="1409">
          <cell r="A1409" t="str">
            <v>Brandon Belt</v>
          </cell>
          <cell r="B1409">
            <v>9</v>
          </cell>
          <cell r="C1409">
            <v>0.8</v>
          </cell>
          <cell r="D1409">
            <v>17200000</v>
          </cell>
        </row>
        <row r="1410">
          <cell r="A1410" t="str">
            <v>Travis Bergen</v>
          </cell>
          <cell r="B1410" t="str">
            <v>1st</v>
          </cell>
          <cell r="C1410">
            <v>-0.1</v>
          </cell>
          <cell r="D1410">
            <v>555000</v>
          </cell>
        </row>
        <row r="1411">
          <cell r="A1411" t="str">
            <v>Ty Blach</v>
          </cell>
          <cell r="B1411">
            <v>4</v>
          </cell>
          <cell r="C1411">
            <v>-0.3</v>
          </cell>
        </row>
        <row r="1412">
          <cell r="A1412" t="str">
            <v>Ray Black</v>
          </cell>
          <cell r="B1412">
            <v>2</v>
          </cell>
          <cell r="C1412">
            <v>0</v>
          </cell>
        </row>
        <row r="1413">
          <cell r="A1413" t="str">
            <v>Madison Bumgarner</v>
          </cell>
          <cell r="B1413">
            <v>11</v>
          </cell>
          <cell r="C1413">
            <v>2.9</v>
          </cell>
          <cell r="D1413">
            <v>12000000</v>
          </cell>
        </row>
        <row r="1414">
          <cell r="A1414" t="str">
            <v>Sam Coonrod</v>
          </cell>
          <cell r="B1414" t="str">
            <v>1st</v>
          </cell>
          <cell r="C1414">
            <v>0.4</v>
          </cell>
        </row>
        <row r="1415">
          <cell r="A1415" t="str">
            <v>Brandon Crawford</v>
          </cell>
          <cell r="B1415">
            <v>9</v>
          </cell>
          <cell r="C1415">
            <v>0.2</v>
          </cell>
          <cell r="D1415">
            <v>15200000</v>
          </cell>
        </row>
        <row r="1416">
          <cell r="A1416" t="str">
            <v>Johnny Cueto</v>
          </cell>
          <cell r="B1416">
            <v>12</v>
          </cell>
          <cell r="C1416">
            <v>0</v>
          </cell>
          <cell r="D1416">
            <v>21833333</v>
          </cell>
        </row>
        <row r="1417">
          <cell r="A1417" t="str">
            <v>Jaylin Davis</v>
          </cell>
          <cell r="B1417" t="str">
            <v>1st</v>
          </cell>
          <cell r="C1417">
            <v>-0.4</v>
          </cell>
        </row>
        <row r="1418">
          <cell r="A1418" t="str">
            <v>Alex Dickerson</v>
          </cell>
          <cell r="B1418">
            <v>3</v>
          </cell>
          <cell r="C1418">
            <v>1</v>
          </cell>
        </row>
        <row r="1419">
          <cell r="A1419" t="str">
            <v>Mauricio Dubon</v>
          </cell>
          <cell r="B1419" t="str">
            <v>1st</v>
          </cell>
          <cell r="C1419">
            <v>0.5</v>
          </cell>
        </row>
        <row r="1420">
          <cell r="A1420" t="str">
            <v>Steven Duggar</v>
          </cell>
          <cell r="B1420">
            <v>2</v>
          </cell>
          <cell r="C1420">
            <v>-0.1</v>
          </cell>
          <cell r="D1420">
            <v>558125</v>
          </cell>
        </row>
        <row r="1421">
          <cell r="A1421" t="str">
            <v>Sam Dyson</v>
          </cell>
          <cell r="B1421">
            <v>8</v>
          </cell>
          <cell r="C1421">
            <v>1.2</v>
          </cell>
          <cell r="D1421">
            <v>5000000</v>
          </cell>
        </row>
        <row r="1422">
          <cell r="A1422" t="str">
            <v>Enderson Franco</v>
          </cell>
          <cell r="B1422" t="str">
            <v>1st</v>
          </cell>
          <cell r="C1422">
            <v>0.1</v>
          </cell>
        </row>
        <row r="1423">
          <cell r="A1423" t="str">
            <v>Aramis Garcia</v>
          </cell>
          <cell r="B1423">
            <v>2</v>
          </cell>
          <cell r="C1423">
            <v>-0.3</v>
          </cell>
        </row>
        <row r="1424">
          <cell r="A1424" t="str">
            <v>Scooter Gennett</v>
          </cell>
          <cell r="B1424">
            <v>7</v>
          </cell>
          <cell r="C1424">
            <v>-0.2</v>
          </cell>
        </row>
        <row r="1425">
          <cell r="A1425" t="str">
            <v>Mike Gerber</v>
          </cell>
          <cell r="B1425">
            <v>2</v>
          </cell>
          <cell r="C1425">
            <v>-0.5</v>
          </cell>
        </row>
        <row r="1426">
          <cell r="A1426" t="str">
            <v>Trevor Gott</v>
          </cell>
          <cell r="B1426">
            <v>5</v>
          </cell>
          <cell r="C1426">
            <v>0.2</v>
          </cell>
          <cell r="D1426">
            <v>567500</v>
          </cell>
        </row>
        <row r="1427">
          <cell r="A1427" t="str">
            <v>Zach Green</v>
          </cell>
          <cell r="B1427" t="str">
            <v>1st</v>
          </cell>
          <cell r="C1427">
            <v>-0.1</v>
          </cell>
        </row>
        <row r="1428">
          <cell r="A1428" t="str">
            <v>Jandel Gustave</v>
          </cell>
          <cell r="B1428">
            <v>3</v>
          </cell>
          <cell r="C1428">
            <v>0.2</v>
          </cell>
        </row>
        <row r="1429">
          <cell r="A1429" t="str">
            <v>Derek Holland</v>
          </cell>
          <cell r="B1429">
            <v>11</v>
          </cell>
          <cell r="C1429">
            <v>-0.9</v>
          </cell>
          <cell r="D1429">
            <v>6500000</v>
          </cell>
        </row>
        <row r="1430">
          <cell r="A1430" t="str">
            <v>Williams Jerez</v>
          </cell>
          <cell r="B1430">
            <v>2</v>
          </cell>
          <cell r="C1430">
            <v>0.2</v>
          </cell>
        </row>
        <row r="1431">
          <cell r="A1431" t="str">
            <v>Connor Joe</v>
          </cell>
          <cell r="B1431" t="str">
            <v>1st</v>
          </cell>
          <cell r="C1431">
            <v>-0.1</v>
          </cell>
          <cell r="D1431">
            <v>555000</v>
          </cell>
        </row>
        <row r="1432">
          <cell r="A1432" t="str">
            <v>Corban Joseph</v>
          </cell>
          <cell r="B1432">
            <v>3</v>
          </cell>
          <cell r="C1432">
            <v>-0.2</v>
          </cell>
        </row>
        <row r="1433">
          <cell r="A1433" t="str">
            <v>Erik Kratz</v>
          </cell>
          <cell r="B1433">
            <v>10</v>
          </cell>
          <cell r="C1433">
            <v>-0.2</v>
          </cell>
        </row>
        <row r="1434">
          <cell r="A1434" t="str">
            <v>Evan Longoria</v>
          </cell>
          <cell r="B1434">
            <v>12</v>
          </cell>
          <cell r="C1434">
            <v>2.5</v>
          </cell>
          <cell r="D1434">
            <v>14666667</v>
          </cell>
        </row>
        <row r="1435">
          <cell r="A1435" t="str">
            <v>Mark Melancon</v>
          </cell>
          <cell r="B1435">
            <v>11</v>
          </cell>
          <cell r="C1435">
            <v>0.6</v>
          </cell>
          <cell r="D1435">
            <v>14000000</v>
          </cell>
        </row>
        <row r="1436">
          <cell r="A1436" t="str">
            <v>Conner Menez</v>
          </cell>
          <cell r="B1436" t="str">
            <v>1st</v>
          </cell>
          <cell r="C1436">
            <v>0</v>
          </cell>
        </row>
        <row r="1437">
          <cell r="A1437" t="str">
            <v>Reyes Moronta</v>
          </cell>
          <cell r="B1437">
            <v>3</v>
          </cell>
          <cell r="C1437">
            <v>1.3</v>
          </cell>
          <cell r="D1437">
            <v>567500</v>
          </cell>
        </row>
        <row r="1438">
          <cell r="A1438" t="str">
            <v>Joe Panik</v>
          </cell>
          <cell r="B1438">
            <v>6</v>
          </cell>
          <cell r="C1438">
            <v>-0.8</v>
          </cell>
          <cell r="D1438">
            <v>3800000</v>
          </cell>
        </row>
        <row r="1439">
          <cell r="A1439" t="str">
            <v>Gerardo Parra</v>
          </cell>
          <cell r="B1439">
            <v>11</v>
          </cell>
          <cell r="C1439">
            <v>0.2</v>
          </cell>
          <cell r="D1439">
            <v>100000</v>
          </cell>
        </row>
        <row r="1440">
          <cell r="A1440" t="str">
            <v>Wandy Peralta</v>
          </cell>
          <cell r="B1440">
            <v>4</v>
          </cell>
          <cell r="C1440">
            <v>0.2</v>
          </cell>
        </row>
        <row r="1441">
          <cell r="A1441" t="str">
            <v>Kevin Pillar</v>
          </cell>
          <cell r="B1441">
            <v>7</v>
          </cell>
          <cell r="C1441">
            <v>1.3</v>
          </cell>
          <cell r="D1441">
            <v>5800000</v>
          </cell>
        </row>
        <row r="1442">
          <cell r="A1442" t="str">
            <v>Drew Pomeranz</v>
          </cell>
          <cell r="B1442">
            <v>9</v>
          </cell>
          <cell r="C1442">
            <v>-0.5</v>
          </cell>
          <cell r="D1442">
            <v>1500000</v>
          </cell>
        </row>
        <row r="1443">
          <cell r="A1443" t="str">
            <v>Buster Posey</v>
          </cell>
          <cell r="B1443">
            <v>11</v>
          </cell>
          <cell r="C1443">
            <v>0.9</v>
          </cell>
          <cell r="D1443">
            <v>22177778</v>
          </cell>
        </row>
        <row r="1444">
          <cell r="A1444" t="str">
            <v>Michael Reed</v>
          </cell>
          <cell r="B1444">
            <v>4</v>
          </cell>
          <cell r="C1444">
            <v>-0.3</v>
          </cell>
          <cell r="D1444">
            <v>557500</v>
          </cell>
        </row>
        <row r="1445">
          <cell r="A1445" t="str">
            <v>Joey Rickard</v>
          </cell>
          <cell r="B1445">
            <v>4</v>
          </cell>
          <cell r="C1445">
            <v>0</v>
          </cell>
        </row>
        <row r="1446">
          <cell r="A1446" t="str">
            <v>Dereck Rodriguez</v>
          </cell>
          <cell r="B1446">
            <v>2</v>
          </cell>
          <cell r="C1446">
            <v>-1.3</v>
          </cell>
          <cell r="D1446">
            <v>561250</v>
          </cell>
        </row>
        <row r="1447">
          <cell r="A1447" t="str">
            <v>Tyler Rogers</v>
          </cell>
          <cell r="B1447" t="str">
            <v>1st</v>
          </cell>
          <cell r="C1447">
            <v>0.7</v>
          </cell>
        </row>
        <row r="1448">
          <cell r="A1448" t="str">
            <v>Jeff Samardzija</v>
          </cell>
          <cell r="B1448">
            <v>12</v>
          </cell>
          <cell r="C1448">
            <v>3</v>
          </cell>
          <cell r="D1448">
            <v>19800000</v>
          </cell>
        </row>
        <row r="1449">
          <cell r="A1449" t="str">
            <v>Pablo Sandoval</v>
          </cell>
          <cell r="B1449">
            <v>12</v>
          </cell>
          <cell r="C1449">
            <v>1.6</v>
          </cell>
          <cell r="D1449">
            <v>555000</v>
          </cell>
        </row>
        <row r="1450">
          <cell r="A1450" t="str">
            <v>Sam Selman</v>
          </cell>
          <cell r="B1450" t="str">
            <v>1st</v>
          </cell>
          <cell r="C1450">
            <v>0.1</v>
          </cell>
        </row>
        <row r="1451">
          <cell r="A1451" t="str">
            <v>Chris Shaw</v>
          </cell>
          <cell r="B1451">
            <v>2</v>
          </cell>
          <cell r="C1451">
            <v>-0.4</v>
          </cell>
        </row>
        <row r="1452">
          <cell r="A1452" t="str">
            <v>Austin Slater</v>
          </cell>
          <cell r="B1452">
            <v>3</v>
          </cell>
          <cell r="C1452">
            <v>0.6</v>
          </cell>
        </row>
        <row r="1453">
          <cell r="A1453" t="str">
            <v>Burch Smith</v>
          </cell>
          <cell r="B1453">
            <v>3</v>
          </cell>
          <cell r="C1453">
            <v>0.2</v>
          </cell>
        </row>
        <row r="1454">
          <cell r="A1454" t="str">
            <v>Will Smith</v>
          </cell>
          <cell r="B1454">
            <v>7</v>
          </cell>
          <cell r="C1454">
            <v>2.2000000000000002</v>
          </cell>
          <cell r="D1454">
            <v>4225000</v>
          </cell>
        </row>
        <row r="1455">
          <cell r="A1455" t="str">
            <v>Donovan Solano</v>
          </cell>
          <cell r="B1455">
            <v>6</v>
          </cell>
          <cell r="C1455">
            <v>1.4</v>
          </cell>
        </row>
        <row r="1456">
          <cell r="A1456" t="str">
            <v>Yangervis Solarte</v>
          </cell>
          <cell r="B1456">
            <v>6</v>
          </cell>
          <cell r="C1456">
            <v>-0.4</v>
          </cell>
          <cell r="D1456">
            <v>100000</v>
          </cell>
        </row>
        <row r="1457">
          <cell r="A1457" t="str">
            <v>Andrew Suarez</v>
          </cell>
          <cell r="B1457">
            <v>2</v>
          </cell>
          <cell r="C1457">
            <v>-0.3</v>
          </cell>
        </row>
        <row r="1458">
          <cell r="A1458" t="str">
            <v>Pat Venditte</v>
          </cell>
          <cell r="B1458">
            <v>4</v>
          </cell>
          <cell r="C1458">
            <v>-0.2</v>
          </cell>
          <cell r="D1458">
            <v>585000</v>
          </cell>
        </row>
        <row r="1459">
          <cell r="A1459" t="str">
            <v>Nick Vincent</v>
          </cell>
          <cell r="B1459">
            <v>8</v>
          </cell>
          <cell r="C1459">
            <v>-0.3</v>
          </cell>
          <cell r="D1459">
            <v>1750000</v>
          </cell>
        </row>
        <row r="1460">
          <cell r="A1460" t="str">
            <v>Stephen Vogt</v>
          </cell>
          <cell r="B1460">
            <v>7</v>
          </cell>
          <cell r="C1460">
            <v>1.2</v>
          </cell>
        </row>
        <row r="1461">
          <cell r="A1461" t="str">
            <v>Tony Watson</v>
          </cell>
          <cell r="B1461">
            <v>9</v>
          </cell>
          <cell r="C1461">
            <v>0.2</v>
          </cell>
          <cell r="D1461">
            <v>3500000</v>
          </cell>
        </row>
        <row r="1462">
          <cell r="A1462" t="str">
            <v>Logan Webb</v>
          </cell>
          <cell r="B1462" t="str">
            <v>1st</v>
          </cell>
          <cell r="C1462">
            <v>0</v>
          </cell>
        </row>
        <row r="1463">
          <cell r="A1463" t="str">
            <v>Mac Williamson</v>
          </cell>
          <cell r="B1463">
            <v>5</v>
          </cell>
          <cell r="C1463">
            <v>-0.5</v>
          </cell>
          <cell r="D1463">
            <v>567500</v>
          </cell>
        </row>
        <row r="1464">
          <cell r="A1464" t="str">
            <v>Mike Yastrzemski</v>
          </cell>
          <cell r="B1464" t="str">
            <v>1st</v>
          </cell>
          <cell r="C1464">
            <v>2.8</v>
          </cell>
        </row>
        <row r="1465">
          <cell r="A1465" t="str">
            <v>Yency Almonte</v>
          </cell>
          <cell r="B1465">
            <v>2</v>
          </cell>
          <cell r="C1465">
            <v>0.1</v>
          </cell>
        </row>
        <row r="1466">
          <cell r="A1466" t="str">
            <v>Yonder Alonso</v>
          </cell>
          <cell r="B1466">
            <v>10</v>
          </cell>
          <cell r="C1466">
            <v>0.1</v>
          </cell>
        </row>
        <row r="1467">
          <cell r="A1467" t="str">
            <v>Tyler Anderson</v>
          </cell>
          <cell r="B1467">
            <v>4</v>
          </cell>
          <cell r="C1467">
            <v>-0.9</v>
          </cell>
          <cell r="D1467">
            <v>2625000</v>
          </cell>
        </row>
        <row r="1468">
          <cell r="A1468" t="str">
            <v>Nolan Arenado</v>
          </cell>
          <cell r="B1468">
            <v>7</v>
          </cell>
          <cell r="C1468">
            <v>6.7</v>
          </cell>
          <cell r="D1468">
            <v>26000000</v>
          </cell>
        </row>
        <row r="1469">
          <cell r="A1469" t="str">
            <v>Chad Bettis</v>
          </cell>
          <cell r="B1469">
            <v>7</v>
          </cell>
          <cell r="C1469">
            <v>-0.2</v>
          </cell>
          <cell r="D1469">
            <v>3350000</v>
          </cell>
        </row>
        <row r="1470">
          <cell r="A1470" t="str">
            <v>Charlie Blackmon</v>
          </cell>
          <cell r="B1470">
            <v>9</v>
          </cell>
          <cell r="C1470">
            <v>2.1</v>
          </cell>
          <cell r="D1470">
            <v>21500000</v>
          </cell>
        </row>
        <row r="1471">
          <cell r="A1471" t="str">
            <v>Drew Butera</v>
          </cell>
          <cell r="B1471">
            <v>10</v>
          </cell>
          <cell r="C1471">
            <v>-0.4</v>
          </cell>
          <cell r="D1471">
            <v>100000</v>
          </cell>
        </row>
        <row r="1472">
          <cell r="A1472" t="str">
            <v>Noel Cuevas</v>
          </cell>
          <cell r="B1472">
            <v>2</v>
          </cell>
          <cell r="C1472">
            <v>0</v>
          </cell>
        </row>
        <row r="1473">
          <cell r="A1473" t="str">
            <v>David Dahl</v>
          </cell>
          <cell r="B1473">
            <v>3</v>
          </cell>
          <cell r="C1473">
            <v>0.4</v>
          </cell>
          <cell r="D1473">
            <v>560000</v>
          </cell>
        </row>
        <row r="1474">
          <cell r="A1474" t="str">
            <v>Wade Davis</v>
          </cell>
          <cell r="B1474">
            <v>11</v>
          </cell>
          <cell r="C1474">
            <v>-1.4</v>
          </cell>
          <cell r="D1474">
            <v>18000000</v>
          </cell>
        </row>
        <row r="1475">
          <cell r="A1475" t="str">
            <v>Yonathan Daza</v>
          </cell>
          <cell r="B1475" t="str">
            <v>1st</v>
          </cell>
          <cell r="C1475">
            <v>-0.8</v>
          </cell>
        </row>
        <row r="1476">
          <cell r="A1476" t="str">
            <v>Ian Desmond</v>
          </cell>
          <cell r="B1476">
            <v>11</v>
          </cell>
          <cell r="C1476">
            <v>-1.8</v>
          </cell>
          <cell r="D1476">
            <v>15000000</v>
          </cell>
        </row>
        <row r="1477">
          <cell r="A1477" t="str">
            <v>Jairo Diaz</v>
          </cell>
          <cell r="B1477">
            <v>4</v>
          </cell>
          <cell r="C1477">
            <v>0.5</v>
          </cell>
        </row>
        <row r="1478">
          <cell r="A1478" t="str">
            <v>Phillip Diehl</v>
          </cell>
          <cell r="B1478" t="str">
            <v>1st</v>
          </cell>
          <cell r="C1478">
            <v>-0.1</v>
          </cell>
        </row>
        <row r="1479">
          <cell r="A1479" t="str">
            <v>Mike Dunn</v>
          </cell>
          <cell r="B1479">
            <v>11</v>
          </cell>
          <cell r="C1479">
            <v>-0.2</v>
          </cell>
          <cell r="D1479">
            <v>7000000</v>
          </cell>
        </row>
        <row r="1480">
          <cell r="A1480" t="str">
            <v>Carlos Estevez</v>
          </cell>
          <cell r="B1480">
            <v>3</v>
          </cell>
          <cell r="C1480">
            <v>1.5</v>
          </cell>
        </row>
        <row r="1481">
          <cell r="A1481" t="str">
            <v>Kyle Freeland</v>
          </cell>
          <cell r="B1481">
            <v>3</v>
          </cell>
          <cell r="C1481">
            <v>-0.9</v>
          </cell>
          <cell r="D1481">
            <v>565000</v>
          </cell>
        </row>
        <row r="1482">
          <cell r="A1482" t="str">
            <v>Josh Fuentes</v>
          </cell>
          <cell r="B1482" t="str">
            <v>1st</v>
          </cell>
          <cell r="C1482">
            <v>-0.1</v>
          </cell>
        </row>
        <row r="1483">
          <cell r="A1483" t="str">
            <v>Rico Garcia</v>
          </cell>
          <cell r="B1483" t="str">
            <v>1st</v>
          </cell>
          <cell r="C1483">
            <v>-0.2</v>
          </cell>
        </row>
        <row r="1484">
          <cell r="A1484" t="str">
            <v>Chi Chi Gonzalez</v>
          </cell>
          <cell r="B1484">
            <v>3</v>
          </cell>
          <cell r="C1484">
            <v>0.4</v>
          </cell>
        </row>
        <row r="1485">
          <cell r="A1485" t="str">
            <v>Jon Gray</v>
          </cell>
          <cell r="B1485">
            <v>5</v>
          </cell>
          <cell r="C1485">
            <v>3.6</v>
          </cell>
          <cell r="D1485">
            <v>2935000</v>
          </cell>
        </row>
        <row r="1486">
          <cell r="A1486" t="str">
            <v>Garrett Hampson</v>
          </cell>
          <cell r="B1486">
            <v>2</v>
          </cell>
          <cell r="C1486">
            <v>0.3</v>
          </cell>
          <cell r="D1486">
            <v>557000</v>
          </cell>
        </row>
        <row r="1487">
          <cell r="A1487" t="str">
            <v>Joe Harvey</v>
          </cell>
          <cell r="B1487" t="str">
            <v>1st</v>
          </cell>
          <cell r="C1487">
            <v>0</v>
          </cell>
        </row>
        <row r="1488">
          <cell r="A1488" t="str">
            <v>Sam Hilliard</v>
          </cell>
          <cell r="B1488" t="str">
            <v>1st</v>
          </cell>
          <cell r="C1488">
            <v>0.6</v>
          </cell>
        </row>
        <row r="1489">
          <cell r="A1489" t="str">
            <v>Jeff Hoffman</v>
          </cell>
          <cell r="B1489">
            <v>4</v>
          </cell>
          <cell r="C1489">
            <v>0.2</v>
          </cell>
        </row>
        <row r="1490">
          <cell r="A1490" t="str">
            <v>Sam Howard</v>
          </cell>
          <cell r="B1490">
            <v>2</v>
          </cell>
          <cell r="C1490">
            <v>-0.3</v>
          </cell>
        </row>
        <row r="1491">
          <cell r="A1491" t="str">
            <v>Chris Iannetta</v>
          </cell>
          <cell r="B1491">
            <v>14</v>
          </cell>
          <cell r="C1491">
            <v>-0.5</v>
          </cell>
          <cell r="D1491">
            <v>4150000</v>
          </cell>
        </row>
        <row r="1492">
          <cell r="A1492" t="str">
            <v>DJ Johnson</v>
          </cell>
          <cell r="B1492">
            <v>2</v>
          </cell>
          <cell r="C1492">
            <v>0.2</v>
          </cell>
          <cell r="D1492">
            <v>557000</v>
          </cell>
        </row>
        <row r="1493">
          <cell r="A1493" t="str">
            <v>Peter Lambert</v>
          </cell>
          <cell r="B1493" t="str">
            <v>1st</v>
          </cell>
          <cell r="C1493">
            <v>-0.1</v>
          </cell>
        </row>
        <row r="1494">
          <cell r="A1494" t="str">
            <v>German Marquez</v>
          </cell>
          <cell r="B1494">
            <v>4</v>
          </cell>
          <cell r="C1494">
            <v>3.6</v>
          </cell>
          <cell r="D1494">
            <v>565000</v>
          </cell>
        </row>
        <row r="1495">
          <cell r="A1495" t="str">
            <v>Jake McGee</v>
          </cell>
          <cell r="B1495">
            <v>10</v>
          </cell>
          <cell r="C1495">
            <v>0.3</v>
          </cell>
          <cell r="D1495">
            <v>8500000</v>
          </cell>
        </row>
        <row r="1496">
          <cell r="A1496" t="str">
            <v>Ryan McMahon</v>
          </cell>
          <cell r="B1496">
            <v>3</v>
          </cell>
          <cell r="C1496">
            <v>1.2</v>
          </cell>
          <cell r="D1496">
            <v>560000</v>
          </cell>
        </row>
        <row r="1497">
          <cell r="A1497" t="str">
            <v>Tim Melville</v>
          </cell>
          <cell r="B1497">
            <v>3</v>
          </cell>
          <cell r="C1497">
            <v>0.7</v>
          </cell>
        </row>
        <row r="1498">
          <cell r="A1498" t="str">
            <v>Daniel Murphy</v>
          </cell>
          <cell r="B1498">
            <v>11</v>
          </cell>
          <cell r="C1498">
            <v>0.3</v>
          </cell>
          <cell r="D1498">
            <v>10000000</v>
          </cell>
        </row>
        <row r="1499">
          <cell r="A1499" t="str">
            <v>Harrison Musgrave</v>
          </cell>
          <cell r="B1499">
            <v>2</v>
          </cell>
          <cell r="C1499">
            <v>0.3</v>
          </cell>
          <cell r="D1499">
            <v>557000</v>
          </cell>
        </row>
        <row r="1500">
          <cell r="A1500" t="str">
            <v>Dom Nunez</v>
          </cell>
          <cell r="B1500" t="str">
            <v>1st</v>
          </cell>
          <cell r="C1500">
            <v>-0.2</v>
          </cell>
        </row>
        <row r="1501">
          <cell r="A1501" t="str">
            <v>Scott Oberg</v>
          </cell>
          <cell r="B1501">
            <v>5</v>
          </cell>
          <cell r="C1501">
            <v>2.4</v>
          </cell>
          <cell r="D1501">
            <v>1300000</v>
          </cell>
        </row>
        <row r="1502">
          <cell r="A1502" t="str">
            <v>Seunghwan Oh</v>
          </cell>
          <cell r="B1502">
            <v>4</v>
          </cell>
          <cell r="C1502">
            <v>-0.6</v>
          </cell>
          <cell r="D1502">
            <v>2500000</v>
          </cell>
        </row>
        <row r="1503">
          <cell r="A1503" t="str">
            <v>Wes Parsons</v>
          </cell>
          <cell r="B1503">
            <v>2</v>
          </cell>
          <cell r="C1503">
            <v>-0.3</v>
          </cell>
        </row>
        <row r="1504">
          <cell r="A1504" t="str">
            <v>James Pazos</v>
          </cell>
          <cell r="B1504">
            <v>5</v>
          </cell>
          <cell r="C1504">
            <v>0.5</v>
          </cell>
        </row>
        <row r="1505">
          <cell r="A1505" t="str">
            <v>Mark Reynolds</v>
          </cell>
          <cell r="B1505">
            <v>13</v>
          </cell>
          <cell r="C1505">
            <v>-1.1000000000000001</v>
          </cell>
          <cell r="D1505">
            <v>1000000</v>
          </cell>
        </row>
        <row r="1506">
          <cell r="A1506" t="str">
            <v>Brendan Rodgers</v>
          </cell>
          <cell r="B1506" t="str">
            <v>1st</v>
          </cell>
          <cell r="C1506">
            <v>-0.6</v>
          </cell>
        </row>
        <row r="1507">
          <cell r="A1507" t="str">
            <v>Chris Rusin</v>
          </cell>
          <cell r="B1507">
            <v>8</v>
          </cell>
          <cell r="C1507">
            <v>-0.2</v>
          </cell>
          <cell r="D1507">
            <v>1687500</v>
          </cell>
        </row>
        <row r="1508">
          <cell r="A1508" t="str">
            <v>Antonio Senzatela</v>
          </cell>
          <cell r="B1508">
            <v>3</v>
          </cell>
          <cell r="C1508">
            <v>-0.9</v>
          </cell>
          <cell r="D1508">
            <v>560000</v>
          </cell>
        </row>
        <row r="1509">
          <cell r="A1509" t="str">
            <v>Bryan Shaw</v>
          </cell>
          <cell r="B1509">
            <v>9</v>
          </cell>
          <cell r="C1509">
            <v>0.5</v>
          </cell>
          <cell r="D1509">
            <v>8500000</v>
          </cell>
        </row>
        <row r="1510">
          <cell r="A1510" t="str">
            <v>Trevor Story</v>
          </cell>
          <cell r="B1510">
            <v>4</v>
          </cell>
          <cell r="C1510">
            <v>6.1</v>
          </cell>
          <cell r="D1510">
            <v>5000000</v>
          </cell>
        </row>
        <row r="1511">
          <cell r="A1511" t="str">
            <v>Raimel Tapia</v>
          </cell>
          <cell r="B1511">
            <v>4</v>
          </cell>
          <cell r="C1511">
            <v>-0.8</v>
          </cell>
          <cell r="D1511">
            <v>560000</v>
          </cell>
        </row>
        <row r="1512">
          <cell r="A1512" t="str">
            <v>Jesus Tinoco</v>
          </cell>
          <cell r="B1512" t="str">
            <v>1st</v>
          </cell>
          <cell r="C1512">
            <v>0.1</v>
          </cell>
        </row>
        <row r="1513">
          <cell r="A1513" t="str">
            <v>Pat Valaika</v>
          </cell>
          <cell r="B1513">
            <v>4</v>
          </cell>
          <cell r="C1513">
            <v>-0.6</v>
          </cell>
        </row>
        <row r="1514">
          <cell r="A1514" t="str">
            <v>Tony Wolters</v>
          </cell>
          <cell r="B1514">
            <v>4</v>
          </cell>
          <cell r="C1514">
            <v>1.5</v>
          </cell>
          <cell r="D1514">
            <v>960000</v>
          </cell>
        </row>
        <row r="1515">
          <cell r="A1515" t="str">
            <v>Austin Allen</v>
          </cell>
          <cell r="B1515" t="str">
            <v>1st</v>
          </cell>
          <cell r="C1515">
            <v>-0.4</v>
          </cell>
        </row>
        <row r="1516">
          <cell r="A1516" t="str">
            <v>Logan Allen</v>
          </cell>
          <cell r="B1516" t="str">
            <v>1st</v>
          </cell>
          <cell r="C1516">
            <v>-0.4</v>
          </cell>
        </row>
        <row r="1517">
          <cell r="A1517" t="str">
            <v>Pedro Avila</v>
          </cell>
          <cell r="B1517" t="str">
            <v>1st</v>
          </cell>
          <cell r="C1517">
            <v>0.3</v>
          </cell>
        </row>
        <row r="1518">
          <cell r="A1518" t="str">
            <v>Michel Baez</v>
          </cell>
          <cell r="B1518" t="str">
            <v>1st</v>
          </cell>
          <cell r="C1518">
            <v>0.6</v>
          </cell>
        </row>
        <row r="1519">
          <cell r="A1519" t="str">
            <v>David Bednar</v>
          </cell>
          <cell r="B1519" t="str">
            <v>1st</v>
          </cell>
          <cell r="C1519">
            <v>-0.2</v>
          </cell>
        </row>
        <row r="1520">
          <cell r="A1520" t="str">
            <v>Ronald Bolanos</v>
          </cell>
          <cell r="B1520" t="str">
            <v>1st</v>
          </cell>
          <cell r="C1520">
            <v>-0.1</v>
          </cell>
        </row>
        <row r="1521">
          <cell r="A1521" t="str">
            <v>Jose Castillo</v>
          </cell>
          <cell r="B1521">
            <v>2</v>
          </cell>
          <cell r="C1521">
            <v>0</v>
          </cell>
          <cell r="D1521">
            <v>560300</v>
          </cell>
        </row>
        <row r="1522">
          <cell r="A1522" t="str">
            <v>Franchy Cordero</v>
          </cell>
          <cell r="B1522">
            <v>3</v>
          </cell>
          <cell r="C1522">
            <v>0.2</v>
          </cell>
          <cell r="D1522">
            <v>560100</v>
          </cell>
        </row>
        <row r="1523">
          <cell r="A1523" t="str">
            <v>Miguel Diaz</v>
          </cell>
          <cell r="B1523">
            <v>3</v>
          </cell>
          <cell r="C1523">
            <v>-0.1</v>
          </cell>
          <cell r="D1523">
            <v>560400</v>
          </cell>
        </row>
        <row r="1524">
          <cell r="A1524" t="str">
            <v>Alex Dickerson</v>
          </cell>
          <cell r="B1524">
            <v>3</v>
          </cell>
          <cell r="C1524">
            <v>-0.3</v>
          </cell>
        </row>
        <row r="1525">
          <cell r="A1525" t="str">
            <v>Carl Edwards Jr.</v>
          </cell>
          <cell r="B1525">
            <v>5</v>
          </cell>
          <cell r="C1525">
            <v>-0.2</v>
          </cell>
        </row>
        <row r="1526">
          <cell r="A1526" t="str">
            <v>Robbie Erlin</v>
          </cell>
          <cell r="B1526">
            <v>6</v>
          </cell>
          <cell r="C1526">
            <v>-0.5</v>
          </cell>
          <cell r="D1526">
            <v>1450000</v>
          </cell>
        </row>
        <row r="1527">
          <cell r="A1527" t="str">
            <v>Ty France</v>
          </cell>
          <cell r="B1527" t="str">
            <v>1st</v>
          </cell>
          <cell r="C1527">
            <v>-0.3</v>
          </cell>
        </row>
        <row r="1528">
          <cell r="A1528" t="str">
            <v>Greg Garcia</v>
          </cell>
          <cell r="B1528">
            <v>6</v>
          </cell>
          <cell r="C1528">
            <v>0.9</v>
          </cell>
          <cell r="D1528">
            <v>910000</v>
          </cell>
        </row>
        <row r="1529">
          <cell r="A1529" t="str">
            <v>Javy Guerra</v>
          </cell>
          <cell r="B1529">
            <v>2</v>
          </cell>
          <cell r="C1529">
            <v>0</v>
          </cell>
        </row>
        <row r="1530">
          <cell r="A1530" t="str">
            <v>Austin Hedges</v>
          </cell>
          <cell r="B1530">
            <v>5</v>
          </cell>
          <cell r="C1530">
            <v>-0.7</v>
          </cell>
          <cell r="D1530">
            <v>2060000</v>
          </cell>
        </row>
        <row r="1531">
          <cell r="A1531" t="str">
            <v>Eric Hosmer</v>
          </cell>
          <cell r="B1531">
            <v>9</v>
          </cell>
          <cell r="C1531">
            <v>-0.2</v>
          </cell>
          <cell r="D1531">
            <v>21000000</v>
          </cell>
        </row>
        <row r="1532">
          <cell r="A1532" t="str">
            <v>Travis Jankowski</v>
          </cell>
          <cell r="B1532">
            <v>5</v>
          </cell>
          <cell r="C1532">
            <v>-0.1</v>
          </cell>
          <cell r="D1532">
            <v>1165000</v>
          </cell>
        </row>
        <row r="1533">
          <cell r="A1533" t="str">
            <v>Ian Kinsler</v>
          </cell>
          <cell r="B1533">
            <v>14</v>
          </cell>
          <cell r="C1533">
            <v>-0.4</v>
          </cell>
          <cell r="D1533">
            <v>3750000</v>
          </cell>
        </row>
        <row r="1534">
          <cell r="A1534" t="str">
            <v>Dinelson Lamet</v>
          </cell>
          <cell r="B1534">
            <v>2</v>
          </cell>
          <cell r="C1534">
            <v>0.6</v>
          </cell>
          <cell r="D1534">
            <v>566700</v>
          </cell>
        </row>
        <row r="1535">
          <cell r="A1535" t="str">
            <v>Eric Lauer</v>
          </cell>
          <cell r="B1535">
            <v>2</v>
          </cell>
          <cell r="C1535">
            <v>1.1000000000000001</v>
          </cell>
          <cell r="D1535">
            <v>562500</v>
          </cell>
        </row>
        <row r="1536">
          <cell r="A1536" t="str">
            <v>Aaron Loup</v>
          </cell>
          <cell r="B1536">
            <v>8</v>
          </cell>
          <cell r="C1536">
            <v>0.2</v>
          </cell>
          <cell r="D1536">
            <v>1200000</v>
          </cell>
        </row>
        <row r="1537">
          <cell r="A1537" t="str">
            <v>Joey Lucchesi</v>
          </cell>
          <cell r="B1537">
            <v>2</v>
          </cell>
          <cell r="C1537">
            <v>2</v>
          </cell>
          <cell r="D1537">
            <v>565100</v>
          </cell>
        </row>
        <row r="1538">
          <cell r="A1538" t="str">
            <v>Manny Machado</v>
          </cell>
          <cell r="B1538">
            <v>8</v>
          </cell>
          <cell r="C1538">
            <v>2.6</v>
          </cell>
          <cell r="D1538">
            <v>12000000</v>
          </cell>
        </row>
        <row r="1539">
          <cell r="A1539" t="str">
            <v>Nick Margevicius</v>
          </cell>
          <cell r="B1539" t="str">
            <v>1st</v>
          </cell>
          <cell r="C1539">
            <v>-0.8</v>
          </cell>
        </row>
        <row r="1540">
          <cell r="A1540" t="str">
            <v>Manuel Margot</v>
          </cell>
          <cell r="B1540">
            <v>4</v>
          </cell>
          <cell r="C1540">
            <v>1.8</v>
          </cell>
          <cell r="D1540">
            <v>577100</v>
          </cell>
        </row>
        <row r="1541">
          <cell r="A1541" t="str">
            <v>Nick Martini</v>
          </cell>
          <cell r="B1541">
            <v>2</v>
          </cell>
          <cell r="C1541">
            <v>-0.1</v>
          </cell>
        </row>
        <row r="1542">
          <cell r="A1542" t="str">
            <v>Phil Maton</v>
          </cell>
          <cell r="B1542">
            <v>3</v>
          </cell>
          <cell r="C1542">
            <v>-0.5</v>
          </cell>
          <cell r="D1542">
            <v>562900</v>
          </cell>
        </row>
        <row r="1543">
          <cell r="A1543" t="str">
            <v>Francisco Mejia</v>
          </cell>
          <cell r="B1543">
            <v>3</v>
          </cell>
          <cell r="C1543">
            <v>0.6</v>
          </cell>
          <cell r="D1543">
            <v>556300</v>
          </cell>
        </row>
        <row r="1544">
          <cell r="A1544" t="str">
            <v>Seth Mejias-Brean</v>
          </cell>
          <cell r="B1544" t="str">
            <v>1st</v>
          </cell>
          <cell r="C1544">
            <v>0.4</v>
          </cell>
        </row>
        <row r="1545">
          <cell r="A1545" t="str">
            <v>Adrian Morejon</v>
          </cell>
          <cell r="B1545" t="str">
            <v>1st</v>
          </cell>
          <cell r="C1545">
            <v>-0.3</v>
          </cell>
        </row>
        <row r="1546">
          <cell r="A1546" t="str">
            <v>Andres Munoz</v>
          </cell>
          <cell r="B1546" t="str">
            <v>1st</v>
          </cell>
          <cell r="C1546">
            <v>0.2</v>
          </cell>
        </row>
        <row r="1547">
          <cell r="A1547" t="str">
            <v>Wil Myers</v>
          </cell>
          <cell r="B1547">
            <v>7</v>
          </cell>
          <cell r="C1547">
            <v>-0.4</v>
          </cell>
          <cell r="D1547">
            <v>5500000</v>
          </cell>
        </row>
        <row r="1548">
          <cell r="A1548" t="str">
            <v>Josh Naylor</v>
          </cell>
          <cell r="B1548" t="str">
            <v>1st</v>
          </cell>
          <cell r="C1548">
            <v>0</v>
          </cell>
        </row>
        <row r="1549">
          <cell r="A1549" t="str">
            <v>Chris Paddack</v>
          </cell>
          <cell r="B1549" t="str">
            <v>1st</v>
          </cell>
          <cell r="C1549">
            <v>2.7</v>
          </cell>
          <cell r="D1549">
            <v>555000</v>
          </cell>
        </row>
        <row r="1550">
          <cell r="A1550" t="str">
            <v>Luis Perdomo</v>
          </cell>
          <cell r="B1550">
            <v>4</v>
          </cell>
          <cell r="C1550">
            <v>0.7</v>
          </cell>
        </row>
        <row r="1551">
          <cell r="A1551" t="str">
            <v>Jose Pirela</v>
          </cell>
          <cell r="B1551">
            <v>6</v>
          </cell>
          <cell r="C1551">
            <v>-0.2</v>
          </cell>
          <cell r="D1551">
            <v>575100</v>
          </cell>
        </row>
        <row r="1552">
          <cell r="A1552" t="str">
            <v>Cal Quantrill</v>
          </cell>
          <cell r="B1552" t="str">
            <v>1st</v>
          </cell>
          <cell r="C1552">
            <v>0.4</v>
          </cell>
        </row>
        <row r="1553">
          <cell r="A1553" t="str">
            <v>Hunter Renfroe</v>
          </cell>
          <cell r="B1553">
            <v>4</v>
          </cell>
          <cell r="C1553">
            <v>2.7</v>
          </cell>
          <cell r="D1553">
            <v>582100</v>
          </cell>
        </row>
        <row r="1554">
          <cell r="A1554" t="str">
            <v>Franmil Reyes</v>
          </cell>
          <cell r="B1554">
            <v>2</v>
          </cell>
          <cell r="C1554">
            <v>0.3</v>
          </cell>
          <cell r="D1554">
            <v>570500</v>
          </cell>
        </row>
        <row r="1555">
          <cell r="A1555" t="str">
            <v>Gerardo Reyes</v>
          </cell>
          <cell r="B1555" t="str">
            <v>1st</v>
          </cell>
          <cell r="C1555">
            <v>-0.5</v>
          </cell>
        </row>
        <row r="1556">
          <cell r="A1556" t="str">
            <v>Garrett Richards</v>
          </cell>
          <cell r="B1556">
            <v>9</v>
          </cell>
          <cell r="C1556">
            <v>-0.3</v>
          </cell>
          <cell r="D1556">
            <v>7000000</v>
          </cell>
        </row>
        <row r="1557">
          <cell r="A1557" t="str">
            <v>Craig Stammen</v>
          </cell>
          <cell r="B1557">
            <v>10</v>
          </cell>
          <cell r="C1557">
            <v>1.1000000000000001</v>
          </cell>
          <cell r="D1557">
            <v>2250000</v>
          </cell>
        </row>
        <row r="1558">
          <cell r="A1558" t="str">
            <v>Robert Stock</v>
          </cell>
          <cell r="B1558">
            <v>2</v>
          </cell>
          <cell r="C1558">
            <v>-0.8</v>
          </cell>
          <cell r="D1558">
            <v>559900</v>
          </cell>
        </row>
        <row r="1559">
          <cell r="A1559" t="str">
            <v>Matt Strahm</v>
          </cell>
          <cell r="B1559">
            <v>4</v>
          </cell>
          <cell r="C1559">
            <v>1.3</v>
          </cell>
          <cell r="D1559">
            <v>581700</v>
          </cell>
        </row>
        <row r="1560">
          <cell r="A1560" t="str">
            <v>Fernando Tatis Jr.</v>
          </cell>
          <cell r="B1560" t="str">
            <v>1st</v>
          </cell>
          <cell r="C1560">
            <v>4.0999999999999996</v>
          </cell>
          <cell r="D1560">
            <v>555000</v>
          </cell>
        </row>
        <row r="1561">
          <cell r="A1561" t="str">
            <v>Luis Torrens</v>
          </cell>
          <cell r="B1561">
            <v>2</v>
          </cell>
          <cell r="C1561">
            <v>0</v>
          </cell>
        </row>
        <row r="1562">
          <cell r="A1562" t="str">
            <v>Luis Urias</v>
          </cell>
          <cell r="B1562">
            <v>2</v>
          </cell>
          <cell r="C1562">
            <v>0.6</v>
          </cell>
          <cell r="D1562">
            <v>556400</v>
          </cell>
        </row>
        <row r="1563">
          <cell r="A1563" t="str">
            <v>Adam Warren</v>
          </cell>
          <cell r="B1563">
            <v>8</v>
          </cell>
          <cell r="C1563">
            <v>-0.2</v>
          </cell>
          <cell r="D1563">
            <v>2000000</v>
          </cell>
        </row>
        <row r="1564">
          <cell r="A1564" t="str">
            <v>Brad Wieck</v>
          </cell>
          <cell r="B1564">
            <v>2</v>
          </cell>
          <cell r="C1564">
            <v>-0.6</v>
          </cell>
        </row>
        <row r="1565">
          <cell r="A1565" t="str">
            <v>Trey Wingenter</v>
          </cell>
          <cell r="B1565">
            <v>2</v>
          </cell>
          <cell r="C1565">
            <v>-0.4</v>
          </cell>
          <cell r="D1565">
            <v>557200</v>
          </cell>
        </row>
        <row r="1566">
          <cell r="A1566" t="str">
            <v>Matt Wisler</v>
          </cell>
          <cell r="B1566">
            <v>5</v>
          </cell>
          <cell r="C1566">
            <v>-0.1</v>
          </cell>
          <cell r="D1566">
            <v>570000</v>
          </cell>
        </row>
        <row r="1567">
          <cell r="A1567" t="str">
            <v>Eric Yardley</v>
          </cell>
          <cell r="B1567" t="str">
            <v>1st</v>
          </cell>
          <cell r="C1567">
            <v>0.2</v>
          </cell>
        </row>
        <row r="1568">
          <cell r="A1568" t="str">
            <v>Kirby Yates</v>
          </cell>
          <cell r="B1568">
            <v>6</v>
          </cell>
          <cell r="C1568">
            <v>3</v>
          </cell>
          <cell r="D1568">
            <v>3062000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358E-E07F-FE44-A5B0-3D9DDBF8A8A1}">
  <dimension ref="A1:F447"/>
  <sheetViews>
    <sheetView tabSelected="1" workbookViewId="0">
      <selection activeCell="D29" sqref="D29"/>
    </sheetView>
  </sheetViews>
  <sheetFormatPr baseColWidth="10" defaultRowHeight="16" x14ac:dyDescent="0.2"/>
  <cols>
    <col min="1" max="1" width="19.1640625" customWidth="1"/>
    <col min="2" max="2" width="19" customWidth="1"/>
    <col min="3" max="3" width="13" customWidth="1"/>
    <col min="4" max="4" width="13.33203125" customWidth="1"/>
    <col min="6" max="6" width="19.1640625" style="1" customWidth="1"/>
  </cols>
  <sheetData>
    <row r="1" spans="1:6" s="4" customFormat="1" x14ac:dyDescent="0.2">
      <c r="A1" s="4" t="s">
        <v>657</v>
      </c>
      <c r="B1" s="4" t="s">
        <v>656</v>
      </c>
      <c r="C1" s="4" t="s">
        <v>655</v>
      </c>
      <c r="D1" s="4" t="s">
        <v>654</v>
      </c>
      <c r="E1" s="4" t="s">
        <v>653</v>
      </c>
      <c r="F1" s="5" t="s">
        <v>652</v>
      </c>
    </row>
    <row r="2" spans="1:6" x14ac:dyDescent="0.2">
      <c r="A2" t="s">
        <v>651</v>
      </c>
      <c r="B2" t="s">
        <v>136</v>
      </c>
      <c r="C2">
        <v>0.28399999999999997</v>
      </c>
      <c r="D2">
        <f>VLOOKUP(A2,'[1]Lookup Tables'!$A$2:$D$1568,2,FALSE)</f>
        <v>6</v>
      </c>
      <c r="E2">
        <f>VLOOKUP(A2,'[1]Lookup Tables'!$A$2:$D$1568,3,FALSE)</f>
        <v>2</v>
      </c>
      <c r="F2" s="1">
        <f>VLOOKUP(A2,'[1]Lookup Tables'!$A$2:$D$1568,4,FALSE)</f>
        <v>16000000</v>
      </c>
    </row>
    <row r="3" spans="1:6" x14ac:dyDescent="0.2">
      <c r="A3" t="s">
        <v>650</v>
      </c>
      <c r="B3" t="s">
        <v>649</v>
      </c>
      <c r="C3">
        <v>0.28000000000000003</v>
      </c>
      <c r="D3">
        <f>VLOOKUP(A3,'[1]Lookup Tables'!$A$2:$D$1568,2,FALSE)</f>
        <v>2</v>
      </c>
      <c r="E3">
        <f>VLOOKUP(A3,'[1]Lookup Tables'!$A$2:$D$1568,3,FALSE)</f>
        <v>5.7</v>
      </c>
      <c r="F3" s="1">
        <f>VLOOKUP(A3,'[1]Lookup Tables'!$A$2:$D$1568,4,FALSE)</f>
        <v>560000</v>
      </c>
    </row>
    <row r="4" spans="1:6" x14ac:dyDescent="0.2">
      <c r="A4" t="s">
        <v>648</v>
      </c>
      <c r="B4" t="s">
        <v>54</v>
      </c>
      <c r="C4">
        <v>0.254</v>
      </c>
      <c r="D4">
        <f>VLOOKUP(A4,'[1]Lookup Tables'!$A$2:$D$1568,2,FALSE)</f>
        <v>2</v>
      </c>
      <c r="E4">
        <f>VLOOKUP(A4,'[1]Lookup Tables'!$A$2:$D$1568,3,FALSE)</f>
        <v>4.2</v>
      </c>
      <c r="F4" s="1">
        <f>VLOOKUP(A4,'[1]Lookup Tables'!$A$2:$D$1568,4,FALSE)</f>
        <v>562400</v>
      </c>
    </row>
    <row r="5" spans="1:6" x14ac:dyDescent="0.2">
      <c r="A5" t="s">
        <v>647</v>
      </c>
      <c r="B5">
        <v>3</v>
      </c>
      <c r="C5">
        <v>0.22600000000000001</v>
      </c>
      <c r="D5">
        <f>VLOOKUP(A5,'[1]Lookup Tables'!$A$2:$D$1568,2,FALSE)</f>
        <v>8</v>
      </c>
      <c r="E5">
        <f>VLOOKUP(A5,'[1]Lookup Tables'!$A$2:$D$1568,3,FALSE)</f>
        <v>0.1</v>
      </c>
      <c r="F5" s="1">
        <f>VLOOKUP(A5,'[1]Lookup Tables'!$A$2:$D$1568,4,FALSE)</f>
        <v>3000000</v>
      </c>
    </row>
    <row r="6" spans="1:6" x14ac:dyDescent="0.2">
      <c r="A6" t="s">
        <v>646</v>
      </c>
      <c r="B6" t="s">
        <v>645</v>
      </c>
      <c r="C6">
        <v>0.27200000000000002</v>
      </c>
      <c r="D6">
        <f>VLOOKUP(A6,'[1]Lookup Tables'!$A$2:$D$1568,2,FALSE)</f>
        <v>7</v>
      </c>
      <c r="E6">
        <f>VLOOKUP(A6,'[1]Lookup Tables'!$A$2:$D$1568,3,FALSE)</f>
        <v>0.7</v>
      </c>
      <c r="F6" s="1">
        <f>VLOOKUP(A6,'[1]Lookup Tables'!$A$2:$D$1568,4,FALSE)</f>
        <v>1300000</v>
      </c>
    </row>
    <row r="7" spans="1:6" x14ac:dyDescent="0.2">
      <c r="A7" t="s">
        <v>644</v>
      </c>
      <c r="B7" t="s">
        <v>54</v>
      </c>
      <c r="C7">
        <v>0.254</v>
      </c>
      <c r="D7">
        <f>VLOOKUP(A7,'[1]Lookup Tables'!$A$2:$D$1568,2,FALSE)</f>
        <v>6</v>
      </c>
      <c r="E7">
        <f>VLOOKUP(A7,'[1]Lookup Tables'!$A$2:$D$1568,3,FALSE)</f>
        <v>4.3</v>
      </c>
      <c r="F7" s="1">
        <f>VLOOKUP(A7,'[1]Lookup Tables'!$A$2:$D$1568,4,FALSE)</f>
        <v>3663000</v>
      </c>
    </row>
    <row r="8" spans="1:6" x14ac:dyDescent="0.2">
      <c r="A8" t="s">
        <v>643</v>
      </c>
      <c r="B8" t="s">
        <v>642</v>
      </c>
      <c r="C8">
        <v>0.30499999999999999</v>
      </c>
      <c r="D8">
        <f>VLOOKUP(A8,'[1]Lookup Tables'!$A$2:$D$1568,2,FALSE)</f>
        <v>4</v>
      </c>
      <c r="E8">
        <f>VLOOKUP(A8,'[1]Lookup Tables'!$A$2:$D$1568,3,FALSE)</f>
        <v>2.9</v>
      </c>
      <c r="F8" s="1">
        <f>VLOOKUP(A8,'[1]Lookup Tables'!$A$2:$D$1568,4,FALSE)</f>
        <v>578000</v>
      </c>
    </row>
    <row r="9" spans="1:6" x14ac:dyDescent="0.2">
      <c r="A9" t="s">
        <v>641</v>
      </c>
      <c r="B9" t="s">
        <v>13</v>
      </c>
      <c r="C9">
        <v>0.29499999999999998</v>
      </c>
      <c r="D9">
        <f>VLOOKUP(A9,'[1]Lookup Tables'!$A$2:$D$1568,2,FALSE)</f>
        <v>3</v>
      </c>
      <c r="E9">
        <f>VLOOKUP(A9,'[1]Lookup Tables'!$A$2:$D$1568,3,FALSE)</f>
        <v>5.2</v>
      </c>
      <c r="F9" s="1">
        <f>VLOOKUP(A9,'[1]Lookup Tables'!$A$2:$D$1568,4,FALSE)</f>
        <v>575000</v>
      </c>
    </row>
    <row r="10" spans="1:6" x14ac:dyDescent="0.2">
      <c r="A10" t="s">
        <v>640</v>
      </c>
      <c r="B10" t="s">
        <v>183</v>
      </c>
      <c r="C10">
        <v>0.26200000000000001</v>
      </c>
      <c r="D10">
        <f>VLOOKUP(A10,'[1]Lookup Tables'!$A$2:$D$1568,2,FALSE)</f>
        <v>4</v>
      </c>
      <c r="E10">
        <f>VLOOKUP(A10,'[1]Lookup Tables'!$A$2:$D$1568,3,FALSE)</f>
        <v>1.3</v>
      </c>
      <c r="F10" s="1">
        <f>VLOOKUP(A10,'[1]Lookup Tables'!$A$2:$D$1568,4,FALSE)</f>
        <v>570000</v>
      </c>
    </row>
    <row r="11" spans="1:6" x14ac:dyDescent="0.2">
      <c r="A11" t="s">
        <v>639</v>
      </c>
      <c r="B11">
        <v>789</v>
      </c>
      <c r="C11">
        <v>0.22900000000000001</v>
      </c>
      <c r="D11">
        <f>VLOOKUP(A11,'[1]Lookup Tables'!$A$2:$D$1568,2,FALSE)</f>
        <v>3</v>
      </c>
      <c r="E11">
        <f>VLOOKUP(A11,'[1]Lookup Tables'!$A$2:$D$1568,3,FALSE)</f>
        <v>0.5</v>
      </c>
      <c r="F11" s="1">
        <f>VLOOKUP(A11,'[1]Lookup Tables'!$A$2:$D$1568,4,FALSE)</f>
        <v>560400</v>
      </c>
    </row>
    <row r="12" spans="1:6" x14ac:dyDescent="0.2">
      <c r="A12" t="s">
        <v>638</v>
      </c>
      <c r="B12" t="s">
        <v>305</v>
      </c>
      <c r="C12">
        <v>0.23599999999999999</v>
      </c>
      <c r="D12">
        <f>VLOOKUP(A12,'[1]Lookup Tables'!$A$2:$D$1568,2,FALSE)</f>
        <v>4</v>
      </c>
      <c r="E12">
        <f>VLOOKUP(A12,'[1]Lookup Tables'!$A$2:$D$1568,3,FALSE)</f>
        <v>-1</v>
      </c>
      <c r="F12" s="1">
        <f>VLOOKUP(A12,'[1]Lookup Tables'!$A$2:$D$1568,4,FALSE)</f>
        <v>615500</v>
      </c>
    </row>
    <row r="13" spans="1:6" x14ac:dyDescent="0.2">
      <c r="A13" t="s">
        <v>637</v>
      </c>
      <c r="B13" t="s">
        <v>31</v>
      </c>
      <c r="C13">
        <v>0.26</v>
      </c>
      <c r="D13" t="str">
        <f>VLOOKUP(A13,'[1]Lookup Tables'!$A$2:$D$1568,2,FALSE)</f>
        <v>1st</v>
      </c>
      <c r="E13">
        <f>VLOOKUP(A13,'[1]Lookup Tables'!$A$2:$D$1568,3,FALSE)</f>
        <v>5.2</v>
      </c>
      <c r="F13" s="1">
        <f>VLOOKUP(A13,'[1]Lookup Tables'!$A$2:$D$1568,4,FALSE)</f>
        <v>555000</v>
      </c>
    </row>
    <row r="14" spans="1:6" x14ac:dyDescent="0.2">
      <c r="A14" t="s">
        <v>636</v>
      </c>
      <c r="B14" t="s">
        <v>435</v>
      </c>
      <c r="C14">
        <v>0.29799999999999999</v>
      </c>
      <c r="D14">
        <f>VLOOKUP(A14,'[1]Lookup Tables'!$A$2:$D$1568,2,FALSE)</f>
        <v>9</v>
      </c>
      <c r="E14">
        <f>VLOOKUP(A14,'[1]Lookup Tables'!$A$2:$D$1568,3,FALSE)</f>
        <v>3.8</v>
      </c>
      <c r="F14" s="1">
        <f>VLOOKUP(A14,'[1]Lookup Tables'!$A$2:$D$1568,4,FALSE)</f>
        <v>9500000</v>
      </c>
    </row>
    <row r="15" spans="1:6" x14ac:dyDescent="0.2">
      <c r="A15" t="s">
        <v>635</v>
      </c>
      <c r="B15" t="s">
        <v>634</v>
      </c>
      <c r="C15">
        <v>0.26100000000000001</v>
      </c>
      <c r="D15">
        <f>VLOOKUP(A15,'[1]Lookup Tables'!$A$2:$D$1568,2,FALSE)</f>
        <v>3</v>
      </c>
      <c r="E15">
        <f>VLOOKUP(A15,'[1]Lookup Tables'!$A$2:$D$1568,3,FALSE)</f>
        <v>3.7</v>
      </c>
      <c r="F15" s="1">
        <f>VLOOKUP(A15,'[1]Lookup Tables'!$A$2:$D$1568,4,FALSE)</f>
        <v>585000</v>
      </c>
    </row>
    <row r="16" spans="1:6" x14ac:dyDescent="0.2">
      <c r="A16" t="s">
        <v>633</v>
      </c>
      <c r="B16" t="s">
        <v>302</v>
      </c>
      <c r="C16">
        <v>0.33500000000000002</v>
      </c>
      <c r="D16">
        <f>VLOOKUP(A16,'[1]Lookup Tables'!$A$2:$D$1568,2,FALSE)</f>
        <v>4</v>
      </c>
      <c r="E16">
        <f>VLOOKUP(A16,'[1]Lookup Tables'!$A$2:$D$1568,3,FALSE)</f>
        <v>3.7</v>
      </c>
      <c r="F16" s="1">
        <f>VLOOKUP(A16,'[1]Lookup Tables'!$A$2:$D$1568,4,FALSE)</f>
        <v>1400000</v>
      </c>
    </row>
    <row r="17" spans="1:6" x14ac:dyDescent="0.2">
      <c r="A17" t="s">
        <v>632</v>
      </c>
      <c r="B17" t="s">
        <v>11</v>
      </c>
      <c r="C17">
        <v>0.14299999999999999</v>
      </c>
      <c r="D17">
        <f>VLOOKUP(A17,'[1]Lookup Tables'!$A$2:$D$1568,2,FALSE)</f>
        <v>4</v>
      </c>
      <c r="E17">
        <f>VLOOKUP(A17,'[1]Lookup Tables'!$A$2:$D$1568,3,FALSE)</f>
        <v>-0.9</v>
      </c>
      <c r="F17" s="1">
        <f>VLOOKUP(A17,'[1]Lookup Tables'!$A$2:$D$1568,4,FALSE)</f>
        <v>2625000</v>
      </c>
    </row>
    <row r="18" spans="1:6" x14ac:dyDescent="0.2">
      <c r="A18" t="s">
        <v>631</v>
      </c>
      <c r="B18" t="s">
        <v>302</v>
      </c>
      <c r="C18">
        <v>0.27500000000000002</v>
      </c>
      <c r="D18">
        <f>VLOOKUP(A18,'[1]Lookup Tables'!$A$2:$D$1568,2,FALSE)</f>
        <v>11</v>
      </c>
      <c r="E18">
        <f>VLOOKUP(A18,'[1]Lookup Tables'!$A$2:$D$1568,3,FALSE)</f>
        <v>2</v>
      </c>
      <c r="F18" s="1">
        <f>VLOOKUP(A18,'[1]Lookup Tables'!$A$2:$D$1568,4,FALSE)</f>
        <v>15250000</v>
      </c>
    </row>
    <row r="19" spans="1:6" x14ac:dyDescent="0.2">
      <c r="A19" t="s">
        <v>630</v>
      </c>
      <c r="B19" t="s">
        <v>629</v>
      </c>
      <c r="C19">
        <v>0.128</v>
      </c>
      <c r="D19">
        <f>VLOOKUP(A19,'[1]Lookup Tables'!$A$2:$D$1568,2,FALSE)</f>
        <v>3</v>
      </c>
      <c r="E19">
        <f>VLOOKUP(A19,'[1]Lookup Tables'!$A$2:$D$1568,3,FALSE)</f>
        <v>-1.2</v>
      </c>
      <c r="F19" s="1">
        <f>VLOOKUP(A19,'[1]Lookup Tables'!$A$2:$D$1568,4,FALSE)</f>
        <v>617600</v>
      </c>
    </row>
    <row r="20" spans="1:6" x14ac:dyDescent="0.2">
      <c r="A20" t="s">
        <v>628</v>
      </c>
      <c r="B20" t="s">
        <v>54</v>
      </c>
      <c r="C20">
        <v>0.223</v>
      </c>
      <c r="D20">
        <f>VLOOKUP(A20,'[1]Lookup Tables'!$A$2:$D$1568,2,FALSE)</f>
        <v>4</v>
      </c>
      <c r="E20">
        <f>VLOOKUP(A20,'[1]Lookup Tables'!$A$2:$D$1568,3,FALSE)</f>
        <v>-0.3</v>
      </c>
      <c r="F20" s="1">
        <f>VLOOKUP(A20,'[1]Lookup Tables'!$A$2:$D$1568,4,FALSE)</f>
        <v>565700</v>
      </c>
    </row>
    <row r="21" spans="1:6" x14ac:dyDescent="0.2">
      <c r="A21" t="s">
        <v>627</v>
      </c>
      <c r="B21" t="s">
        <v>326</v>
      </c>
      <c r="C21">
        <v>0.315</v>
      </c>
      <c r="D21">
        <f>VLOOKUP(A21,'[1]Lookup Tables'!$A$2:$D$1568,2,FALSE)</f>
        <v>7</v>
      </c>
      <c r="E21">
        <f>VLOOKUP(A21,'[1]Lookup Tables'!$A$2:$D$1568,3,FALSE)</f>
        <v>6.7</v>
      </c>
      <c r="F21" s="1">
        <f>VLOOKUP(A21,'[1]Lookup Tables'!$A$2:$D$1568,4,FALSE)</f>
        <v>26000000</v>
      </c>
    </row>
    <row r="22" spans="1:6" x14ac:dyDescent="0.2">
      <c r="A22" t="s">
        <v>626</v>
      </c>
      <c r="B22" t="s">
        <v>625</v>
      </c>
      <c r="C22">
        <v>0.26800000000000002</v>
      </c>
      <c r="D22">
        <f>VLOOKUP(A22,'[1]Lookup Tables'!$A$2:$D$1568,2,FALSE)</f>
        <v>2</v>
      </c>
      <c r="E22">
        <f>VLOOKUP(A22,'[1]Lookup Tables'!$A$2:$D$1568,3,FALSE)</f>
        <v>0.1</v>
      </c>
      <c r="F22" s="1">
        <f>VLOOKUP(A22,'[1]Lookup Tables'!$A$2:$D$1568,4,FALSE)</f>
        <v>560000</v>
      </c>
    </row>
    <row r="23" spans="1:6" x14ac:dyDescent="0.2">
      <c r="A23" t="s">
        <v>624</v>
      </c>
      <c r="B23" s="2">
        <v>43862</v>
      </c>
      <c r="C23">
        <v>0.20699999999999999</v>
      </c>
      <c r="D23">
        <f>VLOOKUP(A23,'[1]Lookup Tables'!$A$2:$D$1568,2,FALSE)</f>
        <v>11</v>
      </c>
      <c r="E23">
        <f>VLOOKUP(A23,'[1]Lookup Tables'!$A$2:$D$1568,3,FALSE)</f>
        <v>1.4</v>
      </c>
      <c r="F23" s="1">
        <f>VLOOKUP(A23,'[1]Lookup Tables'!$A$2:$D$1568,4,FALSE)</f>
        <v>4250000</v>
      </c>
    </row>
    <row r="24" spans="1:6" x14ac:dyDescent="0.2">
      <c r="A24" t="s">
        <v>623</v>
      </c>
      <c r="B24" t="s">
        <v>305</v>
      </c>
      <c r="C24">
        <v>0.20499999999999999</v>
      </c>
      <c r="D24">
        <f>VLOOKUP(A24,'[1]Lookup Tables'!$A$2:$D$1568,2,FALSE)</f>
        <v>3</v>
      </c>
      <c r="E24">
        <f>VLOOKUP(A24,'[1]Lookup Tables'!$A$2:$D$1568,3,FALSE)</f>
        <v>2.1</v>
      </c>
      <c r="F24" s="1">
        <f>VLOOKUP(A24,'[1]Lookup Tables'!$A$2:$D$1568,4,FALSE)</f>
        <v>578300</v>
      </c>
    </row>
    <row r="25" spans="1:6" x14ac:dyDescent="0.2">
      <c r="A25" t="s">
        <v>622</v>
      </c>
      <c r="B25" t="s">
        <v>621</v>
      </c>
      <c r="C25">
        <v>0.28100000000000003</v>
      </c>
      <c r="D25">
        <f>VLOOKUP(A25,'[1]Lookup Tables'!$A$2:$D$1568,2,FALSE)</f>
        <v>6</v>
      </c>
      <c r="E25">
        <f>VLOOKUP(A25,'[1]Lookup Tables'!$A$2:$D$1568,3,FALSE)</f>
        <v>6</v>
      </c>
      <c r="F25" s="1">
        <f>VLOOKUP(A25,'[1]Lookup Tables'!$A$2:$D$1568,4,FALSE)</f>
        <v>5200000</v>
      </c>
    </row>
    <row r="26" spans="1:6" x14ac:dyDescent="0.2">
      <c r="A26" t="s">
        <v>620</v>
      </c>
      <c r="B26" s="2">
        <v>43865</v>
      </c>
      <c r="C26">
        <v>0.20300000000000001</v>
      </c>
      <c r="D26">
        <f>VLOOKUP(A26,'[1]Lookup Tables'!$A$2:$D$1568,2,FALSE)</f>
        <v>5</v>
      </c>
      <c r="E26">
        <f>VLOOKUP(A26,'[1]Lookup Tables'!$A$2:$D$1568,3,FALSE)</f>
        <v>0.2</v>
      </c>
      <c r="F26" s="1">
        <f>VLOOKUP(A26,'[1]Lookup Tables'!$A$2:$D$1568,4,FALSE)</f>
        <v>575000</v>
      </c>
    </row>
    <row r="27" spans="1:6" x14ac:dyDescent="0.2">
      <c r="A27" t="s">
        <v>619</v>
      </c>
      <c r="B27" s="2">
        <v>43864</v>
      </c>
      <c r="C27">
        <v>0.23100000000000001</v>
      </c>
      <c r="D27">
        <f>VLOOKUP(A27,'[1]Lookup Tables'!$A$2:$D$1568,2,FALSE)</f>
        <v>6</v>
      </c>
      <c r="E27">
        <f>VLOOKUP(A27,'[1]Lookup Tables'!$A$2:$D$1568,3,FALSE)</f>
        <v>0.6</v>
      </c>
      <c r="F27" s="1">
        <f>VLOOKUP(A27,'[1]Lookup Tables'!$A$2:$D$1568,4,FALSE)</f>
        <v>2937500</v>
      </c>
    </row>
    <row r="28" spans="1:6" x14ac:dyDescent="0.2">
      <c r="A28" t="s">
        <v>618</v>
      </c>
      <c r="B28" s="2">
        <v>43927</v>
      </c>
      <c r="C28">
        <v>0.123</v>
      </c>
      <c r="D28">
        <f>VLOOKUP(A28,'[1]Lookup Tables'!$A$2:$D$1568,2,FALSE)</f>
        <v>3</v>
      </c>
      <c r="E28">
        <f>VLOOKUP(A28,'[1]Lookup Tables'!$A$2:$D$1568,3,FALSE)</f>
        <v>-0.3</v>
      </c>
      <c r="F28" s="1">
        <f>VLOOKUP(A28,'[1]Lookup Tables'!$A$2:$D$1568,4,FALSE)</f>
        <v>557500</v>
      </c>
    </row>
    <row r="29" spans="1:6" x14ac:dyDescent="0.2">
      <c r="A29" t="s">
        <v>617</v>
      </c>
      <c r="B29" t="s">
        <v>616</v>
      </c>
      <c r="C29">
        <v>0.22600000000000001</v>
      </c>
      <c r="D29">
        <f>VLOOKUP(A29,'[1]Lookup Tables'!$A$2:$D$1568,2,FALSE)</f>
        <v>2</v>
      </c>
      <c r="E29">
        <f>VLOOKUP(A29,'[1]Lookup Tables'!$A$2:$D$1568,3,FALSE)</f>
        <v>-0.7</v>
      </c>
      <c r="F29" s="1">
        <f>VLOOKUP(A29,'[1]Lookup Tables'!$A$2:$D$1568,4,FALSE)</f>
        <v>560400</v>
      </c>
    </row>
    <row r="30" spans="1:6" x14ac:dyDescent="0.2">
      <c r="A30" t="s">
        <v>615</v>
      </c>
      <c r="B30" t="s">
        <v>614</v>
      </c>
      <c r="C30">
        <v>0.215</v>
      </c>
      <c r="D30">
        <f>VLOOKUP(A30,'[1]Lookup Tables'!$A$2:$D$1568,2,FALSE)</f>
        <v>11</v>
      </c>
      <c r="E30">
        <f>VLOOKUP(A30,'[1]Lookup Tables'!$A$2:$D$1568,3,FALSE)</f>
        <v>-1</v>
      </c>
      <c r="F30" s="1">
        <f>VLOOKUP(A30,'[1]Lookup Tables'!$A$2:$D$1568,4,FALSE)</f>
        <v>100000</v>
      </c>
    </row>
    <row r="31" spans="1:6" x14ac:dyDescent="0.2">
      <c r="A31" t="s">
        <v>613</v>
      </c>
      <c r="B31" t="s">
        <v>612</v>
      </c>
      <c r="C31">
        <v>0.23699999999999999</v>
      </c>
      <c r="D31">
        <f>VLOOKUP(A31,'[1]Lookup Tables'!$A$2:$D$1568,2,FALSE)</f>
        <v>6</v>
      </c>
      <c r="E31">
        <f>VLOOKUP(A31,'[1]Lookup Tables'!$A$2:$D$1568,3,FALSE)</f>
        <v>0.2</v>
      </c>
      <c r="F31" s="1">
        <f>VLOOKUP(A31,'[1]Lookup Tables'!$A$2:$D$1568,4,FALSE)</f>
        <v>1750000</v>
      </c>
    </row>
    <row r="32" spans="1:6" x14ac:dyDescent="0.2">
      <c r="A32" t="s">
        <v>611</v>
      </c>
      <c r="B32" t="s">
        <v>31</v>
      </c>
      <c r="C32">
        <v>0.27700000000000002</v>
      </c>
      <c r="D32">
        <f>VLOOKUP(A32,'[1]Lookup Tables'!$A$2:$D$1568,2,FALSE)</f>
        <v>4</v>
      </c>
      <c r="E32">
        <f>VLOOKUP(A32,'[1]Lookup Tables'!$A$2:$D$1568,3,FALSE)</f>
        <v>2.7</v>
      </c>
      <c r="F32" s="1">
        <f>VLOOKUP(A32,'[1]Lookup Tables'!$A$2:$D$1568,4,FALSE)</f>
        <v>587000</v>
      </c>
    </row>
    <row r="33" spans="1:6" x14ac:dyDescent="0.2">
      <c r="A33" t="s">
        <v>610</v>
      </c>
      <c r="B33" t="s">
        <v>609</v>
      </c>
      <c r="C33">
        <v>0.30499999999999999</v>
      </c>
      <c r="D33">
        <f>VLOOKUP(A33,'[1]Lookup Tables'!$A$2:$D$1568,2,FALSE)</f>
        <v>3</v>
      </c>
      <c r="E33">
        <f>VLOOKUP(A33,'[1]Lookup Tables'!$A$2:$D$1568,3,FALSE)</f>
        <v>9.1</v>
      </c>
      <c r="F33" s="1">
        <f>VLOOKUP(A33,'[1]Lookup Tables'!$A$2:$D$1568,4,FALSE)</f>
        <v>605000</v>
      </c>
    </row>
    <row r="34" spans="1:6" x14ac:dyDescent="0.2">
      <c r="A34" t="s">
        <v>608</v>
      </c>
      <c r="B34" t="s">
        <v>607</v>
      </c>
      <c r="C34">
        <v>0.23400000000000001</v>
      </c>
      <c r="D34">
        <f>VLOOKUP(A34,'[1]Lookup Tables'!$A$2:$D$1568,2,FALSE)</f>
        <v>9</v>
      </c>
      <c r="E34">
        <f>VLOOKUP(A34,'[1]Lookup Tables'!$A$2:$D$1568,3,FALSE)</f>
        <v>0.8</v>
      </c>
      <c r="F34" s="1">
        <f>VLOOKUP(A34,'[1]Lookup Tables'!$A$2:$D$1568,4,FALSE)</f>
        <v>17200000</v>
      </c>
    </row>
    <row r="35" spans="1:6" x14ac:dyDescent="0.2">
      <c r="A35" t="s">
        <v>606</v>
      </c>
      <c r="B35" t="s">
        <v>605</v>
      </c>
      <c r="C35">
        <v>0.26600000000000001</v>
      </c>
      <c r="D35">
        <f>VLOOKUP(A35,'[1]Lookup Tables'!$A$2:$D$1568,2,FALSE)</f>
        <v>4</v>
      </c>
      <c r="E35">
        <f>VLOOKUP(A35,'[1]Lookup Tables'!$A$2:$D$1568,3,FALSE)</f>
        <v>1.8</v>
      </c>
      <c r="F35" s="1">
        <f>VLOOKUP(A35,'[1]Lookup Tables'!$A$2:$D$1568,4,FALSE)</f>
        <v>717500</v>
      </c>
    </row>
    <row r="36" spans="1:6" x14ac:dyDescent="0.2">
      <c r="A36" t="s">
        <v>604</v>
      </c>
      <c r="B36" t="s">
        <v>346</v>
      </c>
      <c r="C36">
        <v>0.29499999999999998</v>
      </c>
      <c r="D36">
        <f>VLOOKUP(A36,'[1]Lookup Tables'!$A$2:$D$1568,2,FALSE)</f>
        <v>6</v>
      </c>
      <c r="E36">
        <f>VLOOKUP(A36,'[1]Lookup Tables'!$A$2:$D$1568,3,FALSE)</f>
        <v>6.9</v>
      </c>
      <c r="F36" s="1">
        <f>VLOOKUP(A36,'[1]Lookup Tables'!$A$2:$D$1568,4,FALSE)</f>
        <v>20000000</v>
      </c>
    </row>
    <row r="37" spans="1:6" x14ac:dyDescent="0.2">
      <c r="A37" t="s">
        <v>603</v>
      </c>
      <c r="B37">
        <v>3</v>
      </c>
      <c r="C37">
        <v>0.17100000000000001</v>
      </c>
      <c r="D37">
        <f>VLOOKUP(A37,'[1]Lookup Tables'!$A$2:$D$1568,2,FALSE)</f>
        <v>4</v>
      </c>
      <c r="E37">
        <f>VLOOKUP(A37,'[1]Lookup Tables'!$A$2:$D$1568,3,FALSE)</f>
        <v>-0.3</v>
      </c>
      <c r="F37" s="1">
        <f>VLOOKUP(A37,'[1]Lookup Tables'!$A$2:$D$1568,4,FALSE)</f>
        <v>1200000</v>
      </c>
    </row>
    <row r="38" spans="1:6" x14ac:dyDescent="0.2">
      <c r="A38" t="s">
        <v>602</v>
      </c>
      <c r="B38" t="s">
        <v>403</v>
      </c>
      <c r="C38">
        <v>0.314</v>
      </c>
      <c r="D38">
        <f>VLOOKUP(A38,'[1]Lookup Tables'!$A$2:$D$1568,2,FALSE)</f>
        <v>9</v>
      </c>
      <c r="E38">
        <f>VLOOKUP(A38,'[1]Lookup Tables'!$A$2:$D$1568,3,FALSE)</f>
        <v>2.1</v>
      </c>
      <c r="F38" s="1">
        <f>VLOOKUP(A38,'[1]Lookup Tables'!$A$2:$D$1568,4,FALSE)</f>
        <v>21500000</v>
      </c>
    </row>
    <row r="39" spans="1:6" x14ac:dyDescent="0.2">
      <c r="A39" t="s">
        <v>601</v>
      </c>
      <c r="B39" t="s">
        <v>600</v>
      </c>
      <c r="C39">
        <v>0.25</v>
      </c>
      <c r="D39">
        <f>VLOOKUP(A39,'[1]Lookup Tables'!$A$2:$D$1568,2,FALSE)</f>
        <v>2</v>
      </c>
      <c r="E39">
        <f>VLOOKUP(A39,'[1]Lookup Tables'!$A$2:$D$1568,3,FALSE)</f>
        <v>0.1</v>
      </c>
      <c r="F39" s="1">
        <f>VLOOKUP(A39,'[1]Lookup Tables'!$A$2:$D$1568,4,FALSE)</f>
        <v>557500</v>
      </c>
    </row>
    <row r="40" spans="1:6" x14ac:dyDescent="0.2">
      <c r="A40" t="s">
        <v>599</v>
      </c>
      <c r="B40" t="s">
        <v>302</v>
      </c>
      <c r="C40">
        <v>0.309</v>
      </c>
      <c r="D40">
        <f>VLOOKUP(A40,'[1]Lookup Tables'!$A$2:$D$1568,2,FALSE)</f>
        <v>7</v>
      </c>
      <c r="E40">
        <f>VLOOKUP(A40,'[1]Lookup Tables'!$A$2:$D$1568,3,FALSE)</f>
        <v>5.9</v>
      </c>
      <c r="F40" s="1">
        <f>VLOOKUP(A40,'[1]Lookup Tables'!$A$2:$D$1568,4,FALSE)</f>
        <v>12000000</v>
      </c>
    </row>
    <row r="41" spans="1:6" x14ac:dyDescent="0.2">
      <c r="A41" t="s">
        <v>598</v>
      </c>
      <c r="B41" t="s">
        <v>597</v>
      </c>
      <c r="C41">
        <v>0.25700000000000001</v>
      </c>
      <c r="D41">
        <f>VLOOKUP(A41,'[1]Lookup Tables'!$A$2:$D$1568,2,FALSE)</f>
        <v>2</v>
      </c>
      <c r="E41">
        <f>VLOOKUP(A41,'[1]Lookup Tables'!$A$2:$D$1568,3,FALSE)</f>
        <v>1.6</v>
      </c>
      <c r="F41" s="1">
        <f>VLOOKUP(A41,'[1]Lookup Tables'!$A$2:$D$1568,4,FALSE)</f>
        <v>561500</v>
      </c>
    </row>
    <row r="42" spans="1:6" x14ac:dyDescent="0.2">
      <c r="A42" t="s">
        <v>596</v>
      </c>
      <c r="B42" t="s">
        <v>3</v>
      </c>
      <c r="C42">
        <v>0.17199999999999999</v>
      </c>
      <c r="D42">
        <f>VLOOKUP(A42,'[1]Lookup Tables'!$A$2:$D$1568,2,FALSE)</f>
        <v>6</v>
      </c>
      <c r="E42">
        <f>VLOOKUP(A42,'[1]Lookup Tables'!$A$2:$D$1568,3,FALSE)</f>
        <v>-0.4</v>
      </c>
      <c r="F42" s="1">
        <f>VLOOKUP(A42,'[1]Lookup Tables'!$A$2:$D$1568,4,FALSE)</f>
        <v>2500000</v>
      </c>
    </row>
    <row r="43" spans="1:6" x14ac:dyDescent="0.2">
      <c r="A43" t="s">
        <v>595</v>
      </c>
      <c r="B43" t="s">
        <v>594</v>
      </c>
      <c r="C43">
        <v>9.0999999999999998E-2</v>
      </c>
      <c r="D43">
        <f>VLOOKUP(A43,'[1]Lookup Tables'!$A$2:$D$1568,2,FALSE)</f>
        <v>10</v>
      </c>
      <c r="E43">
        <f>VLOOKUP(A43,'[1]Lookup Tables'!$A$2:$D$1568,3,FALSE)</f>
        <v>-0.4</v>
      </c>
      <c r="F43" s="1">
        <f>VLOOKUP(A43,'[1]Lookup Tables'!$A$2:$D$1568,4,FALSE)</f>
        <v>100000</v>
      </c>
    </row>
    <row r="44" spans="1:6" x14ac:dyDescent="0.2">
      <c r="A44" t="s">
        <v>593</v>
      </c>
      <c r="B44" t="s">
        <v>592</v>
      </c>
      <c r="C44">
        <v>0.22500000000000001</v>
      </c>
      <c r="D44">
        <f>VLOOKUP(A44,'[1]Lookup Tables'!$A$2:$D$1568,2,FALSE)</f>
        <v>7</v>
      </c>
      <c r="E44">
        <f>VLOOKUP(A44,'[1]Lookup Tables'!$A$2:$D$1568,3,FALSE)</f>
        <v>1.9</v>
      </c>
      <c r="F44" s="1">
        <f>VLOOKUP(A44,'[1]Lookup Tables'!$A$2:$D$1568,4,FALSE)</f>
        <v>8550000</v>
      </c>
    </row>
    <row r="45" spans="1:6" x14ac:dyDescent="0.2">
      <c r="A45" t="s">
        <v>591</v>
      </c>
      <c r="B45" t="s">
        <v>590</v>
      </c>
      <c r="C45">
        <v>0.311</v>
      </c>
      <c r="D45">
        <f>VLOOKUP(A45,'[1]Lookup Tables'!$A$2:$D$1568,2,FALSE)</f>
        <v>11</v>
      </c>
      <c r="E45">
        <f>VLOOKUP(A45,'[1]Lookup Tables'!$A$2:$D$1568,3,FALSE)</f>
        <v>4.8</v>
      </c>
      <c r="F45" s="1">
        <f>VLOOKUP(A45,'[1]Lookup Tables'!$A$2:$D$1568,4,FALSE)</f>
        <v>16000000</v>
      </c>
    </row>
    <row r="46" spans="1:6" x14ac:dyDescent="0.2">
      <c r="A46" t="s">
        <v>589</v>
      </c>
      <c r="B46" t="s">
        <v>588</v>
      </c>
      <c r="C46">
        <v>0.28499999999999998</v>
      </c>
      <c r="D46">
        <f>VLOOKUP(A46,'[1]Lookup Tables'!$A$2:$D$1568,2,FALSE)</f>
        <v>13</v>
      </c>
      <c r="E46">
        <f>VLOOKUP(A46,'[1]Lookup Tables'!$A$2:$D$1568,3,FALSE)</f>
        <v>1.7</v>
      </c>
      <c r="F46" s="1">
        <f>VLOOKUP(A46,'[1]Lookup Tables'!$A$2:$D$1568,4,FALSE)</f>
        <v>19000000</v>
      </c>
    </row>
    <row r="47" spans="1:6" x14ac:dyDescent="0.2">
      <c r="A47" t="s">
        <v>587</v>
      </c>
      <c r="B47" t="s">
        <v>586</v>
      </c>
      <c r="C47">
        <v>0.29599999999999999</v>
      </c>
      <c r="D47">
        <f>VLOOKUP(A47,'[1]Lookup Tables'!$A$2:$D$1568,2,FALSE)</f>
        <v>4</v>
      </c>
      <c r="E47">
        <f>VLOOKUP(A47,'[1]Lookup Tables'!$A$2:$D$1568,3,FALSE)</f>
        <v>9.1</v>
      </c>
      <c r="F47" s="1">
        <f>VLOOKUP(A47,'[1]Lookup Tables'!$A$2:$D$1568,4,FALSE)</f>
        <v>640500</v>
      </c>
    </row>
    <row r="48" spans="1:6" x14ac:dyDescent="0.2">
      <c r="A48" t="s">
        <v>585</v>
      </c>
      <c r="B48">
        <v>89</v>
      </c>
      <c r="C48">
        <v>0.17299999999999999</v>
      </c>
      <c r="D48">
        <f>VLOOKUP(A48,'[1]Lookup Tables'!$A$2:$D$1568,2,FALSE)</f>
        <v>3</v>
      </c>
      <c r="E48">
        <f>VLOOKUP(A48,'[1]Lookup Tables'!$A$2:$D$1568,3,FALSE)</f>
        <v>-2</v>
      </c>
      <c r="F48" s="1">
        <f>VLOOKUP(A48,'[1]Lookup Tables'!$A$2:$D$1568,4,FALSE)</f>
        <v>570000</v>
      </c>
    </row>
    <row r="49" spans="1:6" x14ac:dyDescent="0.2">
      <c r="A49" t="s">
        <v>584</v>
      </c>
      <c r="B49" s="3">
        <v>32021</v>
      </c>
      <c r="C49">
        <v>7.6999999999999999E-2</v>
      </c>
      <c r="D49">
        <f>VLOOKUP(A49,'[1]Lookup Tables'!$A$2:$D$1568,2,FALSE)</f>
        <v>4</v>
      </c>
      <c r="E49">
        <f>VLOOKUP(A49,'[1]Lookup Tables'!$A$2:$D$1568,3,FALSE)</f>
        <v>-0.7</v>
      </c>
      <c r="F49" s="1">
        <f>VLOOKUP(A49,'[1]Lookup Tables'!$A$2:$D$1568,4,FALSE)</f>
        <v>561000</v>
      </c>
    </row>
    <row r="50" spans="1:6" x14ac:dyDescent="0.2">
      <c r="A50" t="s">
        <v>581</v>
      </c>
      <c r="B50" t="s">
        <v>583</v>
      </c>
      <c r="C50">
        <v>0.216</v>
      </c>
      <c r="D50">
        <f>VLOOKUP(A50,'[1]Lookup Tables'!$A$2:$D$1568,2,FALSE)</f>
        <v>12</v>
      </c>
      <c r="E50">
        <f>VLOOKUP(A50,'[1]Lookup Tables'!$A$2:$D$1568,3,FALSE)</f>
        <v>0.3</v>
      </c>
      <c r="F50" s="1">
        <f>VLOOKUP(A50,'[1]Lookup Tables'!$A$2:$D$1568,4,FALSE)</f>
        <v>14000000</v>
      </c>
    </row>
    <row r="51" spans="1:6" x14ac:dyDescent="0.2">
      <c r="A51" t="s">
        <v>581</v>
      </c>
      <c r="B51" t="s">
        <v>582</v>
      </c>
      <c r="C51">
        <v>0.21199999999999999</v>
      </c>
      <c r="D51">
        <f>VLOOKUP(A51,'[1]Lookup Tables'!$A$2:$D$1568,2,FALSE)</f>
        <v>12</v>
      </c>
      <c r="E51">
        <f>VLOOKUP(A51,'[1]Lookup Tables'!$A$2:$D$1568,3,FALSE)</f>
        <v>0.3</v>
      </c>
      <c r="F51" s="1">
        <f>VLOOKUP(A51,'[1]Lookup Tables'!$A$2:$D$1568,4,FALSE)</f>
        <v>14000000</v>
      </c>
    </row>
    <row r="52" spans="1:6" x14ac:dyDescent="0.2">
      <c r="A52" t="s">
        <v>581</v>
      </c>
      <c r="B52" t="s">
        <v>52</v>
      </c>
      <c r="C52">
        <v>0.221</v>
      </c>
      <c r="D52">
        <f>VLOOKUP(A52,'[1]Lookup Tables'!$A$2:$D$1568,2,FALSE)</f>
        <v>12</v>
      </c>
      <c r="E52">
        <f>VLOOKUP(A52,'[1]Lookup Tables'!$A$2:$D$1568,3,FALSE)</f>
        <v>0.3</v>
      </c>
      <c r="F52" s="1">
        <f>VLOOKUP(A52,'[1]Lookup Tables'!$A$2:$D$1568,4,FALSE)</f>
        <v>14000000</v>
      </c>
    </row>
    <row r="53" spans="1:6" x14ac:dyDescent="0.2">
      <c r="A53" t="s">
        <v>580</v>
      </c>
      <c r="B53" t="s">
        <v>579</v>
      </c>
      <c r="C53">
        <v>0.28199999999999997</v>
      </c>
      <c r="D53">
        <f>VLOOKUP(A53,'[1]Lookup Tables'!$A$2:$D$1568,2,FALSE)</f>
        <v>5</v>
      </c>
      <c r="E53">
        <f>VLOOKUP(A53,'[1]Lookup Tables'!$A$2:$D$1568,3,FALSE)</f>
        <v>3.7</v>
      </c>
      <c r="F53" s="1">
        <f>VLOOKUP(A53,'[1]Lookup Tables'!$A$2:$D$1568,4,FALSE)</f>
        <v>12900000</v>
      </c>
    </row>
    <row r="54" spans="1:6" x14ac:dyDescent="0.2">
      <c r="A54" t="s">
        <v>578</v>
      </c>
      <c r="B54" s="2">
        <v>43864</v>
      </c>
      <c r="C54">
        <v>0.16300000000000001</v>
      </c>
      <c r="D54">
        <f>VLOOKUP(A54,'[1]Lookup Tables'!$A$2:$D$1568,2,FALSE)</f>
        <v>10</v>
      </c>
      <c r="E54">
        <f>VLOOKUP(A54,'[1]Lookup Tables'!$A$2:$D$1568,3,FALSE)</f>
        <v>-0.4</v>
      </c>
      <c r="F54" s="1">
        <f>VLOOKUP(A54,'[1]Lookup Tables'!$A$2:$D$1568,4,FALSE)</f>
        <v>100000</v>
      </c>
    </row>
    <row r="55" spans="1:6" x14ac:dyDescent="0.2">
      <c r="A55" t="s">
        <v>577</v>
      </c>
      <c r="B55" t="s">
        <v>359</v>
      </c>
      <c r="C55">
        <v>0.26200000000000001</v>
      </c>
      <c r="D55">
        <f>VLOOKUP(A55,'[1]Lookup Tables'!$A$2:$D$1568,2,FALSE)</f>
        <v>5</v>
      </c>
      <c r="E55">
        <f>VLOOKUP(A55,'[1]Lookup Tables'!$A$2:$D$1568,3,FALSE)</f>
        <v>3.1</v>
      </c>
      <c r="F55" s="1">
        <f>VLOOKUP(A55,'[1]Lookup Tables'!$A$2:$D$1568,4,FALSE)</f>
        <v>1750000</v>
      </c>
    </row>
    <row r="56" spans="1:6" x14ac:dyDescent="0.2">
      <c r="A56" t="s">
        <v>575</v>
      </c>
      <c r="B56" t="s">
        <v>576</v>
      </c>
      <c r="C56">
        <v>0.26</v>
      </c>
      <c r="D56">
        <f>VLOOKUP(A56,'[1]Lookup Tables'!$A$2:$D$1568,2,FALSE)</f>
        <v>13</v>
      </c>
      <c r="E56">
        <f>VLOOKUP(A56,'[1]Lookup Tables'!$A$2:$D$1568,3,FALSE)</f>
        <v>0.1</v>
      </c>
      <c r="F56" s="1">
        <f>VLOOKUP(A56,'[1]Lookup Tables'!$A$2:$D$1568,4,FALSE)</f>
        <v>3500000</v>
      </c>
    </row>
    <row r="57" spans="1:6" x14ac:dyDescent="0.2">
      <c r="A57" t="s">
        <v>575</v>
      </c>
      <c r="B57">
        <v>5</v>
      </c>
      <c r="C57">
        <v>0.23499999999999999</v>
      </c>
      <c r="D57">
        <f>VLOOKUP(A57,'[1]Lookup Tables'!$A$2:$D$1568,2,FALSE)</f>
        <v>13</v>
      </c>
      <c r="E57">
        <f>VLOOKUP(A57,'[1]Lookup Tables'!$A$2:$D$1568,3,FALSE)</f>
        <v>0.1</v>
      </c>
      <c r="F57" s="1">
        <f>VLOOKUP(A57,'[1]Lookup Tables'!$A$2:$D$1568,4,FALSE)</f>
        <v>3500000</v>
      </c>
    </row>
    <row r="58" spans="1:6" x14ac:dyDescent="0.2">
      <c r="A58" t="s">
        <v>575</v>
      </c>
      <c r="B58" s="3">
        <v>19450</v>
      </c>
      <c r="C58">
        <v>0.32300000000000001</v>
      </c>
      <c r="D58">
        <f>VLOOKUP(A58,'[1]Lookup Tables'!$A$2:$D$1568,2,FALSE)</f>
        <v>13</v>
      </c>
      <c r="E58">
        <f>VLOOKUP(A58,'[1]Lookup Tables'!$A$2:$D$1568,3,FALSE)</f>
        <v>0.1</v>
      </c>
      <c r="F58" s="1">
        <f>VLOOKUP(A58,'[1]Lookup Tables'!$A$2:$D$1568,4,FALSE)</f>
        <v>3500000</v>
      </c>
    </row>
    <row r="59" spans="1:6" x14ac:dyDescent="0.2">
      <c r="A59" t="s">
        <v>574</v>
      </c>
      <c r="B59" t="s">
        <v>252</v>
      </c>
      <c r="C59">
        <v>0.28000000000000003</v>
      </c>
      <c r="D59">
        <f>VLOOKUP(A59,'[1]Lookup Tables'!$A$2:$D$1568,2,FALSE)</f>
        <v>15</v>
      </c>
      <c r="E59">
        <f>VLOOKUP(A59,'[1]Lookup Tables'!$A$2:$D$1568,3,FALSE)</f>
        <v>-1.3</v>
      </c>
      <c r="F59" s="1">
        <f>VLOOKUP(A59,'[1]Lookup Tables'!$A$2:$D$1568,4,FALSE)</f>
        <v>1150000</v>
      </c>
    </row>
    <row r="60" spans="1:6" x14ac:dyDescent="0.2">
      <c r="A60" t="s">
        <v>573</v>
      </c>
      <c r="B60" t="s">
        <v>39</v>
      </c>
      <c r="C60">
        <v>0.28199999999999997</v>
      </c>
      <c r="D60">
        <f>VLOOKUP(A60,'[1]Lookup Tables'!$A$2:$D$1568,2,FALSE)</f>
        <v>17</v>
      </c>
      <c r="E60">
        <f>VLOOKUP(A60,'[1]Lookup Tables'!$A$2:$D$1568,3,FALSE)</f>
        <v>-0.1</v>
      </c>
      <c r="F60" s="1">
        <f>VLOOKUP(A60,'[1]Lookup Tables'!$A$2:$D$1568,4,FALSE)</f>
        <v>30000000</v>
      </c>
    </row>
    <row r="61" spans="1:6" x14ac:dyDescent="0.2">
      <c r="A61" t="s">
        <v>572</v>
      </c>
      <c r="B61" t="s">
        <v>305</v>
      </c>
      <c r="C61">
        <v>0.26</v>
      </c>
      <c r="D61">
        <f>VLOOKUP(A61,'[1]Lookup Tables'!$A$2:$D$1568,2,FALSE)</f>
        <v>10</v>
      </c>
      <c r="E61">
        <f>VLOOKUP(A61,'[1]Lookup Tables'!$A$2:$D$1568,3,FALSE)</f>
        <v>3</v>
      </c>
      <c r="F61" s="1">
        <f>VLOOKUP(A61,'[1]Lookup Tables'!$A$2:$D$1568,4,FALSE)</f>
        <v>15000000</v>
      </c>
    </row>
    <row r="62" spans="1:6" x14ac:dyDescent="0.2">
      <c r="A62" t="s">
        <v>571</v>
      </c>
      <c r="B62" t="s">
        <v>361</v>
      </c>
      <c r="C62">
        <v>0.23200000000000001</v>
      </c>
      <c r="D62">
        <f>VLOOKUP(A62,'[1]Lookup Tables'!$A$2:$D$1568,2,FALSE)</f>
        <v>8</v>
      </c>
      <c r="E62">
        <f>VLOOKUP(A62,'[1]Lookup Tables'!$A$2:$D$1568,3,FALSE)</f>
        <v>2.4</v>
      </c>
      <c r="F62" s="1">
        <f>VLOOKUP(A62,'[1]Lookup Tables'!$A$2:$D$1568,4,FALSE)</f>
        <v>10500000</v>
      </c>
    </row>
    <row r="63" spans="1:6" x14ac:dyDescent="0.2">
      <c r="A63" t="s">
        <v>570</v>
      </c>
      <c r="B63" t="s">
        <v>569</v>
      </c>
      <c r="C63">
        <v>0.23300000000000001</v>
      </c>
      <c r="D63">
        <f>VLOOKUP(A63,'[1]Lookup Tables'!$A$2:$D$1568,2,FALSE)</f>
        <v>3</v>
      </c>
      <c r="E63">
        <f>VLOOKUP(A63,'[1]Lookup Tables'!$A$2:$D$1568,3,FALSE)</f>
        <v>-0.6</v>
      </c>
      <c r="F63" s="1">
        <f>VLOOKUP(A63,'[1]Lookup Tables'!$A$2:$D$1568,4,FALSE)</f>
        <v>575000</v>
      </c>
    </row>
    <row r="64" spans="1:6" x14ac:dyDescent="0.2">
      <c r="A64" t="s">
        <v>568</v>
      </c>
      <c r="B64" t="s">
        <v>567</v>
      </c>
      <c r="C64">
        <v>0.27300000000000002</v>
      </c>
      <c r="D64">
        <f>VLOOKUP(A64,'[1]Lookup Tables'!$A$2:$D$1568,2,FALSE)</f>
        <v>5</v>
      </c>
      <c r="E64">
        <f>VLOOKUP(A64,'[1]Lookup Tables'!$A$2:$D$1568,3,FALSE)</f>
        <v>4.3</v>
      </c>
      <c r="F64" s="1">
        <f>VLOOKUP(A64,'[1]Lookup Tables'!$A$2:$D$1568,4,FALSE)</f>
        <v>2050000</v>
      </c>
    </row>
    <row r="65" spans="1:6" x14ac:dyDescent="0.2">
      <c r="A65" t="s">
        <v>566</v>
      </c>
      <c r="B65" t="s">
        <v>401</v>
      </c>
      <c r="C65">
        <v>0.25600000000000001</v>
      </c>
      <c r="D65">
        <f>VLOOKUP(A65,'[1]Lookup Tables'!$A$2:$D$1568,2,FALSE)</f>
        <v>15</v>
      </c>
      <c r="E65">
        <f>VLOOKUP(A65,'[1]Lookup Tables'!$A$2:$D$1568,3,FALSE)</f>
        <v>0.3</v>
      </c>
      <c r="F65" s="1">
        <f>VLOOKUP(A65,'[1]Lookup Tables'!$A$2:$D$1568,4,FALSE)</f>
        <v>24000000</v>
      </c>
    </row>
    <row r="66" spans="1:6" x14ac:dyDescent="0.2">
      <c r="A66" t="s">
        <v>565</v>
      </c>
      <c r="B66" t="s">
        <v>564</v>
      </c>
      <c r="C66">
        <v>0.26600000000000001</v>
      </c>
      <c r="D66">
        <f>VLOOKUP(A66,'[1]Lookup Tables'!$A$2:$D$1568,2,FALSE)</f>
        <v>3</v>
      </c>
      <c r="E66">
        <f>VLOOKUP(A66,'[1]Lookup Tables'!$A$2:$D$1568,3,FALSE)</f>
        <v>0.9</v>
      </c>
      <c r="F66" s="1">
        <f>VLOOKUP(A66,'[1]Lookup Tables'!$A$2:$D$1568,4,FALSE)</f>
        <v>569500</v>
      </c>
    </row>
    <row r="67" spans="1:6" x14ac:dyDescent="0.2">
      <c r="A67" t="s">
        <v>563</v>
      </c>
      <c r="B67" t="s">
        <v>138</v>
      </c>
      <c r="C67">
        <v>0.22600000000000001</v>
      </c>
      <c r="D67">
        <f>VLOOKUP(A67,'[1]Lookup Tables'!$A$2:$D$1568,2,FALSE)</f>
        <v>9</v>
      </c>
      <c r="E67">
        <f>VLOOKUP(A67,'[1]Lookup Tables'!$A$2:$D$1568,3,FALSE)</f>
        <v>1.2</v>
      </c>
      <c r="F67" s="1">
        <f>VLOOKUP(A67,'[1]Lookup Tables'!$A$2:$D$1568,4,FALSE)</f>
        <v>14750000</v>
      </c>
    </row>
    <row r="68" spans="1:6" x14ac:dyDescent="0.2">
      <c r="A68" t="s">
        <v>562</v>
      </c>
      <c r="B68" t="s">
        <v>197</v>
      </c>
      <c r="C68">
        <v>0.251</v>
      </c>
      <c r="D68">
        <f>VLOOKUP(A68,'[1]Lookup Tables'!$A$2:$D$1568,2,FALSE)</f>
        <v>6</v>
      </c>
      <c r="E68">
        <f>VLOOKUP(A68,'[1]Lookup Tables'!$A$2:$D$1568,3,FALSE)</f>
        <v>1.2</v>
      </c>
      <c r="F68" s="1">
        <f>VLOOKUP(A68,'[1]Lookup Tables'!$A$2:$D$1568,4,FALSE)</f>
        <v>950000</v>
      </c>
    </row>
    <row r="69" spans="1:6" x14ac:dyDescent="0.2">
      <c r="A69" t="s">
        <v>560</v>
      </c>
      <c r="B69" t="s">
        <v>561</v>
      </c>
      <c r="C69">
        <v>0.28899999999999998</v>
      </c>
      <c r="D69">
        <f>VLOOKUP(A69,'[1]Lookup Tables'!$A$2:$D$1568,2,FALSE)</f>
        <v>7</v>
      </c>
      <c r="E69">
        <f>VLOOKUP(A69,'[1]Lookup Tables'!$A$2:$D$1568,3,FALSE)</f>
        <v>1.2</v>
      </c>
      <c r="F69" s="1">
        <f>VLOOKUP(A69,'[1]Lookup Tables'!$A$2:$D$1568,4,FALSE)</f>
        <v>9950000</v>
      </c>
    </row>
    <row r="70" spans="1:6" x14ac:dyDescent="0.2">
      <c r="A70" t="s">
        <v>560</v>
      </c>
      <c r="B70" t="s">
        <v>356</v>
      </c>
      <c r="C70">
        <v>0.27300000000000002</v>
      </c>
      <c r="D70">
        <f>VLOOKUP(A70,'[1]Lookup Tables'!$A$2:$D$1568,2,FALSE)</f>
        <v>7</v>
      </c>
      <c r="E70">
        <f>VLOOKUP(A70,'[1]Lookup Tables'!$A$2:$D$1568,3,FALSE)</f>
        <v>1.2</v>
      </c>
      <c r="F70" s="1">
        <f>VLOOKUP(A70,'[1]Lookup Tables'!$A$2:$D$1568,4,FALSE)</f>
        <v>9950000</v>
      </c>
    </row>
    <row r="71" spans="1:6" x14ac:dyDescent="0.2">
      <c r="A71" t="s">
        <v>560</v>
      </c>
      <c r="B71">
        <v>97</v>
      </c>
      <c r="C71">
        <v>0.32100000000000001</v>
      </c>
      <c r="D71">
        <f>VLOOKUP(A71,'[1]Lookup Tables'!$A$2:$D$1568,2,FALSE)</f>
        <v>7</v>
      </c>
      <c r="E71">
        <f>VLOOKUP(A71,'[1]Lookup Tables'!$A$2:$D$1568,3,FALSE)</f>
        <v>1.2</v>
      </c>
      <c r="F71" s="1">
        <f>VLOOKUP(A71,'[1]Lookup Tables'!$A$2:$D$1568,4,FALSE)</f>
        <v>9950000</v>
      </c>
    </row>
    <row r="72" spans="1:6" x14ac:dyDescent="0.2">
      <c r="A72" t="s">
        <v>559</v>
      </c>
      <c r="B72" t="s">
        <v>143</v>
      </c>
      <c r="C72">
        <v>0.20899999999999999</v>
      </c>
      <c r="D72">
        <f>VLOOKUP(A72,'[1]Lookup Tables'!$A$2:$D$1568,2,FALSE)</f>
        <v>10</v>
      </c>
      <c r="E72">
        <f>VLOOKUP(A72,'[1]Lookup Tables'!$A$2:$D$1568,3,FALSE)</f>
        <v>-0.2</v>
      </c>
      <c r="F72" s="1">
        <f>VLOOKUP(A72,'[1]Lookup Tables'!$A$2:$D$1568,4,FALSE)</f>
        <v>7250000</v>
      </c>
    </row>
    <row r="73" spans="1:6" x14ac:dyDescent="0.2">
      <c r="A73" t="s">
        <v>558</v>
      </c>
      <c r="B73">
        <v>2</v>
      </c>
      <c r="C73">
        <v>0.23200000000000001</v>
      </c>
      <c r="D73">
        <f>VLOOKUP(A73,'[1]Lookup Tables'!$A$2:$D$1568,2,FALSE)</f>
        <v>9</v>
      </c>
      <c r="E73">
        <f>VLOOKUP(A73,'[1]Lookup Tables'!$A$2:$D$1568,3,FALSE)</f>
        <v>0.7</v>
      </c>
      <c r="F73" s="1">
        <f>VLOOKUP(A73,'[1]Lookup Tables'!$A$2:$D$1568,4,FALSE)</f>
        <v>8000000</v>
      </c>
    </row>
    <row r="74" spans="1:6" x14ac:dyDescent="0.2">
      <c r="A74" t="s">
        <v>557</v>
      </c>
      <c r="B74" t="s">
        <v>556</v>
      </c>
      <c r="C74">
        <v>0.27</v>
      </c>
      <c r="D74">
        <f>VLOOKUP(A74,'[1]Lookup Tables'!$A$2:$D$1568,2,FALSE)</f>
        <v>10</v>
      </c>
      <c r="E74">
        <f>VLOOKUP(A74,'[1]Lookup Tables'!$A$2:$D$1568,3,FALSE)</f>
        <v>1.4</v>
      </c>
      <c r="F74" s="1">
        <f>VLOOKUP(A74,'[1]Lookup Tables'!$A$2:$D$1568,4,FALSE)</f>
        <v>11857143</v>
      </c>
    </row>
    <row r="75" spans="1:6" x14ac:dyDescent="0.2">
      <c r="A75" t="s">
        <v>555</v>
      </c>
      <c r="B75" t="s">
        <v>554</v>
      </c>
      <c r="C75">
        <v>0.25800000000000001</v>
      </c>
      <c r="D75">
        <f>VLOOKUP(A75,'[1]Lookup Tables'!$A$2:$D$1568,2,FALSE)</f>
        <v>2</v>
      </c>
      <c r="E75">
        <f>VLOOKUP(A75,'[1]Lookup Tables'!$A$2:$D$1568,3,FALSE)</f>
        <v>0.8</v>
      </c>
      <c r="F75" s="1">
        <f>VLOOKUP(A75,'[1]Lookup Tables'!$A$2:$D$1568,4,FALSE)</f>
        <v>572500</v>
      </c>
    </row>
    <row r="76" spans="1:6" x14ac:dyDescent="0.2">
      <c r="A76" t="s">
        <v>553</v>
      </c>
      <c r="B76" t="s">
        <v>326</v>
      </c>
      <c r="C76">
        <v>0.249</v>
      </c>
      <c r="D76">
        <f>VLOOKUP(A76,'[1]Lookup Tables'!$A$2:$D$1568,2,FALSE)</f>
        <v>3</v>
      </c>
      <c r="E76">
        <f>VLOOKUP(A76,'[1]Lookup Tables'!$A$2:$D$1568,3,FALSE)</f>
        <v>8.3000000000000007</v>
      </c>
      <c r="F76" s="1">
        <f>VLOOKUP(A76,'[1]Lookup Tables'!$A$2:$D$1568,4,FALSE)</f>
        <v>580000</v>
      </c>
    </row>
    <row r="77" spans="1:6" x14ac:dyDescent="0.2">
      <c r="A77" t="s">
        <v>552</v>
      </c>
      <c r="B77" t="s">
        <v>551</v>
      </c>
      <c r="C77">
        <v>0.23799999999999999</v>
      </c>
      <c r="D77">
        <f>VLOOKUP(A77,'[1]Lookup Tables'!$A$2:$D$1568,2,FALSE)</f>
        <v>8</v>
      </c>
      <c r="E77">
        <f>VLOOKUP(A77,'[1]Lookup Tables'!$A$2:$D$1568,3,FALSE)</f>
        <v>3.8</v>
      </c>
      <c r="F77" s="1">
        <f>VLOOKUP(A77,'[1]Lookup Tables'!$A$2:$D$1568,4,FALSE)</f>
        <v>5750000</v>
      </c>
    </row>
    <row r="78" spans="1:6" x14ac:dyDescent="0.2">
      <c r="A78" t="s">
        <v>550</v>
      </c>
      <c r="B78" t="s">
        <v>37</v>
      </c>
      <c r="C78">
        <v>0.26100000000000001</v>
      </c>
      <c r="D78">
        <f>VLOOKUP(A78,'[1]Lookup Tables'!$A$2:$D$1568,2,FALSE)</f>
        <v>4</v>
      </c>
      <c r="E78">
        <f>VLOOKUP(A78,'[1]Lookup Tables'!$A$2:$D$1568,3,FALSE)</f>
        <v>2</v>
      </c>
      <c r="F78" s="1">
        <f>VLOOKUP(A78,'[1]Lookup Tables'!$A$2:$D$1568,4,FALSE)</f>
        <v>850000</v>
      </c>
    </row>
    <row r="79" spans="1:6" x14ac:dyDescent="0.2">
      <c r="A79" t="s">
        <v>549</v>
      </c>
      <c r="B79" t="s">
        <v>299</v>
      </c>
      <c r="C79">
        <v>0.26500000000000001</v>
      </c>
      <c r="D79">
        <f>VLOOKUP(A79,'[1]Lookup Tables'!$A$2:$D$1568,2,FALSE)</f>
        <v>15</v>
      </c>
      <c r="E79">
        <f>VLOOKUP(A79,'[1]Lookup Tables'!$A$2:$D$1568,3,FALSE)</f>
        <v>1.5</v>
      </c>
      <c r="F79" s="1">
        <f>VLOOKUP(A79,'[1]Lookup Tables'!$A$2:$D$1568,4,FALSE)</f>
        <v>21000000</v>
      </c>
    </row>
    <row r="80" spans="1:6" x14ac:dyDescent="0.2">
      <c r="A80" t="s">
        <v>548</v>
      </c>
      <c r="B80" t="s">
        <v>382</v>
      </c>
      <c r="C80">
        <v>0.25700000000000001</v>
      </c>
      <c r="D80">
        <f>VLOOKUP(A80,'[1]Lookup Tables'!$A$2:$D$1568,2,FALSE)</f>
        <v>5</v>
      </c>
      <c r="E80">
        <f>VLOOKUP(A80,'[1]Lookup Tables'!$A$2:$D$1568,3,FALSE)</f>
        <v>3.4</v>
      </c>
      <c r="F80" s="1">
        <f>VLOOKUP(A80,'[1]Lookup Tables'!$A$2:$D$1568,4,FALSE)</f>
        <v>4025000</v>
      </c>
    </row>
    <row r="81" spans="1:6" x14ac:dyDescent="0.2">
      <c r="A81" t="s">
        <v>547</v>
      </c>
      <c r="B81" t="s">
        <v>546</v>
      </c>
      <c r="C81">
        <v>0.27200000000000002</v>
      </c>
      <c r="D81">
        <f>VLOOKUP(A81,'[1]Lookup Tables'!$A$2:$D$1568,2,FALSE)</f>
        <v>4</v>
      </c>
      <c r="E81">
        <f>VLOOKUP(A81,'[1]Lookup Tables'!$A$2:$D$1568,3,FALSE)</f>
        <v>3.1</v>
      </c>
      <c r="F81" s="1">
        <f>VLOOKUP(A81,'[1]Lookup Tables'!$A$2:$D$1568,4,FALSE)</f>
        <v>684000</v>
      </c>
    </row>
    <row r="82" spans="1:6" x14ac:dyDescent="0.2">
      <c r="A82" t="s">
        <v>545</v>
      </c>
      <c r="B82" t="s">
        <v>70</v>
      </c>
      <c r="C82">
        <v>0.28100000000000003</v>
      </c>
      <c r="D82">
        <f>VLOOKUP(A82,'[1]Lookup Tables'!$A$2:$D$1568,2,FALSE)</f>
        <v>3</v>
      </c>
      <c r="E82">
        <f>VLOOKUP(A82,'[1]Lookup Tables'!$A$2:$D$1568,3,FALSE)</f>
        <v>1.6</v>
      </c>
      <c r="F82" s="1">
        <f>VLOOKUP(A82,'[1]Lookup Tables'!$A$2:$D$1568,4,FALSE)</f>
        <v>555000</v>
      </c>
    </row>
    <row r="83" spans="1:6" x14ac:dyDescent="0.2">
      <c r="A83" t="s">
        <v>544</v>
      </c>
      <c r="B83" t="s">
        <v>543</v>
      </c>
      <c r="C83">
        <v>0.221</v>
      </c>
      <c r="D83">
        <f>VLOOKUP(A83,'[1]Lookup Tables'!$A$2:$D$1568,2,FALSE)</f>
        <v>2</v>
      </c>
      <c r="E83">
        <f>VLOOKUP(A83,'[1]Lookup Tables'!$A$2:$D$1568,3,FALSE)</f>
        <v>-0.6</v>
      </c>
      <c r="F83" s="1">
        <f>VLOOKUP(A83,'[1]Lookup Tables'!$A$2:$D$1568,4,FALSE)</f>
        <v>555000</v>
      </c>
    </row>
    <row r="84" spans="1:6" x14ac:dyDescent="0.2">
      <c r="A84" t="s">
        <v>542</v>
      </c>
      <c r="B84" t="s">
        <v>161</v>
      </c>
      <c r="C84">
        <v>0.33300000000000002</v>
      </c>
      <c r="D84">
        <f>VLOOKUP(A84,'[1]Lookup Tables'!$A$2:$D$1568,2,FALSE)</f>
        <v>3</v>
      </c>
      <c r="E84">
        <f>VLOOKUP(A84,'[1]Lookup Tables'!$A$2:$D$1568,3,FALSE)</f>
        <v>0.2</v>
      </c>
      <c r="F84" s="1">
        <f>VLOOKUP(A84,'[1]Lookup Tables'!$A$2:$D$1568,4,FALSE)</f>
        <v>560100</v>
      </c>
    </row>
    <row r="85" spans="1:6" x14ac:dyDescent="0.2">
      <c r="A85" t="s">
        <v>541</v>
      </c>
      <c r="B85">
        <v>6</v>
      </c>
      <c r="C85">
        <v>0.27900000000000003</v>
      </c>
      <c r="D85">
        <f>VLOOKUP(A85,'[1]Lookup Tables'!$A$2:$D$1568,2,FALSE)</f>
        <v>5</v>
      </c>
      <c r="E85">
        <f>VLOOKUP(A85,'[1]Lookup Tables'!$A$2:$D$1568,3,FALSE)</f>
        <v>3.5</v>
      </c>
      <c r="F85" s="1">
        <f>VLOOKUP(A85,'[1]Lookup Tables'!$A$2:$D$1568,4,FALSE)</f>
        <v>5000000</v>
      </c>
    </row>
    <row r="86" spans="1:6" x14ac:dyDescent="0.2">
      <c r="A86" t="s">
        <v>540</v>
      </c>
      <c r="B86" s="3">
        <v>23498</v>
      </c>
      <c r="C86">
        <v>0.124</v>
      </c>
      <c r="D86">
        <f>VLOOKUP(A86,'[1]Lookup Tables'!$A$2:$D$1568,2,FALSE)</f>
        <v>9</v>
      </c>
      <c r="E86">
        <f>VLOOKUP(A86,'[1]Lookup Tables'!$A$2:$D$1568,3,FALSE)</f>
        <v>-1.1000000000000001</v>
      </c>
      <c r="F86" s="1">
        <f>VLOOKUP(A86,'[1]Lookup Tables'!$A$2:$D$1568,4,FALSE)</f>
        <v>12666667</v>
      </c>
    </row>
    <row r="87" spans="1:6" x14ac:dyDescent="0.2">
      <c r="A87" t="s">
        <v>539</v>
      </c>
      <c r="B87" t="s">
        <v>54</v>
      </c>
      <c r="C87">
        <v>0.22800000000000001</v>
      </c>
      <c r="D87">
        <f>VLOOKUP(A87,'[1]Lookup Tables'!$A$2:$D$1568,2,FALSE)</f>
        <v>9</v>
      </c>
      <c r="E87">
        <f>VLOOKUP(A87,'[1]Lookup Tables'!$A$2:$D$1568,3,FALSE)</f>
        <v>0.2</v>
      </c>
      <c r="F87" s="1">
        <f>VLOOKUP(A87,'[1]Lookup Tables'!$A$2:$D$1568,4,FALSE)</f>
        <v>15200000</v>
      </c>
    </row>
    <row r="88" spans="1:6" x14ac:dyDescent="0.2">
      <c r="A88" t="s">
        <v>538</v>
      </c>
      <c r="B88" t="s">
        <v>31</v>
      </c>
      <c r="C88">
        <v>0.253</v>
      </c>
      <c r="D88">
        <f>VLOOKUP(A88,'[1]Lookup Tables'!$A$2:$D$1568,2,FALSE)</f>
        <v>6</v>
      </c>
      <c r="E88">
        <f>VLOOKUP(A88,'[1]Lookup Tables'!$A$2:$D$1568,3,FALSE)</f>
        <v>1.7</v>
      </c>
      <c r="F88" s="1">
        <f>VLOOKUP(A88,'[1]Lookup Tables'!$A$2:$D$1568,4,FALSE)</f>
        <v>4800000</v>
      </c>
    </row>
    <row r="89" spans="1:6" x14ac:dyDescent="0.2">
      <c r="A89" t="s">
        <v>537</v>
      </c>
      <c r="B89" t="s">
        <v>536</v>
      </c>
      <c r="C89">
        <v>0.311</v>
      </c>
      <c r="D89">
        <f>VLOOKUP(A89,'[1]Lookup Tables'!$A$2:$D$1568,2,FALSE)</f>
        <v>15</v>
      </c>
      <c r="E89">
        <f>VLOOKUP(A89,'[1]Lookup Tables'!$A$2:$D$1568,3,FALSE)</f>
        <v>4.4000000000000004</v>
      </c>
      <c r="F89" s="1">
        <f>VLOOKUP(A89,'[1]Lookup Tables'!$A$2:$D$1568,4,FALSE)</f>
        <v>14000000</v>
      </c>
    </row>
    <row r="90" spans="1:6" x14ac:dyDescent="0.2">
      <c r="A90" t="s">
        <v>535</v>
      </c>
      <c r="B90" t="s">
        <v>534</v>
      </c>
      <c r="C90">
        <v>0.25900000000000001</v>
      </c>
      <c r="D90">
        <f>VLOOKUP(A90,'[1]Lookup Tables'!$A$2:$D$1568,2,FALSE)</f>
        <v>7</v>
      </c>
      <c r="E90">
        <f>VLOOKUP(A90,'[1]Lookup Tables'!$A$2:$D$1568,3,FALSE)</f>
        <v>0.1</v>
      </c>
      <c r="F90" s="1">
        <f>VLOOKUP(A90,'[1]Lookup Tables'!$A$2:$D$1568,4,FALSE)</f>
        <v>1395000</v>
      </c>
    </row>
    <row r="91" spans="1:6" x14ac:dyDescent="0.2">
      <c r="A91" t="s">
        <v>533</v>
      </c>
      <c r="B91" t="s">
        <v>195</v>
      </c>
      <c r="C91">
        <v>0.246</v>
      </c>
      <c r="D91">
        <f>VLOOKUP(A91,'[1]Lookup Tables'!$A$2:$D$1568,2,FALSE)</f>
        <v>5</v>
      </c>
      <c r="E91">
        <f>VLOOKUP(A91,'[1]Lookup Tables'!$A$2:$D$1568,3,FALSE)</f>
        <v>-0.6</v>
      </c>
      <c r="F91" s="1">
        <f>VLOOKUP(A91,'[1]Lookup Tables'!$A$2:$D$1568,4,FALSE)</f>
        <v>850000</v>
      </c>
    </row>
    <row r="92" spans="1:6" x14ac:dyDescent="0.2">
      <c r="A92" t="s">
        <v>532</v>
      </c>
      <c r="B92" t="s">
        <v>379</v>
      </c>
      <c r="C92">
        <v>0.251</v>
      </c>
      <c r="D92">
        <f>VLOOKUP(A92,'[1]Lookup Tables'!$A$2:$D$1568,2,FALSE)</f>
        <v>7</v>
      </c>
      <c r="E92">
        <f>VLOOKUP(A92,'[1]Lookup Tables'!$A$2:$D$1568,3,FALSE)</f>
        <v>1.3</v>
      </c>
      <c r="F92" s="1">
        <f>VLOOKUP(A92,'[1]Lookup Tables'!$A$2:$D$1568,4,FALSE)</f>
        <v>3515000</v>
      </c>
    </row>
    <row r="93" spans="1:6" x14ac:dyDescent="0.2">
      <c r="A93" t="s">
        <v>532</v>
      </c>
      <c r="B93" t="s">
        <v>167</v>
      </c>
      <c r="C93">
        <v>8.3000000000000004E-2</v>
      </c>
      <c r="D93">
        <f>VLOOKUP(A93,'[1]Lookup Tables'!$A$2:$D$1568,2,FALSE)</f>
        <v>7</v>
      </c>
      <c r="E93">
        <f>VLOOKUP(A93,'[1]Lookup Tables'!$A$2:$D$1568,3,FALSE)</f>
        <v>1.3</v>
      </c>
      <c r="F93" s="1">
        <f>VLOOKUP(A93,'[1]Lookup Tables'!$A$2:$D$1568,4,FALSE)</f>
        <v>3515000</v>
      </c>
    </row>
    <row r="94" spans="1:6" x14ac:dyDescent="0.2">
      <c r="A94" t="s">
        <v>532</v>
      </c>
      <c r="B94" t="s">
        <v>167</v>
      </c>
      <c r="C94">
        <v>8.6999999999999994E-2</v>
      </c>
      <c r="D94">
        <f>VLOOKUP(A94,'[1]Lookup Tables'!$A$2:$D$1568,2,FALSE)</f>
        <v>7</v>
      </c>
      <c r="E94">
        <f>VLOOKUP(A94,'[1]Lookup Tables'!$A$2:$D$1568,3,FALSE)</f>
        <v>1.3</v>
      </c>
      <c r="F94" s="1">
        <f>VLOOKUP(A94,'[1]Lookup Tables'!$A$2:$D$1568,4,FALSE)</f>
        <v>3515000</v>
      </c>
    </row>
    <row r="95" spans="1:6" x14ac:dyDescent="0.2">
      <c r="A95" t="s">
        <v>532</v>
      </c>
      <c r="B95" t="s">
        <v>379</v>
      </c>
      <c r="C95">
        <v>0.26300000000000001</v>
      </c>
      <c r="D95">
        <f>VLOOKUP(A95,'[1]Lookup Tables'!$A$2:$D$1568,2,FALSE)</f>
        <v>7</v>
      </c>
      <c r="E95">
        <f>VLOOKUP(A95,'[1]Lookup Tables'!$A$2:$D$1568,3,FALSE)</f>
        <v>1.3</v>
      </c>
      <c r="F95" s="1">
        <f>VLOOKUP(A95,'[1]Lookup Tables'!$A$2:$D$1568,4,FALSE)</f>
        <v>3515000</v>
      </c>
    </row>
    <row r="96" spans="1:6" x14ac:dyDescent="0.2">
      <c r="A96" t="s">
        <v>531</v>
      </c>
      <c r="B96">
        <v>879</v>
      </c>
      <c r="C96">
        <v>0.30199999999999999</v>
      </c>
      <c r="D96">
        <f>VLOOKUP(A96,'[1]Lookup Tables'!$A$2:$D$1568,2,FALSE)</f>
        <v>3</v>
      </c>
      <c r="E96">
        <f>VLOOKUP(A96,'[1]Lookup Tables'!$A$2:$D$1568,3,FALSE)</f>
        <v>0.4</v>
      </c>
      <c r="F96" s="1">
        <f>VLOOKUP(A96,'[1]Lookup Tables'!$A$2:$D$1568,4,FALSE)</f>
        <v>560000</v>
      </c>
    </row>
    <row r="97" spans="1:6" x14ac:dyDescent="0.2">
      <c r="A97" t="s">
        <v>530</v>
      </c>
      <c r="B97" t="s">
        <v>529</v>
      </c>
      <c r="C97">
        <v>0.17899999999999999</v>
      </c>
      <c r="D97">
        <f>VLOOKUP(A97,'[1]Lookup Tables'!$A$2:$D$1568,2,FALSE)</f>
        <v>12</v>
      </c>
      <c r="E97">
        <f>VLOOKUP(A97,'[1]Lookup Tables'!$A$2:$D$1568,3,FALSE)</f>
        <v>-1.2</v>
      </c>
      <c r="F97" s="1">
        <f>VLOOKUP(A97,'[1]Lookup Tables'!$A$2:$D$1568,4,FALSE)</f>
        <v>23000000</v>
      </c>
    </row>
    <row r="98" spans="1:6" x14ac:dyDescent="0.2">
      <c r="A98" t="s">
        <v>528</v>
      </c>
      <c r="B98" t="s">
        <v>527</v>
      </c>
      <c r="C98">
        <v>0.307</v>
      </c>
      <c r="D98">
        <f>VLOOKUP(A98,'[1]Lookup Tables'!$A$2:$D$1568,2,FALSE)</f>
        <v>3</v>
      </c>
      <c r="E98">
        <f>VLOOKUP(A98,'[1]Lookup Tables'!$A$2:$D$1568,3,FALSE)</f>
        <v>1</v>
      </c>
      <c r="F98" s="1">
        <f>VLOOKUP(A98,'[1]Lookup Tables'!$A$2:$D$1568,4,FALSE)</f>
        <v>561420</v>
      </c>
    </row>
    <row r="99" spans="1:6" x14ac:dyDescent="0.2">
      <c r="A99" t="s">
        <v>526</v>
      </c>
      <c r="B99" t="s">
        <v>525</v>
      </c>
      <c r="C99">
        <v>0.22</v>
      </c>
      <c r="D99">
        <f>VLOOKUP(A99,'[1]Lookup Tables'!$A$2:$D$1568,2,FALSE)</f>
        <v>7</v>
      </c>
      <c r="E99">
        <f>VLOOKUP(A99,'[1]Lookup Tables'!$A$2:$D$1568,3,FALSE)</f>
        <v>-0.3</v>
      </c>
      <c r="F99" s="1">
        <f>VLOOKUP(A99,'[1]Lookup Tables'!$A$2:$D$1568,4,FALSE)</f>
        <v>16500000</v>
      </c>
    </row>
    <row r="100" spans="1:6" x14ac:dyDescent="0.2">
      <c r="A100" t="s">
        <v>524</v>
      </c>
      <c r="B100" t="s">
        <v>54</v>
      </c>
      <c r="C100">
        <v>0.23300000000000001</v>
      </c>
      <c r="D100">
        <f>VLOOKUP(A100,'[1]Lookup Tables'!$A$2:$D$1568,2,FALSE)</f>
        <v>3</v>
      </c>
      <c r="E100">
        <f>VLOOKUP(A100,'[1]Lookup Tables'!$A$2:$D$1568,3,FALSE)</f>
        <v>5.3</v>
      </c>
      <c r="F100" s="1">
        <f>VLOOKUP(A100,'[1]Lookup Tables'!$A$2:$D$1568,4,FALSE)</f>
        <v>1666667</v>
      </c>
    </row>
    <row r="101" spans="1:6" x14ac:dyDescent="0.2">
      <c r="A101" t="s">
        <v>523</v>
      </c>
      <c r="B101" t="s">
        <v>522</v>
      </c>
      <c r="C101">
        <v>0.17299999999999999</v>
      </c>
      <c r="D101">
        <f>VLOOKUP(A101,'[1]Lookup Tables'!$A$2:$D$1568,2,FALSE)</f>
        <v>10</v>
      </c>
      <c r="E101">
        <f>VLOOKUP(A101,'[1]Lookup Tables'!$A$2:$D$1568,3,FALSE)</f>
        <v>-1.1000000000000001</v>
      </c>
      <c r="F101" s="1">
        <f>VLOOKUP(A101,'[1]Lookup Tables'!$A$2:$D$1568,4,FALSE)</f>
        <v>1500000</v>
      </c>
    </row>
    <row r="102" spans="1:6" x14ac:dyDescent="0.2">
      <c r="A102" t="s">
        <v>521</v>
      </c>
      <c r="B102" t="s">
        <v>310</v>
      </c>
      <c r="C102">
        <v>0.249</v>
      </c>
      <c r="D102">
        <f>VLOOKUP(A102,'[1]Lookup Tables'!$A$2:$D$1568,2,FALSE)</f>
        <v>5</v>
      </c>
      <c r="E102">
        <f>VLOOKUP(A102,'[1]Lookup Tables'!$A$2:$D$1568,3,FALSE)</f>
        <v>1.5</v>
      </c>
      <c r="F102" s="1">
        <f>VLOOKUP(A102,'[1]Lookup Tables'!$A$2:$D$1568,4,FALSE)</f>
        <v>1400000</v>
      </c>
    </row>
    <row r="103" spans="1:6" x14ac:dyDescent="0.2">
      <c r="A103" t="s">
        <v>520</v>
      </c>
      <c r="B103" t="s">
        <v>519</v>
      </c>
      <c r="C103">
        <v>0.255</v>
      </c>
      <c r="D103">
        <f>VLOOKUP(A103,'[1]Lookup Tables'!$A$2:$D$1568,2,FALSE)</f>
        <v>11</v>
      </c>
      <c r="E103">
        <f>VLOOKUP(A103,'[1]Lookup Tables'!$A$2:$D$1568,3,FALSE)</f>
        <v>-1.8</v>
      </c>
      <c r="F103" s="1">
        <f>VLOOKUP(A103,'[1]Lookup Tables'!$A$2:$D$1568,4,FALSE)</f>
        <v>15000000</v>
      </c>
    </row>
    <row r="104" spans="1:6" x14ac:dyDescent="0.2">
      <c r="A104" t="s">
        <v>518</v>
      </c>
      <c r="B104" t="s">
        <v>517</v>
      </c>
      <c r="C104">
        <v>0.311</v>
      </c>
      <c r="D104">
        <f>VLOOKUP(A104,'[1]Lookup Tables'!$A$2:$D$1568,2,FALSE)</f>
        <v>3</v>
      </c>
      <c r="E104">
        <f>VLOOKUP(A104,'[1]Lookup Tables'!$A$2:$D$1568,3,FALSE)</f>
        <v>4.9000000000000004</v>
      </c>
      <c r="F104" s="1">
        <f>VLOOKUP(A104,'[1]Lookup Tables'!$A$2:$D$1568,4,FALSE)</f>
        <v>614500</v>
      </c>
    </row>
    <row r="105" spans="1:6" x14ac:dyDescent="0.2">
      <c r="A105" t="s">
        <v>516</v>
      </c>
      <c r="B105" t="s">
        <v>515</v>
      </c>
      <c r="C105">
        <v>0.27100000000000002</v>
      </c>
      <c r="D105">
        <f>VLOOKUP(A105,'[1]Lookup Tables'!$A$2:$D$1568,2,FALSE)</f>
        <v>4</v>
      </c>
      <c r="E105">
        <f>VLOOKUP(A105,'[1]Lookup Tables'!$A$2:$D$1568,3,FALSE)</f>
        <v>1.1000000000000001</v>
      </c>
      <c r="F105" s="1">
        <f>VLOOKUP(A105,'[1]Lookup Tables'!$A$2:$D$1568,4,FALSE)</f>
        <v>2000000</v>
      </c>
    </row>
    <row r="106" spans="1:6" x14ac:dyDescent="0.2">
      <c r="A106" t="s">
        <v>514</v>
      </c>
      <c r="B106">
        <v>2</v>
      </c>
      <c r="C106">
        <v>0.24099999999999999</v>
      </c>
      <c r="D106">
        <f>VLOOKUP(A106,'[1]Lookup Tables'!$A$2:$D$1568,2,FALSE)</f>
        <v>5</v>
      </c>
      <c r="E106">
        <f>VLOOKUP(A106,'[1]Lookup Tables'!$A$2:$D$1568,3,FALSE)</f>
        <v>-1</v>
      </c>
      <c r="F106" s="1">
        <f>VLOOKUP(A106,'[1]Lookup Tables'!$A$2:$D$1568,4,FALSE)</f>
        <v>578500</v>
      </c>
    </row>
    <row r="107" spans="1:6" x14ac:dyDescent="0.2">
      <c r="A107" t="s">
        <v>513</v>
      </c>
      <c r="B107" t="s">
        <v>512</v>
      </c>
      <c r="C107">
        <v>0.26700000000000002</v>
      </c>
      <c r="D107">
        <f>VLOOKUP(A107,'[1]Lookup Tables'!$A$2:$D$1568,2,FALSE)</f>
        <v>3</v>
      </c>
      <c r="E107">
        <f>VLOOKUP(A107,'[1]Lookup Tables'!$A$2:$D$1568,3,FALSE)</f>
        <v>1.4</v>
      </c>
      <c r="F107" s="1">
        <f>VLOOKUP(A107,'[1]Lookup Tables'!$A$2:$D$1568,4,FALSE)</f>
        <v>558400</v>
      </c>
    </row>
    <row r="108" spans="1:6" x14ac:dyDescent="0.2">
      <c r="A108" t="s">
        <v>511</v>
      </c>
      <c r="B108" t="s">
        <v>510</v>
      </c>
      <c r="C108">
        <v>0.187</v>
      </c>
      <c r="D108">
        <f>VLOOKUP(A108,'[1]Lookup Tables'!$A$2:$D$1568,2,FALSE)</f>
        <v>7</v>
      </c>
      <c r="E108">
        <f>VLOOKUP(A108,'[1]Lookup Tables'!$A$2:$D$1568,3,FALSE)</f>
        <v>1</v>
      </c>
      <c r="F108" s="1">
        <f>VLOOKUP(A108,'[1]Lookup Tables'!$A$2:$D$1568,4,FALSE)</f>
        <v>100000</v>
      </c>
    </row>
    <row r="109" spans="1:6" x14ac:dyDescent="0.2">
      <c r="A109" t="s">
        <v>509</v>
      </c>
      <c r="B109" s="3">
        <v>19876</v>
      </c>
      <c r="C109">
        <v>0.252</v>
      </c>
      <c r="D109">
        <f>VLOOKUP(A109,'[1]Lookup Tables'!$A$2:$D$1568,2,FALSE)</f>
        <v>5</v>
      </c>
      <c r="E109">
        <f>VLOOKUP(A109,'[1]Lookup Tables'!$A$2:$D$1568,3,FALSE)</f>
        <v>-1.1000000000000001</v>
      </c>
      <c r="F109" s="1">
        <f>VLOOKUP(A109,'[1]Lookup Tables'!$A$2:$D$1568,4,FALSE)</f>
        <v>581100</v>
      </c>
    </row>
    <row r="110" spans="1:6" x14ac:dyDescent="0.2">
      <c r="A110" t="s">
        <v>508</v>
      </c>
      <c r="B110" t="s">
        <v>88</v>
      </c>
      <c r="C110">
        <v>0.25900000000000001</v>
      </c>
      <c r="D110">
        <f>VLOOKUP(A110,'[1]Lookup Tables'!$A$2:$D$1568,2,FALSE)</f>
        <v>9</v>
      </c>
      <c r="E110">
        <f>VLOOKUP(A110,'[1]Lookup Tables'!$A$2:$D$1568,3,FALSE)</f>
        <v>6</v>
      </c>
      <c r="F110" s="1">
        <f>VLOOKUP(A110,'[1]Lookup Tables'!$A$2:$D$1568,4,FALSE)</f>
        <v>23000000</v>
      </c>
    </row>
    <row r="111" spans="1:6" x14ac:dyDescent="0.2">
      <c r="A111" t="s">
        <v>507</v>
      </c>
      <c r="B111" t="s">
        <v>506</v>
      </c>
      <c r="C111">
        <v>0.23799999999999999</v>
      </c>
      <c r="D111">
        <f>VLOOKUP(A111,'[1]Lookup Tables'!$A$2:$D$1568,2,FALSE)</f>
        <v>8</v>
      </c>
      <c r="E111">
        <f>VLOOKUP(A111,'[1]Lookup Tables'!$A$2:$D$1568,3,FALSE)</f>
        <v>0.6</v>
      </c>
      <c r="F111" s="1">
        <f>VLOOKUP(A111,'[1]Lookup Tables'!$A$2:$D$1568,4,FALSE)</f>
        <v>9000000</v>
      </c>
    </row>
    <row r="112" spans="1:6" x14ac:dyDescent="0.2">
      <c r="A112" t="s">
        <v>505</v>
      </c>
      <c r="B112" t="s">
        <v>504</v>
      </c>
      <c r="C112">
        <v>0.27900000000000003</v>
      </c>
      <c r="D112">
        <f>VLOOKUP(A112,'[1]Lookup Tables'!$A$2:$D$1568,2,FALSE)</f>
        <v>3</v>
      </c>
      <c r="E112">
        <f>VLOOKUP(A112,'[1]Lookup Tables'!$A$2:$D$1568,3,FALSE)</f>
        <v>3.2</v>
      </c>
      <c r="F112" s="1">
        <f>VLOOKUP(A112,'[1]Lookup Tables'!$A$2:$D$1568,4,FALSE)</f>
        <v>567225</v>
      </c>
    </row>
    <row r="113" spans="1:6" x14ac:dyDescent="0.2">
      <c r="A113" t="s">
        <v>503</v>
      </c>
      <c r="B113" t="s">
        <v>502</v>
      </c>
      <c r="C113">
        <v>0.218</v>
      </c>
      <c r="D113">
        <f>VLOOKUP(A113,'[1]Lookup Tables'!$A$2:$D$1568,2,FALSE)</f>
        <v>5</v>
      </c>
      <c r="E113">
        <f>VLOOKUP(A113,'[1]Lookup Tables'!$A$2:$D$1568,3,FALSE)</f>
        <v>-1.2</v>
      </c>
      <c r="F113" s="1">
        <f>VLOOKUP(A113,'[1]Lookup Tables'!$A$2:$D$1568,4,FALSE)</f>
        <v>1300000</v>
      </c>
    </row>
    <row r="114" spans="1:6" x14ac:dyDescent="0.2">
      <c r="A114" t="s">
        <v>501</v>
      </c>
      <c r="B114" t="s">
        <v>37</v>
      </c>
      <c r="C114">
        <v>0.17100000000000001</v>
      </c>
      <c r="D114">
        <f>VLOOKUP(A114,'[1]Lookup Tables'!$A$2:$D$1568,2,FALSE)</f>
        <v>10</v>
      </c>
      <c r="E114">
        <f>VLOOKUP(A114,'[1]Lookup Tables'!$A$2:$D$1568,3,FALSE)</f>
        <v>-1</v>
      </c>
      <c r="F114" s="1">
        <f>VLOOKUP(A114,'[1]Lookup Tables'!$A$2:$D$1568,4,FALSE)</f>
        <v>1250000</v>
      </c>
    </row>
    <row r="115" spans="1:6" x14ac:dyDescent="0.2">
      <c r="A115" t="s">
        <v>500</v>
      </c>
      <c r="B115" s="2">
        <v>43957</v>
      </c>
      <c r="C115">
        <v>0.252</v>
      </c>
      <c r="D115">
        <f>VLOOKUP(A115,'[1]Lookup Tables'!$A$2:$D$1568,2,FALSE)</f>
        <v>5</v>
      </c>
      <c r="E115">
        <f>VLOOKUP(A115,'[1]Lookup Tables'!$A$2:$D$1568,3,FALSE)</f>
        <v>0.1</v>
      </c>
      <c r="F115" s="1">
        <f>VLOOKUP(A115,'[1]Lookup Tables'!$A$2:$D$1568,4,FALSE)</f>
        <v>2675000</v>
      </c>
    </row>
    <row r="116" spans="1:6" x14ac:dyDescent="0.2">
      <c r="A116" t="s">
        <v>499</v>
      </c>
      <c r="B116">
        <v>89</v>
      </c>
      <c r="C116">
        <v>0.23400000000000001</v>
      </c>
      <c r="D116">
        <f>VLOOKUP(A116,'[1]Lookup Tables'!$A$2:$D$1568,2,FALSE)</f>
        <v>2</v>
      </c>
      <c r="E116">
        <f>VLOOKUP(A116,'[1]Lookup Tables'!$A$2:$D$1568,3,FALSE)</f>
        <v>-0.1</v>
      </c>
      <c r="F116" s="1">
        <f>VLOOKUP(A116,'[1]Lookup Tables'!$A$2:$D$1568,4,FALSE)</f>
        <v>558125</v>
      </c>
    </row>
    <row r="117" spans="1:6" x14ac:dyDescent="0.2">
      <c r="A117" t="s">
        <v>498</v>
      </c>
      <c r="B117" s="2">
        <v>44021</v>
      </c>
      <c r="C117">
        <v>0.26700000000000002</v>
      </c>
      <c r="D117">
        <f>VLOOKUP(A117,'[1]Lookup Tables'!$A$2:$D$1568,2,FALSE)</f>
        <v>6</v>
      </c>
      <c r="E117">
        <f>VLOOKUP(A117,'[1]Lookup Tables'!$A$2:$D$1568,3,FALSE)</f>
        <v>0.6</v>
      </c>
      <c r="F117" s="1">
        <f>VLOOKUP(A117,'[1]Lookup Tables'!$A$2:$D$1568,4,FALSE)</f>
        <v>2875000</v>
      </c>
    </row>
    <row r="118" spans="1:6" x14ac:dyDescent="0.2">
      <c r="A118" t="s">
        <v>497</v>
      </c>
      <c r="B118" t="s">
        <v>496</v>
      </c>
      <c r="C118">
        <v>0.23</v>
      </c>
      <c r="D118">
        <f>VLOOKUP(A118,'[1]Lookup Tables'!$A$2:$D$1568,2,FALSE)</f>
        <v>10</v>
      </c>
      <c r="E118">
        <f>VLOOKUP(A118,'[1]Lookup Tables'!$A$2:$D$1568,3,FALSE)</f>
        <v>1.4</v>
      </c>
      <c r="F118" s="1">
        <f>VLOOKUP(A118,'[1]Lookup Tables'!$A$2:$D$1568,4,FALSE)</f>
        <v>3750000</v>
      </c>
    </row>
    <row r="119" spans="1:6" x14ac:dyDescent="0.2">
      <c r="A119" t="s">
        <v>495</v>
      </c>
      <c r="B119" t="s">
        <v>494</v>
      </c>
      <c r="C119">
        <v>0.27900000000000003</v>
      </c>
      <c r="D119">
        <f>VLOOKUP(A119,'[1]Lookup Tables'!$A$2:$D$1568,2,FALSE)</f>
        <v>8</v>
      </c>
      <c r="E119">
        <f>VLOOKUP(A119,'[1]Lookup Tables'!$A$2:$D$1568,3,FALSE)</f>
        <v>1.5</v>
      </c>
      <c r="F119" s="1">
        <f>VLOOKUP(A119,'[1]Lookup Tables'!$A$2:$D$1568,4,FALSE)</f>
        <v>8400000</v>
      </c>
    </row>
    <row r="120" spans="1:6" x14ac:dyDescent="0.2">
      <c r="A120" t="s">
        <v>493</v>
      </c>
      <c r="B120">
        <v>8</v>
      </c>
      <c r="C120">
        <v>0.24199999999999999</v>
      </c>
      <c r="D120">
        <f>VLOOKUP(A120,'[1]Lookup Tables'!$A$2:$D$1568,2,FALSE)</f>
        <v>3</v>
      </c>
      <c r="E120">
        <f>VLOOKUP(A120,'[1]Lookup Tables'!$A$2:$D$1568,3,FALSE)</f>
        <v>0.6</v>
      </c>
      <c r="F120" s="1">
        <f>VLOOKUP(A120,'[1]Lookup Tables'!$A$2:$D$1568,4,FALSE)</f>
        <v>571000</v>
      </c>
    </row>
    <row r="121" spans="1:6" x14ac:dyDescent="0.2">
      <c r="A121" t="s">
        <v>492</v>
      </c>
      <c r="B121" t="s">
        <v>491</v>
      </c>
      <c r="C121">
        <v>0.26900000000000002</v>
      </c>
      <c r="D121">
        <f>VLOOKUP(A121,'[1]Lookup Tables'!$A$2:$D$1568,2,FALSE)</f>
        <v>9</v>
      </c>
      <c r="E121">
        <f>VLOOKUP(A121,'[1]Lookup Tables'!$A$2:$D$1568,3,FALSE)</f>
        <v>3.6</v>
      </c>
      <c r="F121" s="1">
        <f>VLOOKUP(A121,'[1]Lookup Tables'!$A$2:$D$1568,4,FALSE)</f>
        <v>6166666</v>
      </c>
    </row>
    <row r="122" spans="1:6" x14ac:dyDescent="0.2">
      <c r="A122" t="s">
        <v>490</v>
      </c>
      <c r="B122" t="s">
        <v>489</v>
      </c>
      <c r="C122">
        <v>0.25</v>
      </c>
      <c r="D122" t="str">
        <f>VLOOKUP(A122,'[1]Lookup Tables'!$A$2:$D$1568,2,FALSE)</f>
        <v>1st</v>
      </c>
      <c r="E122">
        <f>VLOOKUP(A122,'[1]Lookup Tables'!$A$2:$D$1568,3,FALSE)</f>
        <v>0.1</v>
      </c>
      <c r="F122" s="1">
        <f>VLOOKUP(A122,'[1]Lookup Tables'!$A$2:$D$1568,4,FALSE)</f>
        <v>555000</v>
      </c>
    </row>
    <row r="123" spans="1:6" x14ac:dyDescent="0.2">
      <c r="A123" t="s">
        <v>488</v>
      </c>
      <c r="B123" t="s">
        <v>487</v>
      </c>
      <c r="C123">
        <v>0.23</v>
      </c>
      <c r="D123">
        <f>VLOOKUP(A123,'[1]Lookup Tables'!$A$2:$D$1568,2,FALSE)</f>
        <v>3</v>
      </c>
      <c r="E123">
        <f>VLOOKUP(A123,'[1]Lookup Tables'!$A$2:$D$1568,3,FALSE)</f>
        <v>0.5</v>
      </c>
      <c r="F123" s="1">
        <f>VLOOKUP(A123,'[1]Lookup Tables'!$A$2:$D$1568,4,FALSE)</f>
        <v>557500</v>
      </c>
    </row>
    <row r="124" spans="1:6" x14ac:dyDescent="0.2">
      <c r="A124" t="s">
        <v>486</v>
      </c>
      <c r="B124" s="2">
        <v>43955</v>
      </c>
      <c r="C124">
        <v>0.14299999999999999</v>
      </c>
      <c r="D124">
        <f>VLOOKUP(A124,'[1]Lookup Tables'!$A$2:$D$1568,2,FALSE)</f>
        <v>8</v>
      </c>
      <c r="E124">
        <f>VLOOKUP(A124,'[1]Lookup Tables'!$A$2:$D$1568,3,FALSE)</f>
        <v>-0.2</v>
      </c>
      <c r="F124" s="1">
        <f>VLOOKUP(A124,'[1]Lookup Tables'!$A$2:$D$1568,4,FALSE)</f>
        <v>100000</v>
      </c>
    </row>
    <row r="125" spans="1:6" x14ac:dyDescent="0.2">
      <c r="A125" t="s">
        <v>485</v>
      </c>
      <c r="B125" t="s">
        <v>484</v>
      </c>
      <c r="C125">
        <v>0.28999999999999998</v>
      </c>
      <c r="D125">
        <f>VLOOKUP(A125,'[1]Lookup Tables'!$A$2:$D$1568,2,FALSE)</f>
        <v>2</v>
      </c>
      <c r="E125">
        <f>VLOOKUP(A125,'[1]Lookup Tables'!$A$2:$D$1568,3,FALSE)</f>
        <v>4.5</v>
      </c>
      <c r="F125" s="1">
        <f>VLOOKUP(A125,'[1]Lookup Tables'!$A$2:$D$1568,4,FALSE)</f>
        <v>561500</v>
      </c>
    </row>
    <row r="126" spans="1:6" x14ac:dyDescent="0.2">
      <c r="A126" t="s">
        <v>483</v>
      </c>
      <c r="B126">
        <v>43</v>
      </c>
      <c r="C126">
        <v>0.317</v>
      </c>
      <c r="D126">
        <f>VLOOKUP(A126,'[1]Lookup Tables'!$A$2:$D$1568,2,FALSE)</f>
        <v>7</v>
      </c>
      <c r="E126">
        <f>VLOOKUP(A126,'[1]Lookup Tables'!$A$2:$D$1568,3,FALSE)</f>
        <v>0.9</v>
      </c>
      <c r="F126" s="1">
        <f>VLOOKUP(A126,'[1]Lookup Tables'!$A$2:$D$1568,4,FALSE)</f>
        <v>3750000</v>
      </c>
    </row>
    <row r="127" spans="1:6" x14ac:dyDescent="0.2">
      <c r="A127" t="s">
        <v>482</v>
      </c>
      <c r="B127">
        <v>2</v>
      </c>
      <c r="C127">
        <v>0.22900000000000001</v>
      </c>
      <c r="D127">
        <f>VLOOKUP(A127,'[1]Lookup Tables'!$A$2:$D$1568,2,FALSE)</f>
        <v>11</v>
      </c>
      <c r="E127">
        <f>VLOOKUP(A127,'[1]Lookup Tables'!$A$2:$D$1568,3,FALSE)</f>
        <v>-0.3</v>
      </c>
      <c r="F127" s="1">
        <f>VLOOKUP(A127,'[1]Lookup Tables'!$A$2:$D$1568,4,FALSE)</f>
        <v>4000000</v>
      </c>
    </row>
    <row r="128" spans="1:6" x14ac:dyDescent="0.2">
      <c r="A128" t="s">
        <v>481</v>
      </c>
      <c r="B128" t="s">
        <v>480</v>
      </c>
      <c r="C128">
        <v>0.22700000000000001</v>
      </c>
      <c r="D128">
        <f>VLOOKUP(A128,'[1]Lookup Tables'!$A$2:$D$1568,2,FALSE)</f>
        <v>9</v>
      </c>
      <c r="E128">
        <f>VLOOKUP(A128,'[1]Lookup Tables'!$A$2:$D$1568,3,FALSE)</f>
        <v>-0.2</v>
      </c>
      <c r="F128" s="1">
        <f>VLOOKUP(A128,'[1]Lookup Tables'!$A$2:$D$1568,4,FALSE)</f>
        <v>100000</v>
      </c>
    </row>
    <row r="129" spans="1:6" x14ac:dyDescent="0.2">
      <c r="A129" t="s">
        <v>479</v>
      </c>
      <c r="B129" t="s">
        <v>382</v>
      </c>
      <c r="C129">
        <v>0.23799999999999999</v>
      </c>
      <c r="D129">
        <f>VLOOKUP(A129,'[1]Lookup Tables'!$A$2:$D$1568,2,FALSE)</f>
        <v>12</v>
      </c>
      <c r="E129">
        <f>VLOOKUP(A129,'[1]Lookup Tables'!$A$2:$D$1568,3,FALSE)</f>
        <v>1.5</v>
      </c>
      <c r="F129" s="1">
        <f>VLOOKUP(A129,'[1]Lookup Tables'!$A$2:$D$1568,4,FALSE)</f>
        <v>16500000</v>
      </c>
    </row>
    <row r="130" spans="1:6" x14ac:dyDescent="0.2">
      <c r="A130" t="s">
        <v>478</v>
      </c>
      <c r="B130" t="s">
        <v>477</v>
      </c>
      <c r="C130">
        <v>0.23400000000000001</v>
      </c>
      <c r="D130">
        <f>VLOOKUP(A130,'[1]Lookup Tables'!$A$2:$D$1568,2,FALSE)</f>
        <v>6</v>
      </c>
      <c r="E130">
        <f>VLOOKUP(A130,'[1]Lookup Tables'!$A$2:$D$1568,3,FALSE)</f>
        <v>-0.6</v>
      </c>
      <c r="F130" s="1">
        <f>VLOOKUP(A130,'[1]Lookup Tables'!$A$2:$D$1568,4,FALSE)</f>
        <v>5200000</v>
      </c>
    </row>
    <row r="131" spans="1:6" x14ac:dyDescent="0.2">
      <c r="A131" t="s">
        <v>476</v>
      </c>
      <c r="B131" t="s">
        <v>13</v>
      </c>
      <c r="C131">
        <v>0.27800000000000002</v>
      </c>
      <c r="D131">
        <f>VLOOKUP(A131,'[1]Lookup Tables'!$A$2:$D$1568,2,FALSE)</f>
        <v>4</v>
      </c>
      <c r="E131">
        <f>VLOOKUP(A131,'[1]Lookup Tables'!$A$2:$D$1568,3,FALSE)</f>
        <v>2</v>
      </c>
      <c r="F131" s="1">
        <f>VLOOKUP(A131,'[1]Lookup Tables'!$A$2:$D$1568,4,FALSE)</f>
        <v>584000</v>
      </c>
    </row>
    <row r="132" spans="1:6" x14ac:dyDescent="0.2">
      <c r="A132" t="s">
        <v>475</v>
      </c>
      <c r="B132" t="s">
        <v>474</v>
      </c>
      <c r="C132">
        <v>0.26700000000000002</v>
      </c>
      <c r="D132">
        <f>VLOOKUP(A132,'[1]Lookup Tables'!$A$2:$D$1568,2,FALSE)</f>
        <v>3</v>
      </c>
      <c r="E132">
        <f>VLOOKUP(A132,'[1]Lookup Tables'!$A$2:$D$1568,3,FALSE)</f>
        <v>0.1</v>
      </c>
      <c r="F132" s="1">
        <f>VLOOKUP(A132,'[1]Lookup Tables'!$A$2:$D$1568,4,FALSE)</f>
        <v>563300</v>
      </c>
    </row>
    <row r="133" spans="1:6" x14ac:dyDescent="0.2">
      <c r="A133" t="s">
        <v>473</v>
      </c>
      <c r="B133" t="s">
        <v>472</v>
      </c>
      <c r="C133">
        <v>0.251</v>
      </c>
      <c r="D133">
        <f>VLOOKUP(A133,'[1]Lookup Tables'!$A$2:$D$1568,2,FALSE)</f>
        <v>9</v>
      </c>
      <c r="E133">
        <f>VLOOKUP(A133,'[1]Lookup Tables'!$A$2:$D$1568,3,FALSE)</f>
        <v>1.8</v>
      </c>
      <c r="F133" s="1">
        <f>VLOOKUP(A133,'[1]Lookup Tables'!$A$2:$D$1568,4,FALSE)</f>
        <v>9000000</v>
      </c>
    </row>
    <row r="134" spans="1:6" x14ac:dyDescent="0.2">
      <c r="A134" t="s">
        <v>471</v>
      </c>
      <c r="B134" t="s">
        <v>165</v>
      </c>
      <c r="C134">
        <v>0.29499999999999998</v>
      </c>
      <c r="D134">
        <f>VLOOKUP(A134,'[1]Lookup Tables'!$A$2:$D$1568,2,FALSE)</f>
        <v>10</v>
      </c>
      <c r="E134">
        <f>VLOOKUP(A134,'[1]Lookup Tables'!$A$2:$D$1568,3,FALSE)</f>
        <v>4</v>
      </c>
      <c r="F134" s="1">
        <f>VLOOKUP(A134,'[1]Lookup Tables'!$A$2:$D$1568,4,FALSE)</f>
        <v>21000000</v>
      </c>
    </row>
    <row r="135" spans="1:6" x14ac:dyDescent="0.2">
      <c r="A135" t="s">
        <v>470</v>
      </c>
      <c r="B135" t="s">
        <v>469</v>
      </c>
      <c r="C135">
        <v>0.315</v>
      </c>
      <c r="D135">
        <f>VLOOKUP(A135,'[1]Lookup Tables'!$A$2:$D$1568,2,FALSE)</f>
        <v>11</v>
      </c>
      <c r="E135">
        <f>VLOOKUP(A135,'[1]Lookup Tables'!$A$2:$D$1568,3,FALSE)</f>
        <v>1.5</v>
      </c>
      <c r="F135" s="1">
        <f>VLOOKUP(A135,'[1]Lookup Tables'!$A$2:$D$1568,4,FALSE)</f>
        <v>4500000</v>
      </c>
    </row>
    <row r="136" spans="1:6" x14ac:dyDescent="0.2">
      <c r="A136" t="s">
        <v>468</v>
      </c>
      <c r="B136" t="s">
        <v>167</v>
      </c>
      <c r="C136">
        <v>6.7000000000000004E-2</v>
      </c>
      <c r="D136">
        <f>VLOOKUP(A136,'[1]Lookup Tables'!$A$2:$D$1568,2,FALSE)</f>
        <v>3</v>
      </c>
      <c r="E136">
        <f>VLOOKUP(A136,'[1]Lookup Tables'!$A$2:$D$1568,3,FALSE)</f>
        <v>0</v>
      </c>
      <c r="F136" s="1">
        <f>VLOOKUP(A136,'[1]Lookup Tables'!$A$2:$D$1568,4,FALSE)</f>
        <v>558500</v>
      </c>
    </row>
    <row r="137" spans="1:6" x14ac:dyDescent="0.2">
      <c r="A137" t="s">
        <v>468</v>
      </c>
      <c r="C137">
        <v>7.6999999999999999E-2</v>
      </c>
      <c r="D137">
        <f>VLOOKUP(A137,'[1]Lookup Tables'!$A$2:$D$1568,2,FALSE)</f>
        <v>3</v>
      </c>
      <c r="E137">
        <f>VLOOKUP(A137,'[1]Lookup Tables'!$A$2:$D$1568,3,FALSE)</f>
        <v>0</v>
      </c>
      <c r="F137" s="1">
        <f>VLOOKUP(A137,'[1]Lookup Tables'!$A$2:$D$1568,4,FALSE)</f>
        <v>558500</v>
      </c>
    </row>
    <row r="138" spans="1:6" x14ac:dyDescent="0.2">
      <c r="A138" t="s">
        <v>467</v>
      </c>
      <c r="B138">
        <v>2</v>
      </c>
      <c r="C138">
        <v>0.23799999999999999</v>
      </c>
      <c r="D138">
        <f>VLOOKUP(A138,'[1]Lookup Tables'!$A$2:$D$1568,2,FALSE)</f>
        <v>3</v>
      </c>
      <c r="E138">
        <f>VLOOKUP(A138,'[1]Lookup Tables'!$A$2:$D$1568,3,FALSE)</f>
        <v>0.2</v>
      </c>
      <c r="F138" s="1">
        <f>VLOOKUP(A138,'[1]Lookup Tables'!$A$2:$D$1568,4,FALSE)</f>
        <v>557125</v>
      </c>
    </row>
    <row r="139" spans="1:6" x14ac:dyDescent="0.2">
      <c r="A139" t="s">
        <v>466</v>
      </c>
      <c r="B139" t="s">
        <v>199</v>
      </c>
      <c r="C139">
        <v>0.253</v>
      </c>
      <c r="D139">
        <f>VLOOKUP(A139,'[1]Lookup Tables'!$A$2:$D$1568,2,FALSE)</f>
        <v>5</v>
      </c>
      <c r="E139">
        <f>VLOOKUP(A139,'[1]Lookup Tables'!$A$2:$D$1568,3,FALSE)</f>
        <v>3.1</v>
      </c>
      <c r="F139" s="1">
        <f>VLOOKUP(A139,'[1]Lookup Tables'!$A$2:$D$1568,4,FALSE)</f>
        <v>605500</v>
      </c>
    </row>
    <row r="140" spans="1:6" x14ac:dyDescent="0.2">
      <c r="A140" t="s">
        <v>463</v>
      </c>
      <c r="B140" t="s">
        <v>465</v>
      </c>
      <c r="C140">
        <v>0.26</v>
      </c>
      <c r="D140">
        <f>VLOOKUP(A140,'[1]Lookup Tables'!$A$2:$D$1568,2,FALSE)</f>
        <v>8</v>
      </c>
      <c r="E140">
        <f>VLOOKUP(A140,'[1]Lookup Tables'!$A$2:$D$1568,3,FALSE)</f>
        <v>2.4</v>
      </c>
      <c r="F140" s="1">
        <f>VLOOKUP(A140,'[1]Lookup Tables'!$A$2:$D$1568,4,FALSE)</f>
        <v>4000000</v>
      </c>
    </row>
    <row r="141" spans="1:6" x14ac:dyDescent="0.2">
      <c r="A141" t="s">
        <v>463</v>
      </c>
      <c r="B141" t="s">
        <v>464</v>
      </c>
      <c r="C141">
        <v>0.26700000000000002</v>
      </c>
      <c r="D141">
        <f>VLOOKUP(A141,'[1]Lookup Tables'!$A$2:$D$1568,2,FALSE)</f>
        <v>8</v>
      </c>
      <c r="E141">
        <f>VLOOKUP(A141,'[1]Lookup Tables'!$A$2:$D$1568,3,FALSE)</f>
        <v>2.4</v>
      </c>
      <c r="F141" s="1">
        <f>VLOOKUP(A141,'[1]Lookup Tables'!$A$2:$D$1568,4,FALSE)</f>
        <v>4000000</v>
      </c>
    </row>
    <row r="142" spans="1:6" x14ac:dyDescent="0.2">
      <c r="A142" t="s">
        <v>463</v>
      </c>
      <c r="B142" s="2">
        <v>43927</v>
      </c>
      <c r="C142">
        <v>0.23400000000000001</v>
      </c>
      <c r="D142">
        <f>VLOOKUP(A142,'[1]Lookup Tables'!$A$2:$D$1568,2,FALSE)</f>
        <v>8</v>
      </c>
      <c r="E142">
        <f>VLOOKUP(A142,'[1]Lookup Tables'!$A$2:$D$1568,3,FALSE)</f>
        <v>2.4</v>
      </c>
      <c r="F142" s="1">
        <f>VLOOKUP(A142,'[1]Lookup Tables'!$A$2:$D$1568,4,FALSE)</f>
        <v>4000000</v>
      </c>
    </row>
    <row r="143" spans="1:6" x14ac:dyDescent="0.2">
      <c r="A143" t="s">
        <v>462</v>
      </c>
      <c r="B143">
        <v>798</v>
      </c>
      <c r="C143">
        <v>0.248</v>
      </c>
      <c r="D143">
        <f>VLOOKUP(A143,'[1]Lookup Tables'!$A$2:$D$1568,2,FALSE)</f>
        <v>4</v>
      </c>
      <c r="E143">
        <f>VLOOKUP(A143,'[1]Lookup Tables'!$A$2:$D$1568,3,FALSE)</f>
        <v>0.6</v>
      </c>
      <c r="F143" s="1">
        <f>VLOOKUP(A143,'[1]Lookup Tables'!$A$2:$D$1568,4,FALSE)</f>
        <v>567700</v>
      </c>
    </row>
    <row r="144" spans="1:6" x14ac:dyDescent="0.2">
      <c r="A144" t="s">
        <v>461</v>
      </c>
      <c r="B144" t="s">
        <v>460</v>
      </c>
      <c r="C144">
        <v>0.28199999999999997</v>
      </c>
      <c r="D144">
        <f>VLOOKUP(A144,'[1]Lookup Tables'!$A$2:$D$1568,2,FALSE)</f>
        <v>8</v>
      </c>
      <c r="E144">
        <f>VLOOKUP(A144,'[1]Lookup Tables'!$A$2:$D$1568,3,FALSE)</f>
        <v>2.1</v>
      </c>
      <c r="F144" s="1">
        <f>VLOOKUP(A144,'[1]Lookup Tables'!$A$2:$D$1568,4,FALSE)</f>
        <v>3500000</v>
      </c>
    </row>
    <row r="145" spans="1:6" x14ac:dyDescent="0.2">
      <c r="A145" t="s">
        <v>459</v>
      </c>
      <c r="B145" t="s">
        <v>458</v>
      </c>
      <c r="C145">
        <v>0.248</v>
      </c>
      <c r="D145">
        <f>VLOOKUP(A145,'[1]Lookup Tables'!$A$2:$D$1568,2,FALSE)</f>
        <v>6</v>
      </c>
      <c r="E145">
        <f>VLOOKUP(A145,'[1]Lookup Tables'!$A$2:$D$1568,3,FALSE)</f>
        <v>0.9</v>
      </c>
      <c r="F145" s="1">
        <f>VLOOKUP(A145,'[1]Lookup Tables'!$A$2:$D$1568,4,FALSE)</f>
        <v>910000</v>
      </c>
    </row>
    <row r="146" spans="1:6" x14ac:dyDescent="0.2">
      <c r="A146" t="s">
        <v>457</v>
      </c>
      <c r="B146" t="s">
        <v>456</v>
      </c>
      <c r="C146">
        <v>0.27900000000000003</v>
      </c>
      <c r="D146">
        <f>VLOOKUP(A146,'[1]Lookup Tables'!$A$2:$D$1568,2,FALSE)</f>
        <v>7</v>
      </c>
      <c r="E146">
        <f>VLOOKUP(A146,'[1]Lookup Tables'!$A$2:$D$1568,3,FALSE)</f>
        <v>1.3</v>
      </c>
      <c r="F146" s="1">
        <f>VLOOKUP(A146,'[1]Lookup Tables'!$A$2:$D$1568,4,FALSE)</f>
        <v>1550000</v>
      </c>
    </row>
    <row r="147" spans="1:6" x14ac:dyDescent="0.2">
      <c r="A147" t="s">
        <v>455</v>
      </c>
      <c r="B147" t="s">
        <v>388</v>
      </c>
      <c r="C147">
        <v>0.251</v>
      </c>
      <c r="D147">
        <f>VLOOKUP(A147,'[1]Lookup Tables'!$A$2:$D$1568,2,FALSE)</f>
        <v>12</v>
      </c>
      <c r="E147">
        <f>VLOOKUP(A147,'[1]Lookup Tables'!$A$2:$D$1568,3,FALSE)</f>
        <v>4.0999999999999996</v>
      </c>
      <c r="F147" s="1">
        <f>VLOOKUP(A147,'[1]Lookup Tables'!$A$2:$D$1568,4,FALSE)</f>
        <v>7500000</v>
      </c>
    </row>
    <row r="148" spans="1:6" x14ac:dyDescent="0.2">
      <c r="A148" t="s">
        <v>454</v>
      </c>
      <c r="B148" t="s">
        <v>453</v>
      </c>
      <c r="C148">
        <v>0.27300000000000002</v>
      </c>
      <c r="D148">
        <f>VLOOKUP(A148,'[1]Lookup Tables'!$A$2:$D$1568,2,FALSE)</f>
        <v>3</v>
      </c>
      <c r="E148">
        <f>VLOOKUP(A148,'[1]Lookup Tables'!$A$2:$D$1568,3,FALSE)</f>
        <v>4.0999999999999996</v>
      </c>
      <c r="F148" s="1">
        <f>VLOOKUP(A148,'[1]Lookup Tables'!$A$2:$D$1568,4,FALSE)</f>
        <v>575000</v>
      </c>
    </row>
    <row r="149" spans="1:6" x14ac:dyDescent="0.2">
      <c r="A149" t="s">
        <v>452</v>
      </c>
      <c r="B149">
        <v>4</v>
      </c>
      <c r="C149">
        <v>0.22600000000000001</v>
      </c>
      <c r="D149">
        <f>VLOOKUP(A149,'[1]Lookup Tables'!$A$2:$D$1568,2,FALSE)</f>
        <v>7</v>
      </c>
      <c r="E149">
        <f>VLOOKUP(A149,'[1]Lookup Tables'!$A$2:$D$1568,3,FALSE)</f>
        <v>-0.9</v>
      </c>
      <c r="F149" s="1">
        <f>VLOOKUP(A149,'[1]Lookup Tables'!$A$2:$D$1568,4,FALSE)</f>
        <v>9775000</v>
      </c>
    </row>
    <row r="150" spans="1:6" x14ac:dyDescent="0.2">
      <c r="A150" t="s">
        <v>452</v>
      </c>
      <c r="B150">
        <v>4</v>
      </c>
      <c r="C150">
        <v>0.217</v>
      </c>
      <c r="D150">
        <f>VLOOKUP(A150,'[1]Lookup Tables'!$A$2:$D$1568,2,FALSE)</f>
        <v>7</v>
      </c>
      <c r="E150">
        <f>VLOOKUP(A150,'[1]Lookup Tables'!$A$2:$D$1568,3,FALSE)</f>
        <v>-0.9</v>
      </c>
      <c r="F150" s="1">
        <f>VLOOKUP(A150,'[1]Lookup Tables'!$A$2:$D$1568,4,FALSE)</f>
        <v>9775000</v>
      </c>
    </row>
    <row r="151" spans="1:6" x14ac:dyDescent="0.2">
      <c r="A151" t="s">
        <v>452</v>
      </c>
      <c r="B151">
        <v>4</v>
      </c>
      <c r="C151">
        <v>0.23400000000000001</v>
      </c>
      <c r="D151">
        <f>VLOOKUP(A151,'[1]Lookup Tables'!$A$2:$D$1568,2,FALSE)</f>
        <v>7</v>
      </c>
      <c r="E151">
        <f>VLOOKUP(A151,'[1]Lookup Tables'!$A$2:$D$1568,3,FALSE)</f>
        <v>-0.9</v>
      </c>
      <c r="F151" s="1">
        <f>VLOOKUP(A151,'[1]Lookup Tables'!$A$2:$D$1568,4,FALSE)</f>
        <v>9775000</v>
      </c>
    </row>
    <row r="152" spans="1:6" x14ac:dyDescent="0.2">
      <c r="A152" t="s">
        <v>451</v>
      </c>
      <c r="B152" t="s">
        <v>165</v>
      </c>
      <c r="C152">
        <v>0.26</v>
      </c>
      <c r="D152">
        <f>VLOOKUP(A152,'[1]Lookup Tables'!$A$2:$D$1568,2,FALSE)</f>
        <v>9</v>
      </c>
      <c r="E152">
        <f>VLOOKUP(A152,'[1]Lookup Tables'!$A$2:$D$1568,3,FALSE)</f>
        <v>2.4</v>
      </c>
      <c r="F152" s="1">
        <f>VLOOKUP(A152,'[1]Lookup Tables'!$A$2:$D$1568,4,FALSE)</f>
        <v>14500000</v>
      </c>
    </row>
    <row r="153" spans="1:6" x14ac:dyDescent="0.2">
      <c r="A153" t="s">
        <v>450</v>
      </c>
      <c r="B153" s="2">
        <v>43864</v>
      </c>
      <c r="C153">
        <v>0.223</v>
      </c>
      <c r="D153">
        <f>VLOOKUP(A153,'[1]Lookup Tables'!$A$2:$D$1568,2,FALSE)</f>
        <v>8</v>
      </c>
      <c r="E153">
        <f>VLOOKUP(A153,'[1]Lookup Tables'!$A$2:$D$1568,3,FALSE)</f>
        <v>1.3</v>
      </c>
      <c r="F153" s="1">
        <f>VLOOKUP(A153,'[1]Lookup Tables'!$A$2:$D$1568,4,FALSE)</f>
        <v>7083334</v>
      </c>
    </row>
    <row r="154" spans="1:6" x14ac:dyDescent="0.2">
      <c r="A154" t="s">
        <v>449</v>
      </c>
      <c r="B154" t="s">
        <v>245</v>
      </c>
      <c r="C154">
        <v>0.19800000000000001</v>
      </c>
      <c r="D154">
        <f>VLOOKUP(A154,'[1]Lookup Tables'!$A$2:$D$1568,2,FALSE)</f>
        <v>13</v>
      </c>
      <c r="E154">
        <f>VLOOKUP(A154,'[1]Lookup Tables'!$A$2:$D$1568,3,FALSE)</f>
        <v>-0.4</v>
      </c>
      <c r="F154" s="1">
        <f>VLOOKUP(A154,'[1]Lookup Tables'!$A$2:$D$1568,4,FALSE)</f>
        <v>100000</v>
      </c>
    </row>
    <row r="155" spans="1:6" x14ac:dyDescent="0.2">
      <c r="A155" t="s">
        <v>447</v>
      </c>
      <c r="B155" t="s">
        <v>448</v>
      </c>
      <c r="C155">
        <v>0.2</v>
      </c>
      <c r="D155">
        <f>VLOOKUP(A155,'[1]Lookup Tables'!$A$2:$D$1568,2,FALSE)</f>
        <v>12</v>
      </c>
      <c r="E155">
        <f>VLOOKUP(A155,'[1]Lookup Tables'!$A$2:$D$1568,3,FALSE)</f>
        <v>0</v>
      </c>
      <c r="F155" s="1">
        <f>VLOOKUP(A155,'[1]Lookup Tables'!$A$2:$D$1568,4,FALSE)</f>
        <v>100000</v>
      </c>
    </row>
    <row r="156" spans="1:6" x14ac:dyDescent="0.2">
      <c r="A156" t="s">
        <v>447</v>
      </c>
      <c r="B156" t="s">
        <v>96</v>
      </c>
      <c r="C156">
        <v>0.21</v>
      </c>
      <c r="D156">
        <f>VLOOKUP(A156,'[1]Lookup Tables'!$A$2:$D$1568,2,FALSE)</f>
        <v>12</v>
      </c>
      <c r="E156">
        <f>VLOOKUP(A156,'[1]Lookup Tables'!$A$2:$D$1568,3,FALSE)</f>
        <v>0</v>
      </c>
      <c r="F156" s="1">
        <f>VLOOKUP(A156,'[1]Lookup Tables'!$A$2:$D$1568,4,FALSE)</f>
        <v>100000</v>
      </c>
    </row>
    <row r="157" spans="1:6" x14ac:dyDescent="0.2">
      <c r="A157" t="s">
        <v>447</v>
      </c>
      <c r="B157" s="2">
        <v>44081</v>
      </c>
      <c r="C157">
        <v>0.17499999999999999</v>
      </c>
      <c r="D157">
        <f>VLOOKUP(A157,'[1]Lookup Tables'!$A$2:$D$1568,2,FALSE)</f>
        <v>12</v>
      </c>
      <c r="E157">
        <f>VLOOKUP(A157,'[1]Lookup Tables'!$A$2:$D$1568,3,FALSE)</f>
        <v>0</v>
      </c>
      <c r="F157" s="1">
        <f>VLOOKUP(A157,'[1]Lookup Tables'!$A$2:$D$1568,4,FALSE)</f>
        <v>100000</v>
      </c>
    </row>
    <row r="158" spans="1:6" x14ac:dyDescent="0.2">
      <c r="A158" t="s">
        <v>446</v>
      </c>
      <c r="B158" t="s">
        <v>445</v>
      </c>
      <c r="C158">
        <v>0.254</v>
      </c>
      <c r="D158">
        <f>VLOOKUP(A158,'[1]Lookup Tables'!$A$2:$D$1568,2,FALSE)</f>
        <v>4</v>
      </c>
      <c r="E158">
        <f>VLOOKUP(A158,'[1]Lookup Tables'!$A$2:$D$1568,3,FALSE)</f>
        <v>0.5</v>
      </c>
      <c r="F158" s="1">
        <f>VLOOKUP(A158,'[1]Lookup Tables'!$A$2:$D$1568,4,FALSE)</f>
        <v>577000</v>
      </c>
    </row>
    <row r="159" spans="1:6" x14ac:dyDescent="0.2">
      <c r="A159" t="s">
        <v>444</v>
      </c>
      <c r="B159" t="s">
        <v>443</v>
      </c>
      <c r="C159">
        <v>0.26400000000000001</v>
      </c>
      <c r="D159">
        <f>VLOOKUP(A159,'[1]Lookup Tables'!$A$2:$D$1568,2,FALSE)</f>
        <v>8</v>
      </c>
      <c r="E159">
        <f>VLOOKUP(A159,'[1]Lookup Tables'!$A$2:$D$1568,3,FALSE)</f>
        <v>1.8</v>
      </c>
      <c r="F159" s="1">
        <f>VLOOKUP(A159,'[1]Lookup Tables'!$A$2:$D$1568,4,FALSE)</f>
        <v>12000000</v>
      </c>
    </row>
    <row r="160" spans="1:6" x14ac:dyDescent="0.2">
      <c r="A160" t="s">
        <v>442</v>
      </c>
      <c r="B160" t="s">
        <v>441</v>
      </c>
      <c r="C160">
        <v>0.248</v>
      </c>
      <c r="D160">
        <f>VLOOKUP(A160,'[1]Lookup Tables'!$A$2:$D$1568,2,FALSE)</f>
        <v>3</v>
      </c>
      <c r="E160">
        <f>VLOOKUP(A160,'[1]Lookup Tables'!$A$2:$D$1568,3,FALSE)</f>
        <v>1.6</v>
      </c>
      <c r="F160" s="1">
        <f>VLOOKUP(A160,'[1]Lookup Tables'!$A$2:$D$1568,4,FALSE)</f>
        <v>670500</v>
      </c>
    </row>
    <row r="161" spans="1:6" x14ac:dyDescent="0.2">
      <c r="A161" t="s">
        <v>440</v>
      </c>
      <c r="B161" t="s">
        <v>439</v>
      </c>
      <c r="C161">
        <v>0.26200000000000001</v>
      </c>
      <c r="D161">
        <f>VLOOKUP(A161,'[1]Lookup Tables'!$A$2:$D$1568,2,FALSE)</f>
        <v>4</v>
      </c>
      <c r="E161">
        <f>VLOOKUP(A161,'[1]Lookup Tables'!$A$2:$D$1568,3,FALSE)</f>
        <v>2.2000000000000002</v>
      </c>
      <c r="F161" s="1">
        <f>VLOOKUP(A161,'[1]Lookup Tables'!$A$2:$D$1568,4,FALSE)</f>
        <v>583500</v>
      </c>
    </row>
    <row r="162" spans="1:6" x14ac:dyDescent="0.2">
      <c r="A162" t="s">
        <v>438</v>
      </c>
      <c r="B162" t="s">
        <v>437</v>
      </c>
      <c r="C162">
        <v>0.26600000000000001</v>
      </c>
      <c r="D162">
        <f>VLOOKUP(A162,'[1]Lookup Tables'!$A$2:$D$1568,2,FALSE)</f>
        <v>13</v>
      </c>
      <c r="E162">
        <f>VLOOKUP(A162,'[1]Lookup Tables'!$A$2:$D$1568,3,FALSE)</f>
        <v>1.3</v>
      </c>
      <c r="F162" s="1">
        <f>VLOOKUP(A162,'[1]Lookup Tables'!$A$2:$D$1568,4,FALSE)</f>
        <v>20000000</v>
      </c>
    </row>
    <row r="163" spans="1:6" x14ac:dyDescent="0.2">
      <c r="A163" t="s">
        <v>436</v>
      </c>
      <c r="B163" t="s">
        <v>435</v>
      </c>
      <c r="C163">
        <v>0.27500000000000002</v>
      </c>
      <c r="D163">
        <f>VLOOKUP(A163,'[1]Lookup Tables'!$A$2:$D$1568,2,FALSE)</f>
        <v>9</v>
      </c>
      <c r="E163">
        <f>VLOOKUP(A163,'[1]Lookup Tables'!$A$2:$D$1568,3,FALSE)</f>
        <v>0.8</v>
      </c>
      <c r="F163" s="1">
        <f>VLOOKUP(A163,'[1]Lookup Tables'!$A$2:$D$1568,4,FALSE)</f>
        <v>13300000</v>
      </c>
    </row>
    <row r="164" spans="1:6" x14ac:dyDescent="0.2">
      <c r="A164" t="s">
        <v>434</v>
      </c>
      <c r="B164" t="s">
        <v>433</v>
      </c>
      <c r="C164">
        <v>0.27500000000000002</v>
      </c>
      <c r="D164">
        <f>VLOOKUP(A164,'[1]Lookup Tables'!$A$2:$D$1568,2,FALSE)</f>
        <v>6</v>
      </c>
      <c r="E164">
        <f>VLOOKUP(A164,'[1]Lookup Tables'!$A$2:$D$1568,3,FALSE)</f>
        <v>0.1</v>
      </c>
      <c r="F164" s="1">
        <f>VLOOKUP(A164,'[1]Lookup Tables'!$A$2:$D$1568,4,FALSE)</f>
        <v>650000</v>
      </c>
    </row>
    <row r="165" spans="1:6" x14ac:dyDescent="0.2">
      <c r="A165" t="s">
        <v>432</v>
      </c>
      <c r="B165" t="s">
        <v>431</v>
      </c>
      <c r="C165">
        <v>0.246</v>
      </c>
      <c r="D165">
        <f>VLOOKUP(A165,'[1]Lookup Tables'!$A$2:$D$1568,2,FALSE)</f>
        <v>8</v>
      </c>
      <c r="E165">
        <f>VLOOKUP(A165,'[1]Lookup Tables'!$A$2:$D$1568,3,FALSE)</f>
        <v>2.4</v>
      </c>
      <c r="F165" s="1">
        <f>VLOOKUP(A165,'[1]Lookup Tables'!$A$2:$D$1568,4,FALSE)</f>
        <v>16000000</v>
      </c>
    </row>
    <row r="166" spans="1:6" x14ac:dyDescent="0.2">
      <c r="A166" t="s">
        <v>430</v>
      </c>
      <c r="B166" t="s">
        <v>429</v>
      </c>
      <c r="C166">
        <v>0.183</v>
      </c>
      <c r="D166">
        <f>VLOOKUP(A166,'[1]Lookup Tables'!$A$2:$D$1568,2,FALSE)</f>
        <v>16</v>
      </c>
      <c r="E166">
        <f>VLOOKUP(A166,'[1]Lookup Tables'!$A$2:$D$1568,3,FALSE)</f>
        <v>-0.6</v>
      </c>
      <c r="F166" s="1">
        <f>VLOOKUP(A166,'[1]Lookup Tables'!$A$2:$D$1568,4,FALSE)</f>
        <v>1750000</v>
      </c>
    </row>
    <row r="167" spans="1:6" x14ac:dyDescent="0.2">
      <c r="A167" t="s">
        <v>428</v>
      </c>
      <c r="B167" t="s">
        <v>117</v>
      </c>
      <c r="C167">
        <v>0.23799999999999999</v>
      </c>
      <c r="D167">
        <f>VLOOKUP(A167,'[1]Lookup Tables'!$A$2:$D$1568,2,FALSE)</f>
        <v>8</v>
      </c>
      <c r="E167">
        <f>VLOOKUP(A167,'[1]Lookup Tables'!$A$2:$D$1568,3,FALSE)</f>
        <v>0.3</v>
      </c>
      <c r="F167" s="1">
        <f>VLOOKUP(A167,'[1]Lookup Tables'!$A$2:$D$1568,4,FALSE)</f>
        <v>11750000</v>
      </c>
    </row>
    <row r="168" spans="1:6" x14ac:dyDescent="0.2">
      <c r="A168" t="s">
        <v>427</v>
      </c>
      <c r="B168">
        <v>2</v>
      </c>
      <c r="C168">
        <v>0.20200000000000001</v>
      </c>
      <c r="D168">
        <f>VLOOKUP(A168,'[1]Lookup Tables'!$A$2:$D$1568,2,FALSE)</f>
        <v>2</v>
      </c>
      <c r="E168">
        <f>VLOOKUP(A168,'[1]Lookup Tables'!$A$2:$D$1568,3,FALSE)</f>
        <v>-0.7</v>
      </c>
      <c r="F168" s="1">
        <f>VLOOKUP(A168,'[1]Lookup Tables'!$A$2:$D$1568,4,FALSE)</f>
        <v>558600</v>
      </c>
    </row>
    <row r="169" spans="1:6" x14ac:dyDescent="0.2">
      <c r="A169" t="s">
        <v>426</v>
      </c>
      <c r="B169" t="s">
        <v>425</v>
      </c>
      <c r="C169">
        <v>0.23200000000000001</v>
      </c>
      <c r="D169">
        <f>VLOOKUP(A169,'[1]Lookup Tables'!$A$2:$D$1568,2,FALSE)</f>
        <v>6</v>
      </c>
      <c r="E169">
        <f>VLOOKUP(A169,'[1]Lookup Tables'!$A$2:$D$1568,3,FALSE)</f>
        <v>0.4</v>
      </c>
      <c r="F169" s="1">
        <f>VLOOKUP(A169,'[1]Lookup Tables'!$A$2:$D$1568,4,FALSE)</f>
        <v>5000000</v>
      </c>
    </row>
    <row r="170" spans="1:6" x14ac:dyDescent="0.2">
      <c r="A170" t="s">
        <v>424</v>
      </c>
      <c r="B170" t="s">
        <v>423</v>
      </c>
      <c r="C170">
        <v>0.24</v>
      </c>
      <c r="D170">
        <f>VLOOKUP(A170,'[1]Lookup Tables'!$A$2:$D$1568,2,FALSE)</f>
        <v>7</v>
      </c>
      <c r="E170">
        <f>VLOOKUP(A170,'[1]Lookup Tables'!$A$2:$D$1568,3,FALSE)</f>
        <v>1</v>
      </c>
      <c r="F170" s="1">
        <f>VLOOKUP(A170,'[1]Lookup Tables'!$A$2:$D$1568,4,FALSE)</f>
        <v>2000000</v>
      </c>
    </row>
    <row r="171" spans="1:6" x14ac:dyDescent="0.2">
      <c r="A171" t="s">
        <v>422</v>
      </c>
      <c r="B171" t="s">
        <v>421</v>
      </c>
      <c r="C171">
        <v>0.246</v>
      </c>
      <c r="D171">
        <f>VLOOKUP(A171,'[1]Lookup Tables'!$A$2:$D$1568,2,FALSE)</f>
        <v>2</v>
      </c>
      <c r="E171">
        <f>VLOOKUP(A171,'[1]Lookup Tables'!$A$2:$D$1568,3,FALSE)</f>
        <v>0.4</v>
      </c>
      <c r="F171" s="1">
        <f>VLOOKUP(A171,'[1]Lookup Tables'!$A$2:$D$1568,4,FALSE)</f>
        <v>555960</v>
      </c>
    </row>
    <row r="172" spans="1:6" x14ac:dyDescent="0.2">
      <c r="A172" t="s">
        <v>420</v>
      </c>
      <c r="B172" t="s">
        <v>419</v>
      </c>
      <c r="C172">
        <v>0.27700000000000002</v>
      </c>
      <c r="D172">
        <f>VLOOKUP(A172,'[1]Lookup Tables'!$A$2:$D$1568,2,FALSE)</f>
        <v>2</v>
      </c>
      <c r="E172">
        <f>VLOOKUP(A172,'[1]Lookup Tables'!$A$2:$D$1568,3,FALSE)</f>
        <v>1.7</v>
      </c>
      <c r="F172" s="1">
        <f>VLOOKUP(A172,'[1]Lookup Tables'!$A$2:$D$1568,4,FALSE)</f>
        <v>1928571</v>
      </c>
    </row>
    <row r="173" spans="1:6" x14ac:dyDescent="0.2">
      <c r="A173" t="s">
        <v>418</v>
      </c>
      <c r="B173" t="s">
        <v>417</v>
      </c>
      <c r="C173">
        <v>0.29799999999999999</v>
      </c>
      <c r="D173">
        <f>VLOOKUP(A173,'[1]Lookup Tables'!$A$2:$D$1568,2,FALSE)</f>
        <v>4</v>
      </c>
      <c r="E173">
        <f>VLOOKUP(A173,'[1]Lookup Tables'!$A$2:$D$1568,3,FALSE)</f>
        <v>3.9</v>
      </c>
      <c r="F173" s="1">
        <f>VLOOKUP(A173,'[1]Lookup Tables'!$A$2:$D$1568,4,FALSE)</f>
        <v>10400000</v>
      </c>
    </row>
    <row r="174" spans="1:6" x14ac:dyDescent="0.2">
      <c r="A174" t="s">
        <v>416</v>
      </c>
      <c r="B174" t="s">
        <v>3</v>
      </c>
      <c r="C174">
        <v>0.219</v>
      </c>
      <c r="D174">
        <f>VLOOKUP(A174,'[1]Lookup Tables'!$A$2:$D$1568,2,FALSE)</f>
        <v>2</v>
      </c>
      <c r="E174">
        <f>VLOOKUP(A174,'[1]Lookup Tables'!$A$2:$D$1568,3,FALSE)</f>
        <v>0</v>
      </c>
      <c r="F174" s="1">
        <f>VLOOKUP(A174,'[1]Lookup Tables'!$A$2:$D$1568,4,FALSE)</f>
        <v>569500</v>
      </c>
    </row>
    <row r="175" spans="1:6" x14ac:dyDescent="0.2">
      <c r="A175" t="s">
        <v>413</v>
      </c>
      <c r="B175" t="s">
        <v>415</v>
      </c>
      <c r="C175">
        <v>0.17399999999999999</v>
      </c>
      <c r="D175">
        <f>VLOOKUP(A175,'[1]Lookup Tables'!$A$2:$D$1568,2,FALSE)</f>
        <v>7</v>
      </c>
      <c r="E175">
        <f>VLOOKUP(A175,'[1]Lookup Tables'!$A$2:$D$1568,3,FALSE)</f>
        <v>0</v>
      </c>
      <c r="F175" s="1">
        <f>VLOOKUP(A175,'[1]Lookup Tables'!$A$2:$D$1568,4,FALSE)</f>
        <v>13000000</v>
      </c>
    </row>
    <row r="176" spans="1:6" x14ac:dyDescent="0.2">
      <c r="A176" t="s">
        <v>413</v>
      </c>
      <c r="B176" t="s">
        <v>414</v>
      </c>
      <c r="C176">
        <v>0.19600000000000001</v>
      </c>
      <c r="D176">
        <f>VLOOKUP(A176,'[1]Lookup Tables'!$A$2:$D$1568,2,FALSE)</f>
        <v>7</v>
      </c>
      <c r="E176">
        <f>VLOOKUP(A176,'[1]Lookup Tables'!$A$2:$D$1568,3,FALSE)</f>
        <v>0</v>
      </c>
      <c r="F176" s="1">
        <f>VLOOKUP(A176,'[1]Lookup Tables'!$A$2:$D$1568,4,FALSE)</f>
        <v>13000000</v>
      </c>
    </row>
    <row r="177" spans="1:6" x14ac:dyDescent="0.2">
      <c r="A177" t="s">
        <v>413</v>
      </c>
      <c r="B177" t="s">
        <v>412</v>
      </c>
      <c r="C177">
        <v>0.13900000000000001</v>
      </c>
      <c r="D177">
        <f>VLOOKUP(A177,'[1]Lookup Tables'!$A$2:$D$1568,2,FALSE)</f>
        <v>7</v>
      </c>
      <c r="E177">
        <f>VLOOKUP(A177,'[1]Lookup Tables'!$A$2:$D$1568,3,FALSE)</f>
        <v>0</v>
      </c>
      <c r="F177" s="1">
        <f>VLOOKUP(A177,'[1]Lookup Tables'!$A$2:$D$1568,4,FALSE)</f>
        <v>13000000</v>
      </c>
    </row>
    <row r="178" spans="1:6" x14ac:dyDescent="0.2">
      <c r="A178" t="s">
        <v>411</v>
      </c>
      <c r="B178" t="s">
        <v>310</v>
      </c>
      <c r="C178">
        <v>0.218</v>
      </c>
      <c r="D178">
        <f>VLOOKUP(A178,'[1]Lookup Tables'!$A$2:$D$1568,2,FALSE)</f>
        <v>7</v>
      </c>
      <c r="E178">
        <f>VLOOKUP(A178,'[1]Lookup Tables'!$A$2:$D$1568,3,FALSE)</f>
        <v>0.6</v>
      </c>
      <c r="F178" s="1">
        <f>VLOOKUP(A178,'[1]Lookup Tables'!$A$2:$D$1568,4,FALSE)</f>
        <v>4250000</v>
      </c>
    </row>
    <row r="179" spans="1:6" x14ac:dyDescent="0.2">
      <c r="A179" t="s">
        <v>411</v>
      </c>
      <c r="B179" t="s">
        <v>359</v>
      </c>
      <c r="C179">
        <v>0.21099999999999999</v>
      </c>
      <c r="D179">
        <f>VLOOKUP(A179,'[1]Lookup Tables'!$A$2:$D$1568,2,FALSE)</f>
        <v>7</v>
      </c>
      <c r="E179">
        <f>VLOOKUP(A179,'[1]Lookup Tables'!$A$2:$D$1568,3,FALSE)</f>
        <v>0.6</v>
      </c>
      <c r="F179" s="1">
        <f>VLOOKUP(A179,'[1]Lookup Tables'!$A$2:$D$1568,4,FALSE)</f>
        <v>4250000</v>
      </c>
    </row>
    <row r="180" spans="1:6" x14ac:dyDescent="0.2">
      <c r="A180" t="s">
        <v>411</v>
      </c>
      <c r="B180">
        <v>8</v>
      </c>
      <c r="C180">
        <v>0.26800000000000002</v>
      </c>
      <c r="D180">
        <f>VLOOKUP(A180,'[1]Lookup Tables'!$A$2:$D$1568,2,FALSE)</f>
        <v>7</v>
      </c>
      <c r="E180">
        <f>VLOOKUP(A180,'[1]Lookup Tables'!$A$2:$D$1568,3,FALSE)</f>
        <v>0.6</v>
      </c>
      <c r="F180" s="1">
        <f>VLOOKUP(A180,'[1]Lookup Tables'!$A$2:$D$1568,4,FALSE)</f>
        <v>4250000</v>
      </c>
    </row>
    <row r="181" spans="1:6" x14ac:dyDescent="0.2">
      <c r="A181" t="s">
        <v>410</v>
      </c>
      <c r="B181" t="s">
        <v>409</v>
      </c>
      <c r="C181">
        <v>0.247</v>
      </c>
      <c r="D181">
        <f>VLOOKUP(A181,'[1]Lookup Tables'!$A$2:$D$1568,2,FALSE)</f>
        <v>2</v>
      </c>
      <c r="E181">
        <f>VLOOKUP(A181,'[1]Lookup Tables'!$A$2:$D$1568,3,FALSE)</f>
        <v>0.3</v>
      </c>
      <c r="F181" s="1">
        <f>VLOOKUP(A181,'[1]Lookup Tables'!$A$2:$D$1568,4,FALSE)</f>
        <v>557000</v>
      </c>
    </row>
    <row r="182" spans="1:6" x14ac:dyDescent="0.2">
      <c r="A182" t="s">
        <v>408</v>
      </c>
      <c r="B182" t="s">
        <v>407</v>
      </c>
      <c r="C182">
        <v>0.22</v>
      </c>
      <c r="D182">
        <f>VLOOKUP(A182,'[1]Lookup Tables'!$A$2:$D$1568,2,FALSE)</f>
        <v>4</v>
      </c>
      <c r="E182">
        <f>VLOOKUP(A182,'[1]Lookup Tables'!$A$2:$D$1568,3,FALSE)</f>
        <v>1.3</v>
      </c>
      <c r="F182" s="1">
        <f>VLOOKUP(A182,'[1]Lookup Tables'!$A$2:$D$1568,4,FALSE)</f>
        <v>590100</v>
      </c>
    </row>
    <row r="183" spans="1:6" x14ac:dyDescent="0.2">
      <c r="A183" t="s">
        <v>406</v>
      </c>
      <c r="B183" t="s">
        <v>405</v>
      </c>
      <c r="C183">
        <v>0.26400000000000001</v>
      </c>
      <c r="D183">
        <f>VLOOKUP(A183,'[1]Lookup Tables'!$A$2:$D$1568,2,FALSE)</f>
        <v>3</v>
      </c>
      <c r="E183">
        <f>VLOOKUP(A183,'[1]Lookup Tables'!$A$2:$D$1568,3,FALSE)</f>
        <v>1</v>
      </c>
      <c r="F183" s="1">
        <f>VLOOKUP(A183,'[1]Lookup Tables'!$A$2:$D$1568,4,FALSE)</f>
        <v>603500</v>
      </c>
    </row>
    <row r="184" spans="1:6" x14ac:dyDescent="0.2">
      <c r="A184" t="s">
        <v>404</v>
      </c>
      <c r="B184" t="s">
        <v>403</v>
      </c>
      <c r="C184">
        <v>0.26</v>
      </c>
      <c r="D184">
        <f>VLOOKUP(A184,'[1]Lookup Tables'!$A$2:$D$1568,2,FALSE)</f>
        <v>8</v>
      </c>
      <c r="E184">
        <f>VLOOKUP(A184,'[1]Lookup Tables'!$A$2:$D$1568,3,FALSE)</f>
        <v>4.3</v>
      </c>
      <c r="F184" s="1">
        <f>VLOOKUP(A184,'[1]Lookup Tables'!$A$2:$D$1568,4,FALSE)</f>
        <v>11538462</v>
      </c>
    </row>
    <row r="185" spans="1:6" x14ac:dyDescent="0.2">
      <c r="A185" t="s">
        <v>402</v>
      </c>
      <c r="B185" t="s">
        <v>401</v>
      </c>
      <c r="C185">
        <v>0.17499999999999999</v>
      </c>
      <c r="D185">
        <f>VLOOKUP(A185,'[1]Lookup Tables'!$A$2:$D$1568,2,FALSE)</f>
        <v>9</v>
      </c>
      <c r="E185">
        <f>VLOOKUP(A185,'[1]Lookup Tables'!$A$2:$D$1568,3,FALSE)</f>
        <v>-0.9</v>
      </c>
      <c r="F185" s="1">
        <f>VLOOKUP(A185,'[1]Lookup Tables'!$A$2:$D$1568,4,FALSE)</f>
        <v>2000000</v>
      </c>
    </row>
    <row r="186" spans="1:6" x14ac:dyDescent="0.2">
      <c r="A186" t="s">
        <v>400</v>
      </c>
      <c r="B186">
        <v>53</v>
      </c>
      <c r="C186">
        <v>0.23699999999999999</v>
      </c>
      <c r="D186">
        <f>VLOOKUP(A186,'[1]Lookup Tables'!$A$2:$D$1568,2,FALSE)</f>
        <v>4</v>
      </c>
      <c r="E186">
        <f>VLOOKUP(A186,'[1]Lookup Tables'!$A$2:$D$1568,3,FALSE)</f>
        <v>0</v>
      </c>
      <c r="F186" s="1">
        <f>VLOOKUP(A186,'[1]Lookup Tables'!$A$2:$D$1568,4,FALSE)</f>
        <v>579800</v>
      </c>
    </row>
    <row r="187" spans="1:6" x14ac:dyDescent="0.2">
      <c r="A187" t="s">
        <v>399</v>
      </c>
      <c r="B187" s="2">
        <v>43866</v>
      </c>
      <c r="C187">
        <v>0.17599999999999999</v>
      </c>
      <c r="D187">
        <f>VLOOKUP(A187,'[1]Lookup Tables'!$A$2:$D$1568,2,FALSE)</f>
        <v>5</v>
      </c>
      <c r="E187">
        <f>VLOOKUP(A187,'[1]Lookup Tables'!$A$2:$D$1568,3,FALSE)</f>
        <v>-0.7</v>
      </c>
      <c r="F187" s="1">
        <f>VLOOKUP(A187,'[1]Lookup Tables'!$A$2:$D$1568,4,FALSE)</f>
        <v>2060000</v>
      </c>
    </row>
    <row r="188" spans="1:6" x14ac:dyDescent="0.2">
      <c r="A188" t="s">
        <v>398</v>
      </c>
      <c r="B188" t="s">
        <v>11</v>
      </c>
      <c r="C188">
        <v>0.111</v>
      </c>
      <c r="D188">
        <f>VLOOKUP(A188,'[1]Lookup Tables'!$A$2:$D$1568,2,FALSE)</f>
        <v>10</v>
      </c>
      <c r="E188">
        <f>VLOOKUP(A188,'[1]Lookup Tables'!$A$2:$D$1568,3,FALSE)</f>
        <v>-0.3</v>
      </c>
      <c r="F188" s="1">
        <f>VLOOKUP(A188,'[1]Lookup Tables'!$A$2:$D$1568,4,FALSE)</f>
        <v>1300000</v>
      </c>
    </row>
    <row r="189" spans="1:6" x14ac:dyDescent="0.2">
      <c r="A189" t="s">
        <v>397</v>
      </c>
      <c r="B189" t="s">
        <v>396</v>
      </c>
      <c r="C189">
        <v>0.22500000000000001</v>
      </c>
      <c r="D189">
        <f>VLOOKUP(A189,'[1]Lookup Tables'!$A$2:$D$1568,2,FALSE)</f>
        <v>4</v>
      </c>
      <c r="E189">
        <f>VLOOKUP(A189,'[1]Lookup Tables'!$A$2:$D$1568,3,FALSE)</f>
        <v>0.3</v>
      </c>
      <c r="F189" s="1">
        <f>VLOOKUP(A189,'[1]Lookup Tables'!$A$2:$D$1568,4,FALSE)</f>
        <v>782000</v>
      </c>
    </row>
    <row r="190" spans="1:6" x14ac:dyDescent="0.2">
      <c r="A190" t="s">
        <v>395</v>
      </c>
      <c r="B190" s="3">
        <v>32690</v>
      </c>
      <c r="C190">
        <v>0.13900000000000001</v>
      </c>
      <c r="D190">
        <f>VLOOKUP(A190,'[1]Lookup Tables'!$A$2:$D$1568,2,FALSE)</f>
        <v>2</v>
      </c>
      <c r="E190">
        <f>VLOOKUP(A190,'[1]Lookup Tables'!$A$2:$D$1568,3,FALSE)</f>
        <v>0</v>
      </c>
      <c r="F190" s="1">
        <f>VLOOKUP(A190,'[1]Lookup Tables'!$A$2:$D$1568,4,FALSE)</f>
        <v>556500</v>
      </c>
    </row>
    <row r="191" spans="1:6" x14ac:dyDescent="0.2">
      <c r="A191" t="s">
        <v>394</v>
      </c>
      <c r="B191" t="s">
        <v>13</v>
      </c>
      <c r="C191">
        <v>0.27900000000000003</v>
      </c>
      <c r="D191">
        <f>VLOOKUP(A191,'[1]Lookup Tables'!$A$2:$D$1568,2,FALSE)</f>
        <v>7</v>
      </c>
      <c r="E191">
        <f>VLOOKUP(A191,'[1]Lookup Tables'!$A$2:$D$1568,3,FALSE)</f>
        <v>1.6</v>
      </c>
      <c r="F191" s="1">
        <f>VLOOKUP(A191,'[1]Lookup Tables'!$A$2:$D$1568,4,FALSE)</f>
        <v>7750000</v>
      </c>
    </row>
    <row r="192" spans="1:6" x14ac:dyDescent="0.2">
      <c r="A192" t="s">
        <v>393</v>
      </c>
      <c r="B192" t="s">
        <v>392</v>
      </c>
      <c r="C192">
        <v>0.23699999999999999</v>
      </c>
      <c r="D192">
        <f>VLOOKUP(A192,'[1]Lookup Tables'!$A$2:$D$1568,2,FALSE)</f>
        <v>6</v>
      </c>
      <c r="E192">
        <f>VLOOKUP(A192,'[1]Lookup Tables'!$A$2:$D$1568,3,FALSE)</f>
        <v>2.2000000000000002</v>
      </c>
      <c r="F192" s="1">
        <f>VLOOKUP(A192,'[1]Lookup Tables'!$A$2:$D$1568,4,FALSE)</f>
        <v>3725000</v>
      </c>
    </row>
    <row r="193" spans="1:6" x14ac:dyDescent="0.2">
      <c r="A193" t="s">
        <v>391</v>
      </c>
      <c r="B193" t="s">
        <v>390</v>
      </c>
      <c r="C193">
        <v>0.25</v>
      </c>
      <c r="D193">
        <f>VLOOKUP(A193,'[1]Lookup Tables'!$A$2:$D$1568,2,FALSE)</f>
        <v>3</v>
      </c>
      <c r="E193">
        <f>VLOOKUP(A193,'[1]Lookup Tables'!$A$2:$D$1568,3,FALSE)</f>
        <v>-0.1</v>
      </c>
      <c r="F193" s="1">
        <f>VLOOKUP(A193,'[1]Lookup Tables'!$A$2:$D$1568,4,FALSE)</f>
        <v>564000</v>
      </c>
    </row>
    <row r="194" spans="1:6" x14ac:dyDescent="0.2">
      <c r="A194" t="s">
        <v>389</v>
      </c>
      <c r="B194" t="s">
        <v>388</v>
      </c>
      <c r="C194">
        <v>0.23</v>
      </c>
      <c r="D194">
        <f>VLOOKUP(A194,'[1]Lookup Tables'!$A$2:$D$1568,2,FALSE)</f>
        <v>4</v>
      </c>
      <c r="E194">
        <f>VLOOKUP(A194,'[1]Lookup Tables'!$A$2:$D$1568,3,FALSE)</f>
        <v>1.2</v>
      </c>
      <c r="F194" s="1">
        <f>VLOOKUP(A194,'[1]Lookup Tables'!$A$2:$D$1568,4,FALSE)</f>
        <v>578600</v>
      </c>
    </row>
    <row r="195" spans="1:6" x14ac:dyDescent="0.2">
      <c r="A195" t="s">
        <v>387</v>
      </c>
      <c r="B195">
        <v>8</v>
      </c>
      <c r="C195">
        <v>0.222</v>
      </c>
      <c r="D195">
        <f>VLOOKUP(A195,'[1]Lookup Tables'!$A$2:$D$1568,2,FALSE)</f>
        <v>5</v>
      </c>
      <c r="E195">
        <f>VLOOKUP(A195,'[1]Lookup Tables'!$A$2:$D$1568,3,FALSE)</f>
        <v>-0.5</v>
      </c>
      <c r="F195" s="1">
        <f>VLOOKUP(A195,'[1]Lookup Tables'!$A$2:$D$1568,4,FALSE)</f>
        <v>5350000</v>
      </c>
    </row>
    <row r="196" spans="1:6" x14ac:dyDescent="0.2">
      <c r="A196" t="s">
        <v>386</v>
      </c>
      <c r="B196" t="s">
        <v>385</v>
      </c>
      <c r="C196">
        <v>0.2</v>
      </c>
      <c r="D196">
        <f>VLOOKUP(A196,'[1]Lookup Tables'!$A$2:$D$1568,2,FALSE)</f>
        <v>2</v>
      </c>
      <c r="E196">
        <f>VLOOKUP(A196,'[1]Lookup Tables'!$A$2:$D$1568,3,FALSE)</f>
        <v>-0.9</v>
      </c>
      <c r="F196" s="1">
        <f>VLOOKUP(A196,'[1]Lookup Tables'!$A$2:$D$1568,4,FALSE)</f>
        <v>560000</v>
      </c>
    </row>
    <row r="197" spans="1:6" x14ac:dyDescent="0.2">
      <c r="A197" t="s">
        <v>384</v>
      </c>
      <c r="B197" s="2">
        <v>43868</v>
      </c>
      <c r="C197">
        <v>0.20200000000000001</v>
      </c>
      <c r="D197">
        <f>VLOOKUP(A197,'[1]Lookup Tables'!$A$2:$D$1568,2,FALSE)</f>
        <v>8</v>
      </c>
      <c r="E197">
        <f>VLOOKUP(A197,'[1]Lookup Tables'!$A$2:$D$1568,3,FALSE)</f>
        <v>-0.3</v>
      </c>
      <c r="F197" s="1">
        <f>VLOOKUP(A197,'[1]Lookup Tables'!$A$2:$D$1568,4,FALSE)</f>
        <v>1000000</v>
      </c>
    </row>
    <row r="198" spans="1:6" x14ac:dyDescent="0.2">
      <c r="A198" t="s">
        <v>383</v>
      </c>
      <c r="B198" t="s">
        <v>382</v>
      </c>
      <c r="C198">
        <v>0.251</v>
      </c>
      <c r="D198">
        <f>VLOOKUP(A198,'[1]Lookup Tables'!$A$2:$D$1568,2,FALSE)</f>
        <v>10</v>
      </c>
      <c r="E198">
        <f>VLOOKUP(A198,'[1]Lookup Tables'!$A$2:$D$1568,3,FALSE)</f>
        <v>1.9</v>
      </c>
      <c r="F198" s="1">
        <f>VLOOKUP(A198,'[1]Lookup Tables'!$A$2:$D$1568,4,FALSE)</f>
        <v>20000000</v>
      </c>
    </row>
    <row r="199" spans="1:6" x14ac:dyDescent="0.2">
      <c r="A199" t="s">
        <v>381</v>
      </c>
      <c r="B199" t="s">
        <v>359</v>
      </c>
      <c r="C199">
        <v>0.23499999999999999</v>
      </c>
      <c r="D199">
        <f>VLOOKUP(A199,'[1]Lookup Tables'!$A$2:$D$1568,2,FALSE)</f>
        <v>7</v>
      </c>
      <c r="E199">
        <f>VLOOKUP(A199,'[1]Lookup Tables'!$A$2:$D$1568,3,FALSE)</f>
        <v>1.3</v>
      </c>
      <c r="F199" s="1">
        <f>VLOOKUP(A199,'[1]Lookup Tables'!$A$2:$D$1568,4,FALSE)</f>
        <v>6285714</v>
      </c>
    </row>
    <row r="200" spans="1:6" x14ac:dyDescent="0.2">
      <c r="A200" t="s">
        <v>380</v>
      </c>
      <c r="B200" t="s">
        <v>379</v>
      </c>
      <c r="C200">
        <v>0.21</v>
      </c>
      <c r="D200">
        <f>VLOOKUP(A200,'[1]Lookup Tables'!$A$2:$D$1568,2,FALSE)</f>
        <v>5</v>
      </c>
      <c r="E200">
        <f>VLOOKUP(A200,'[1]Lookup Tables'!$A$2:$D$1568,3,FALSE)</f>
        <v>-0.6</v>
      </c>
      <c r="F200" s="1">
        <f>VLOOKUP(A200,'[1]Lookup Tables'!$A$2:$D$1568,4,FALSE)</f>
        <v>567100</v>
      </c>
    </row>
    <row r="201" spans="1:6" x14ac:dyDescent="0.2">
      <c r="A201" t="s">
        <v>378</v>
      </c>
      <c r="B201">
        <v>2</v>
      </c>
      <c r="C201">
        <v>0.214</v>
      </c>
      <c r="D201">
        <f>VLOOKUP(A201,'[1]Lookup Tables'!$A$2:$D$1568,2,FALSE)</f>
        <v>3</v>
      </c>
      <c r="E201">
        <f>VLOOKUP(A201,'[1]Lookup Tables'!$A$2:$D$1568,3,FALSE)</f>
        <v>0</v>
      </c>
      <c r="F201" s="1">
        <f>VLOOKUP(A201,'[1]Lookup Tables'!$A$2:$D$1568,4,FALSE)</f>
        <v>562900</v>
      </c>
    </row>
    <row r="202" spans="1:6" x14ac:dyDescent="0.2">
      <c r="A202" t="s">
        <v>377</v>
      </c>
      <c r="B202" t="s">
        <v>376</v>
      </c>
      <c r="C202">
        <v>0.29699999999999999</v>
      </c>
      <c r="D202">
        <f>VLOOKUP(A202,'[1]Lookup Tables'!$A$2:$D$1568,2,FALSE)</f>
        <v>8</v>
      </c>
      <c r="E202">
        <f>VLOOKUP(A202,'[1]Lookup Tables'!$A$2:$D$1568,3,FALSE)</f>
        <v>1.4</v>
      </c>
      <c r="F202" s="1">
        <f>VLOOKUP(A202,'[1]Lookup Tables'!$A$2:$D$1568,4,FALSE)</f>
        <v>3575000</v>
      </c>
    </row>
    <row r="203" spans="1:6" x14ac:dyDescent="0.2">
      <c r="A203" t="s">
        <v>375</v>
      </c>
      <c r="B203" t="s">
        <v>31</v>
      </c>
      <c r="C203">
        <v>0.22600000000000001</v>
      </c>
      <c r="D203">
        <f>VLOOKUP(A203,'[1]Lookup Tables'!$A$2:$D$1568,2,FALSE)</f>
        <v>3</v>
      </c>
      <c r="E203">
        <f>VLOOKUP(A203,'[1]Lookup Tables'!$A$2:$D$1568,3,FALSE)</f>
        <v>1.6</v>
      </c>
      <c r="F203" s="1">
        <f>VLOOKUP(A203,'[1]Lookup Tables'!$A$2:$D$1568,4,FALSE)</f>
        <v>575000</v>
      </c>
    </row>
    <row r="204" spans="1:6" x14ac:dyDescent="0.2">
      <c r="A204" t="s">
        <v>374</v>
      </c>
      <c r="B204" t="s">
        <v>31</v>
      </c>
      <c r="C204">
        <v>0.26500000000000001</v>
      </c>
      <c r="D204">
        <f>VLOOKUP(A204,'[1]Lookup Tables'!$A$2:$D$1568,2,FALSE)</f>
        <v>9</v>
      </c>
      <c r="E204">
        <f>VLOOKUP(A204,'[1]Lookup Tables'!$A$2:$D$1568,3,FALSE)</f>
        <v>-0.2</v>
      </c>
      <c r="F204" s="1">
        <f>VLOOKUP(A204,'[1]Lookup Tables'!$A$2:$D$1568,4,FALSE)</f>
        <v>21000000</v>
      </c>
    </row>
    <row r="205" spans="1:6" x14ac:dyDescent="0.2">
      <c r="A205" t="s">
        <v>373</v>
      </c>
      <c r="B205">
        <v>2</v>
      </c>
      <c r="C205">
        <v>0.2</v>
      </c>
      <c r="D205">
        <f>VLOOKUP(A205,'[1]Lookup Tables'!$A$2:$D$1568,2,FALSE)</f>
        <v>12</v>
      </c>
      <c r="E205">
        <f>VLOOKUP(A205,'[1]Lookup Tables'!$A$2:$D$1568,3,FALSE)</f>
        <v>-0.4</v>
      </c>
      <c r="F205" s="1">
        <f>VLOOKUP(A205,'[1]Lookup Tables'!$A$2:$D$1568,4,FALSE)</f>
        <v>1250000</v>
      </c>
    </row>
    <row r="206" spans="1:6" x14ac:dyDescent="0.2">
      <c r="A206" t="s">
        <v>372</v>
      </c>
      <c r="B206" t="s">
        <v>9</v>
      </c>
      <c r="C206">
        <v>0.222</v>
      </c>
      <c r="D206">
        <f>VLOOKUP(A206,'[1]Lookup Tables'!$A$2:$D$1568,2,FALSE)</f>
        <v>14</v>
      </c>
      <c r="E206">
        <f>VLOOKUP(A206,'[1]Lookup Tables'!$A$2:$D$1568,3,FALSE)</f>
        <v>-0.5</v>
      </c>
      <c r="F206" s="1">
        <f>VLOOKUP(A206,'[1]Lookup Tables'!$A$2:$D$1568,4,FALSE)</f>
        <v>4150000</v>
      </c>
    </row>
    <row r="207" spans="1:6" x14ac:dyDescent="0.2">
      <c r="A207" t="s">
        <v>371</v>
      </c>
      <c r="B207" t="s">
        <v>54</v>
      </c>
      <c r="C207">
        <v>0.28799999999999998</v>
      </c>
      <c r="D207">
        <f>VLOOKUP(A207,'[1]Lookup Tables'!$A$2:$D$1568,2,FALSE)</f>
        <v>8</v>
      </c>
      <c r="E207">
        <f>VLOOKUP(A207,'[1]Lookup Tables'!$A$2:$D$1568,3,FALSE)</f>
        <v>1.4</v>
      </c>
      <c r="F207" s="1">
        <f>VLOOKUP(A207,'[1]Lookup Tables'!$A$2:$D$1568,4,FALSE)</f>
        <v>2500000</v>
      </c>
    </row>
    <row r="208" spans="1:6" x14ac:dyDescent="0.2">
      <c r="A208" t="s">
        <v>370</v>
      </c>
      <c r="B208">
        <v>8</v>
      </c>
      <c r="C208">
        <v>0.246</v>
      </c>
      <c r="D208">
        <f>VLOOKUP(A208,'[1]Lookup Tables'!$A$2:$D$1568,2,FALSE)</f>
        <v>6</v>
      </c>
      <c r="E208">
        <f>VLOOKUP(A208,'[1]Lookup Tables'!$A$2:$D$1568,3,FALSE)</f>
        <v>0.6</v>
      </c>
      <c r="F208" s="1">
        <f>VLOOKUP(A208,'[1]Lookup Tables'!$A$2:$D$1568,4,FALSE)</f>
        <v>5700000</v>
      </c>
    </row>
    <row r="209" spans="1:6" x14ac:dyDescent="0.2">
      <c r="A209" t="s">
        <v>369</v>
      </c>
      <c r="B209" t="s">
        <v>368</v>
      </c>
      <c r="C209">
        <v>0.182</v>
      </c>
      <c r="D209">
        <f>VLOOKUP(A209,'[1]Lookup Tables'!$A$2:$D$1568,2,FALSE)</f>
        <v>5</v>
      </c>
      <c r="E209">
        <f>VLOOKUP(A209,'[1]Lookup Tables'!$A$2:$D$1568,3,FALSE)</f>
        <v>-0.1</v>
      </c>
      <c r="F209" s="1">
        <f>VLOOKUP(A209,'[1]Lookup Tables'!$A$2:$D$1568,4,FALSE)</f>
        <v>1165000</v>
      </c>
    </row>
    <row r="210" spans="1:6" x14ac:dyDescent="0.2">
      <c r="A210" t="s">
        <v>367</v>
      </c>
      <c r="B210" t="s">
        <v>9</v>
      </c>
      <c r="C210">
        <v>0.20699999999999999</v>
      </c>
      <c r="D210">
        <f>VLOOKUP(A210,'[1]Lookup Tables'!$A$2:$D$1568,2,FALSE)</f>
        <v>2</v>
      </c>
      <c r="E210">
        <f>VLOOKUP(A210,'[1]Lookup Tables'!$A$2:$D$1568,3,FALSE)</f>
        <v>1.1000000000000001</v>
      </c>
      <c r="F210" s="1">
        <f>VLOOKUP(A210,'[1]Lookup Tables'!$A$2:$D$1568,4,FALSE)</f>
        <v>558700</v>
      </c>
    </row>
    <row r="211" spans="1:6" x14ac:dyDescent="0.2">
      <c r="A211" t="s">
        <v>366</v>
      </c>
      <c r="B211" t="s">
        <v>252</v>
      </c>
      <c r="C211">
        <v>0.26700000000000002</v>
      </c>
      <c r="D211">
        <f>VLOOKUP(A211,'[1]Lookup Tables'!$A$2:$D$1568,2,FALSE)</f>
        <v>10</v>
      </c>
      <c r="E211">
        <f>VLOOKUP(A211,'[1]Lookup Tables'!$A$2:$D$1568,3,FALSE)</f>
        <v>-0.8</v>
      </c>
      <c r="F211" s="1">
        <f>VLOOKUP(A211,'[1]Lookup Tables'!$A$2:$D$1568,4,FALSE)</f>
        <v>4000000</v>
      </c>
    </row>
    <row r="212" spans="1:6" x14ac:dyDescent="0.2">
      <c r="A212" t="s">
        <v>365</v>
      </c>
      <c r="B212" t="s">
        <v>364</v>
      </c>
      <c r="C212">
        <v>0.26700000000000002</v>
      </c>
      <c r="D212" t="str">
        <f>VLOOKUP(A212,'[1]Lookup Tables'!$A$2:$D$1568,2,FALSE)</f>
        <v>1st</v>
      </c>
      <c r="E212">
        <f>VLOOKUP(A212,'[1]Lookup Tables'!$A$2:$D$1568,3,FALSE)</f>
        <v>1.5</v>
      </c>
      <c r="F212" s="1">
        <f>VLOOKUP(A212,'[1]Lookup Tables'!$A$2:$D$1568,4,FALSE)</f>
        <v>1833333</v>
      </c>
    </row>
    <row r="213" spans="1:6" x14ac:dyDescent="0.2">
      <c r="A213" t="s">
        <v>363</v>
      </c>
      <c r="B213" t="s">
        <v>93</v>
      </c>
      <c r="C213">
        <v>6.7000000000000004E-2</v>
      </c>
      <c r="D213" t="str">
        <f>VLOOKUP(A213,'[1]Lookup Tables'!$A$2:$D$1568,2,FALSE)</f>
        <v>1st</v>
      </c>
      <c r="E213">
        <f>VLOOKUP(A213,'[1]Lookup Tables'!$A$2:$D$1568,3,FALSE)</f>
        <v>-0.1</v>
      </c>
      <c r="F213" s="1">
        <f>VLOOKUP(A213,'[1]Lookup Tables'!$A$2:$D$1568,4,FALSE)</f>
        <v>555000</v>
      </c>
    </row>
    <row r="214" spans="1:6" x14ac:dyDescent="0.2">
      <c r="A214" t="s">
        <v>362</v>
      </c>
      <c r="B214" t="s">
        <v>361</v>
      </c>
      <c r="C214">
        <v>0.26</v>
      </c>
      <c r="D214">
        <f>VLOOKUP(A214,'[1]Lookup Tables'!$A$2:$D$1568,2,FALSE)</f>
        <v>14</v>
      </c>
      <c r="E214">
        <f>VLOOKUP(A214,'[1]Lookup Tables'!$A$2:$D$1568,3,FALSE)</f>
        <v>-0.6</v>
      </c>
      <c r="F214" s="1">
        <f>VLOOKUP(A214,'[1]Lookup Tables'!$A$2:$D$1568,4,FALSE)</f>
        <v>3000000</v>
      </c>
    </row>
    <row r="215" spans="1:6" x14ac:dyDescent="0.2">
      <c r="A215" t="s">
        <v>360</v>
      </c>
      <c r="B215" t="s">
        <v>359</v>
      </c>
      <c r="C215">
        <v>0.23499999999999999</v>
      </c>
      <c r="D215">
        <f>VLOOKUP(A215,'[1]Lookup Tables'!$A$2:$D$1568,2,FALSE)</f>
        <v>4</v>
      </c>
      <c r="E215">
        <f>VLOOKUP(A215,'[1]Lookup Tables'!$A$2:$D$1568,3,FALSE)</f>
        <v>-0.1</v>
      </c>
      <c r="F215" s="1">
        <f>VLOOKUP(A215,'[1]Lookup Tables'!$A$2:$D$1568,4,FALSE)</f>
        <v>567100</v>
      </c>
    </row>
    <row r="216" spans="1:6" x14ac:dyDescent="0.2">
      <c r="A216" t="s">
        <v>358</v>
      </c>
      <c r="B216" t="s">
        <v>297</v>
      </c>
      <c r="C216">
        <v>0.29499999999999998</v>
      </c>
      <c r="D216">
        <f>VLOOKUP(A216,'[1]Lookup Tables'!$A$2:$D$1568,2,FALSE)</f>
        <v>12</v>
      </c>
      <c r="E216">
        <f>VLOOKUP(A216,'[1]Lookup Tables'!$A$2:$D$1568,3,FALSE)</f>
        <v>0.7</v>
      </c>
      <c r="F216" s="1">
        <f>VLOOKUP(A216,'[1]Lookup Tables'!$A$2:$D$1568,4,FALSE)</f>
        <v>1250000</v>
      </c>
    </row>
    <row r="217" spans="1:6" x14ac:dyDescent="0.2">
      <c r="A217" t="s">
        <v>357</v>
      </c>
      <c r="B217" t="s">
        <v>356</v>
      </c>
      <c r="C217">
        <v>0.27200000000000002</v>
      </c>
      <c r="D217">
        <f>VLOOKUP(A217,'[1]Lookup Tables'!$A$2:$D$1568,2,FALSE)</f>
        <v>4</v>
      </c>
      <c r="E217">
        <f>VLOOKUP(A217,'[1]Lookup Tables'!$A$2:$D$1568,3,FALSE)</f>
        <v>5.5</v>
      </c>
      <c r="F217" s="1">
        <f>VLOOKUP(A217,'[1]Lookup Tables'!$A$2:$D$1568,4,FALSE)</f>
        <v>684300</v>
      </c>
    </row>
    <row r="218" spans="1:6" x14ac:dyDescent="0.2">
      <c r="A218" t="s">
        <v>355</v>
      </c>
      <c r="B218">
        <v>56</v>
      </c>
      <c r="C218">
        <v>0.16900000000000001</v>
      </c>
      <c r="D218">
        <f>VLOOKUP(A218,'[1]Lookup Tables'!$A$2:$D$1568,2,FALSE)</f>
        <v>4</v>
      </c>
      <c r="E218">
        <f>VLOOKUP(A218,'[1]Lookup Tables'!$A$2:$D$1568,3,FALSE)</f>
        <v>-0.7</v>
      </c>
      <c r="F218" s="1">
        <f>VLOOKUP(A218,'[1]Lookup Tables'!$A$2:$D$1568,4,FALSE)</f>
        <v>3000000</v>
      </c>
    </row>
    <row r="219" spans="1:6" x14ac:dyDescent="0.2">
      <c r="A219" t="s">
        <v>354</v>
      </c>
      <c r="B219" s="2">
        <v>43866</v>
      </c>
      <c r="C219">
        <v>0.245</v>
      </c>
      <c r="D219">
        <f>VLOOKUP(A219,'[1]Lookup Tables'!$A$2:$D$1568,2,FALSE)</f>
        <v>4</v>
      </c>
      <c r="E219">
        <f>VLOOKUP(A219,'[1]Lookup Tables'!$A$2:$D$1568,3,FALSE)</f>
        <v>1.7</v>
      </c>
      <c r="F219" s="1">
        <f>VLOOKUP(A219,'[1]Lookup Tables'!$A$2:$D$1568,4,FALSE)</f>
        <v>560000</v>
      </c>
    </row>
    <row r="220" spans="1:6" x14ac:dyDescent="0.2">
      <c r="A220" t="s">
        <v>351</v>
      </c>
      <c r="B220" t="s">
        <v>353</v>
      </c>
      <c r="C220">
        <v>0.21199999999999999</v>
      </c>
      <c r="D220">
        <f>VLOOKUP(A220,'[1]Lookup Tables'!$A$2:$D$1568,2,FALSE)</f>
        <v>4</v>
      </c>
      <c r="E220">
        <f>VLOOKUP(A220,'[1]Lookup Tables'!$A$2:$D$1568,3,FALSE)</f>
        <v>0.3</v>
      </c>
      <c r="F220" s="1">
        <f>VLOOKUP(A220,'[1]Lookup Tables'!$A$2:$D$1568,4,FALSE)</f>
        <v>583600</v>
      </c>
    </row>
    <row r="221" spans="1:6" x14ac:dyDescent="0.2">
      <c r="A221" t="s">
        <v>351</v>
      </c>
      <c r="B221" t="s">
        <v>352</v>
      </c>
      <c r="C221">
        <v>0.22700000000000001</v>
      </c>
      <c r="D221">
        <f>VLOOKUP(A221,'[1]Lookup Tables'!$A$2:$D$1568,2,FALSE)</f>
        <v>4</v>
      </c>
      <c r="E221">
        <f>VLOOKUP(A221,'[1]Lookup Tables'!$A$2:$D$1568,3,FALSE)</f>
        <v>0.3</v>
      </c>
      <c r="F221" s="1">
        <f>VLOOKUP(A221,'[1]Lookup Tables'!$A$2:$D$1568,4,FALSE)</f>
        <v>583600</v>
      </c>
    </row>
    <row r="222" spans="1:6" x14ac:dyDescent="0.2">
      <c r="A222" t="s">
        <v>351</v>
      </c>
      <c r="B222" t="s">
        <v>350</v>
      </c>
      <c r="C222">
        <v>0.183</v>
      </c>
      <c r="D222">
        <f>VLOOKUP(A222,'[1]Lookup Tables'!$A$2:$D$1568,2,FALSE)</f>
        <v>4</v>
      </c>
      <c r="E222">
        <f>VLOOKUP(A222,'[1]Lookup Tables'!$A$2:$D$1568,3,FALSE)</f>
        <v>0.3</v>
      </c>
      <c r="F222" s="1">
        <f>VLOOKUP(A222,'[1]Lookup Tables'!$A$2:$D$1568,4,FALSE)</f>
        <v>583600</v>
      </c>
    </row>
    <row r="223" spans="1:6" x14ac:dyDescent="0.2">
      <c r="A223" t="s">
        <v>349</v>
      </c>
      <c r="B223" t="s">
        <v>348</v>
      </c>
      <c r="C223">
        <v>0.34399999999999997</v>
      </c>
      <c r="D223">
        <f>VLOOKUP(A223,'[1]Lookup Tables'!$A$2:$D$1568,2,FALSE)</f>
        <v>14</v>
      </c>
      <c r="E223">
        <f>VLOOKUP(A223,'[1]Lookup Tables'!$A$2:$D$1568,3,FALSE)</f>
        <v>2.5</v>
      </c>
      <c r="F223" s="1">
        <f>VLOOKUP(A223,'[1]Lookup Tables'!$A$2:$D$1568,4,FALSE)</f>
        <v>4000000</v>
      </c>
    </row>
    <row r="224" spans="1:6" x14ac:dyDescent="0.2">
      <c r="A224" t="s">
        <v>347</v>
      </c>
      <c r="B224" t="s">
        <v>346</v>
      </c>
      <c r="C224">
        <v>0.252</v>
      </c>
      <c r="D224">
        <f>VLOOKUP(A224,'[1]Lookup Tables'!$A$2:$D$1568,2,FALSE)</f>
        <v>5</v>
      </c>
      <c r="E224">
        <f>VLOOKUP(A224,'[1]Lookup Tables'!$A$2:$D$1568,3,FALSE)</f>
        <v>4.0999999999999996</v>
      </c>
      <c r="F224" s="1">
        <f>VLOOKUP(A224,'[1]Lookup Tables'!$A$2:$D$1568,4,FALSE)</f>
        <v>6000000</v>
      </c>
    </row>
    <row r="225" spans="1:6" x14ac:dyDescent="0.2">
      <c r="A225" t="s">
        <v>345</v>
      </c>
      <c r="B225" t="s">
        <v>310</v>
      </c>
      <c r="C225">
        <v>0.22800000000000001</v>
      </c>
      <c r="D225">
        <f>VLOOKUP(A225,'[1]Lookup Tables'!$A$2:$D$1568,2,FALSE)</f>
        <v>7</v>
      </c>
      <c r="E225">
        <f>VLOOKUP(A225,'[1]Lookup Tables'!$A$2:$D$1568,3,FALSE)</f>
        <v>2.4</v>
      </c>
      <c r="F225" s="1">
        <f>VLOOKUP(A225,'[1]Lookup Tables'!$A$2:$D$1568,4,FALSE)</f>
        <v>8166667</v>
      </c>
    </row>
    <row r="226" spans="1:6" x14ac:dyDescent="0.2">
      <c r="A226" t="s">
        <v>344</v>
      </c>
      <c r="B226" t="s">
        <v>343</v>
      </c>
      <c r="C226">
        <v>0.23799999999999999</v>
      </c>
      <c r="D226">
        <f>VLOOKUP(A226,'[1]Lookup Tables'!$A$2:$D$1568,2,FALSE)</f>
        <v>2</v>
      </c>
      <c r="E226">
        <f>VLOOKUP(A226,'[1]Lookup Tables'!$A$2:$D$1568,3,FALSE)</f>
        <v>-0.1</v>
      </c>
      <c r="F226" s="1">
        <f>VLOOKUP(A226,'[1]Lookup Tables'!$A$2:$D$1568,4,FALSE)</f>
        <v>569500</v>
      </c>
    </row>
    <row r="227" spans="1:6" x14ac:dyDescent="0.2">
      <c r="A227" t="s">
        <v>342</v>
      </c>
      <c r="B227" t="s">
        <v>341</v>
      </c>
      <c r="C227">
        <v>0.25800000000000001</v>
      </c>
      <c r="D227">
        <f>VLOOKUP(A227,'[1]Lookup Tables'!$A$2:$D$1568,2,FALSE)</f>
        <v>2</v>
      </c>
      <c r="E227">
        <f>VLOOKUP(A227,'[1]Lookup Tables'!$A$2:$D$1568,3,FALSE)</f>
        <v>2.8</v>
      </c>
      <c r="F227" s="1">
        <f>VLOOKUP(A227,'[1]Lookup Tables'!$A$2:$D$1568,4,FALSE)</f>
        <v>1500000</v>
      </c>
    </row>
    <row r="228" spans="1:6" x14ac:dyDescent="0.2">
      <c r="A228" t="s">
        <v>340</v>
      </c>
      <c r="B228" s="2">
        <v>43922</v>
      </c>
      <c r="C228">
        <v>0.217</v>
      </c>
      <c r="D228">
        <f>VLOOKUP(A228,'[1]Lookup Tables'!$A$2:$D$1568,2,FALSE)</f>
        <v>14</v>
      </c>
      <c r="E228">
        <f>VLOOKUP(A228,'[1]Lookup Tables'!$A$2:$D$1568,3,FALSE)</f>
        <v>-0.4</v>
      </c>
      <c r="F228" s="1">
        <f>VLOOKUP(A228,'[1]Lookup Tables'!$A$2:$D$1568,4,FALSE)</f>
        <v>3750000</v>
      </c>
    </row>
    <row r="229" spans="1:6" x14ac:dyDescent="0.2">
      <c r="A229" t="s">
        <v>339</v>
      </c>
      <c r="B229" t="s">
        <v>131</v>
      </c>
      <c r="C229">
        <v>0.245</v>
      </c>
      <c r="D229">
        <f>VLOOKUP(A229,'[1]Lookup Tables'!$A$2:$D$1568,2,FALSE)</f>
        <v>9</v>
      </c>
      <c r="E229">
        <f>VLOOKUP(A229,'[1]Lookup Tables'!$A$2:$D$1568,3,FALSE)</f>
        <v>0.7</v>
      </c>
      <c r="F229" s="1">
        <f>VLOOKUP(A229,'[1]Lookup Tables'!$A$2:$D$1568,4,FALSE)</f>
        <v>14666667</v>
      </c>
    </row>
    <row r="230" spans="1:6" x14ac:dyDescent="0.2">
      <c r="A230" t="s">
        <v>338</v>
      </c>
      <c r="B230" s="2">
        <v>43864</v>
      </c>
      <c r="C230">
        <v>0.21299999999999999</v>
      </c>
      <c r="D230">
        <f>VLOOKUP(A230,'[1]Lookup Tables'!$A$2:$D$1568,2,FALSE)</f>
        <v>3</v>
      </c>
      <c r="E230">
        <f>VLOOKUP(A230,'[1]Lookup Tables'!$A$2:$D$1568,3,FALSE)</f>
        <v>0.1</v>
      </c>
      <c r="F230" s="1">
        <f>VLOOKUP(A230,'[1]Lookup Tables'!$A$2:$D$1568,4,FALSE)</f>
        <v>565000</v>
      </c>
    </row>
    <row r="231" spans="1:6" x14ac:dyDescent="0.2">
      <c r="A231" t="s">
        <v>337</v>
      </c>
      <c r="B231" t="s">
        <v>336</v>
      </c>
      <c r="C231">
        <v>0.29499999999999998</v>
      </c>
      <c r="D231">
        <f>VLOOKUP(A231,'[1]Lookup Tables'!$A$2:$D$1568,2,FALSE)</f>
        <v>6</v>
      </c>
      <c r="E231">
        <f>VLOOKUP(A231,'[1]Lookup Tables'!$A$2:$D$1568,3,FALSE)</f>
        <v>2</v>
      </c>
      <c r="F231" s="1">
        <f>VLOOKUP(A231,'[1]Lookup Tables'!$A$2:$D$1568,4,FALSE)</f>
        <v>1350000</v>
      </c>
    </row>
    <row r="232" spans="1:6" x14ac:dyDescent="0.2">
      <c r="A232" t="s">
        <v>335</v>
      </c>
      <c r="B232" t="s">
        <v>305</v>
      </c>
      <c r="C232">
        <v>0.21299999999999999</v>
      </c>
      <c r="D232">
        <f>VLOOKUP(A232,'[1]Lookup Tables'!$A$2:$D$1568,2,FALSE)</f>
        <v>7</v>
      </c>
      <c r="E232">
        <f>VLOOKUP(A232,'[1]Lookup Tables'!$A$2:$D$1568,3,FALSE)</f>
        <v>-0.8</v>
      </c>
      <c r="F232" s="1">
        <f>VLOOKUP(A232,'[1]Lookup Tables'!$A$2:$D$1568,4,FALSE)</f>
        <v>9000000</v>
      </c>
    </row>
    <row r="233" spans="1:6" x14ac:dyDescent="0.2">
      <c r="A233" t="s">
        <v>334</v>
      </c>
      <c r="B233" t="s">
        <v>333</v>
      </c>
      <c r="C233">
        <v>0.193</v>
      </c>
      <c r="D233">
        <f>VLOOKUP(A233,'[1]Lookup Tables'!$A$2:$D$1568,2,FALSE)</f>
        <v>6</v>
      </c>
      <c r="E233">
        <f>VLOOKUP(A233,'[1]Lookup Tables'!$A$2:$D$1568,3,FALSE)</f>
        <v>0.2</v>
      </c>
      <c r="F233" s="1">
        <f>VLOOKUP(A233,'[1]Lookup Tables'!$A$2:$D$1568,4,FALSE)</f>
        <v>4825000</v>
      </c>
    </row>
    <row r="234" spans="1:6" x14ac:dyDescent="0.2">
      <c r="A234" t="s">
        <v>332</v>
      </c>
      <c r="B234" t="s">
        <v>159</v>
      </c>
      <c r="C234">
        <v>0.28799999999999998</v>
      </c>
      <c r="D234">
        <f>VLOOKUP(A234,'[1]Lookup Tables'!$A$2:$D$1568,2,FALSE)</f>
        <v>2</v>
      </c>
      <c r="E234">
        <f>VLOOKUP(A234,'[1]Lookup Tables'!$A$2:$D$1568,3,FALSE)</f>
        <v>3.6</v>
      </c>
      <c r="F234" s="1">
        <f>VLOOKUP(A234,'[1]Lookup Tables'!$A$2:$D$1568,4,FALSE)</f>
        <v>557500</v>
      </c>
    </row>
    <row r="235" spans="1:6" x14ac:dyDescent="0.2">
      <c r="A235" t="s">
        <v>331</v>
      </c>
      <c r="B235" t="s">
        <v>330</v>
      </c>
      <c r="C235">
        <v>0.32700000000000001</v>
      </c>
      <c r="D235">
        <f>VLOOKUP(A235,'[1]Lookup Tables'!$A$2:$D$1568,2,FALSE)</f>
        <v>9</v>
      </c>
      <c r="E235">
        <f>VLOOKUP(A235,'[1]Lookup Tables'!$A$2:$D$1568,3,FALSE)</f>
        <v>5.9</v>
      </c>
      <c r="F235" s="1">
        <f>VLOOKUP(A235,'[1]Lookup Tables'!$A$2:$D$1568,4,FALSE)</f>
        <v>12000000</v>
      </c>
    </row>
    <row r="236" spans="1:6" x14ac:dyDescent="0.2">
      <c r="A236" t="s">
        <v>329</v>
      </c>
      <c r="B236" t="s">
        <v>197</v>
      </c>
      <c r="C236">
        <v>0.192</v>
      </c>
      <c r="D236">
        <f>VLOOKUP(A236,'[1]Lookup Tables'!$A$2:$D$1568,2,FALSE)</f>
        <v>8</v>
      </c>
      <c r="E236">
        <f>VLOOKUP(A236,'[1]Lookup Tables'!$A$2:$D$1568,3,FALSE)</f>
        <v>-0.6</v>
      </c>
      <c r="F236" s="1">
        <f>VLOOKUP(A236,'[1]Lookup Tables'!$A$2:$D$1568,4,FALSE)</f>
        <v>2475000</v>
      </c>
    </row>
    <row r="237" spans="1:6" x14ac:dyDescent="0.2">
      <c r="A237" t="s">
        <v>328</v>
      </c>
      <c r="B237" t="s">
        <v>302</v>
      </c>
      <c r="C237">
        <v>0.28399999999999997</v>
      </c>
      <c r="D237">
        <f>VLOOKUP(A237,'[1]Lookup Tables'!$A$2:$D$1568,2,FALSE)</f>
        <v>5</v>
      </c>
      <c r="E237">
        <f>VLOOKUP(A237,'[1]Lookup Tables'!$A$2:$D$1568,3,FALSE)</f>
        <v>5</v>
      </c>
      <c r="F237" s="1">
        <f>VLOOKUP(A237,'[1]Lookup Tables'!$A$2:$D$1568,4,FALSE)</f>
        <v>10850000</v>
      </c>
    </row>
    <row r="238" spans="1:6" x14ac:dyDescent="0.2">
      <c r="A238" t="s">
        <v>327</v>
      </c>
      <c r="B238" t="s">
        <v>326</v>
      </c>
      <c r="C238">
        <v>0.254</v>
      </c>
      <c r="D238">
        <f>VLOOKUP(A238,'[1]Lookup Tables'!$A$2:$D$1568,2,FALSE)</f>
        <v>12</v>
      </c>
      <c r="E238">
        <f>VLOOKUP(A238,'[1]Lookup Tables'!$A$2:$D$1568,3,FALSE)</f>
        <v>2.5</v>
      </c>
      <c r="F238" s="1">
        <f>VLOOKUP(A238,'[1]Lookup Tables'!$A$2:$D$1568,4,FALSE)</f>
        <v>14666667</v>
      </c>
    </row>
    <row r="239" spans="1:6" x14ac:dyDescent="0.2">
      <c r="A239" t="s">
        <v>325</v>
      </c>
      <c r="B239" t="s">
        <v>324</v>
      </c>
      <c r="C239">
        <v>0.20799999999999999</v>
      </c>
      <c r="D239">
        <f>VLOOKUP(A239,'[1]Lookup Tables'!$A$2:$D$1568,2,FALSE)</f>
        <v>5</v>
      </c>
      <c r="E239">
        <f>VLOOKUP(A239,'[1]Lookup Tables'!$A$2:$D$1568,3,FALSE)</f>
        <v>2.4</v>
      </c>
      <c r="F239" s="1">
        <f>VLOOKUP(A239,'[1]Lookup Tables'!$A$2:$D$1568,4,FALSE)</f>
        <v>1950000</v>
      </c>
    </row>
    <row r="240" spans="1:6" x14ac:dyDescent="0.2">
      <c r="A240" t="s">
        <v>323</v>
      </c>
      <c r="B240" t="s">
        <v>322</v>
      </c>
      <c r="C240">
        <v>0.27</v>
      </c>
      <c r="D240">
        <f>VLOOKUP(A240,'[1]Lookup Tables'!$A$2:$D$1568,2,FALSE)</f>
        <v>2</v>
      </c>
      <c r="E240">
        <f>VLOOKUP(A240,'[1]Lookup Tables'!$A$2:$D$1568,3,FALSE)</f>
        <v>2.6</v>
      </c>
      <c r="F240" s="1">
        <f>VLOOKUP(A240,'[1]Lookup Tables'!$A$2:$D$1568,4,FALSE)</f>
        <v>1000000</v>
      </c>
    </row>
    <row r="241" spans="1:6" x14ac:dyDescent="0.2">
      <c r="A241" t="s">
        <v>321</v>
      </c>
      <c r="B241" t="s">
        <v>197</v>
      </c>
      <c r="C241">
        <v>0.23200000000000001</v>
      </c>
      <c r="D241">
        <f>VLOOKUP(A241,'[1]Lookup Tables'!$A$2:$D$1568,2,FALSE)</f>
        <v>10</v>
      </c>
      <c r="E241">
        <f>VLOOKUP(A241,'[1]Lookup Tables'!$A$2:$D$1568,3,FALSE)</f>
        <v>-0.6</v>
      </c>
      <c r="F241" s="1">
        <f>VLOOKUP(A241,'[1]Lookup Tables'!$A$2:$D$1568,4,FALSE)</f>
        <v>3350000</v>
      </c>
    </row>
    <row r="242" spans="1:6" x14ac:dyDescent="0.2">
      <c r="A242" t="s">
        <v>321</v>
      </c>
      <c r="B242" t="s">
        <v>197</v>
      </c>
      <c r="C242">
        <v>0.24199999999999999</v>
      </c>
      <c r="D242">
        <f>VLOOKUP(A242,'[1]Lookup Tables'!$A$2:$D$1568,2,FALSE)</f>
        <v>10</v>
      </c>
      <c r="E242">
        <f>VLOOKUP(A242,'[1]Lookup Tables'!$A$2:$D$1568,3,FALSE)</f>
        <v>-0.6</v>
      </c>
      <c r="F242" s="1">
        <f>VLOOKUP(A242,'[1]Lookup Tables'!$A$2:$D$1568,4,FALSE)</f>
        <v>3350000</v>
      </c>
    </row>
    <row r="243" spans="1:6" x14ac:dyDescent="0.2">
      <c r="A243" t="s">
        <v>321</v>
      </c>
      <c r="B243" s="2">
        <v>43864</v>
      </c>
      <c r="C243">
        <v>0.189</v>
      </c>
      <c r="D243">
        <f>VLOOKUP(A243,'[1]Lookup Tables'!$A$2:$D$1568,2,FALSE)</f>
        <v>10</v>
      </c>
      <c r="E243">
        <f>VLOOKUP(A243,'[1]Lookup Tables'!$A$2:$D$1568,3,FALSE)</f>
        <v>-0.6</v>
      </c>
      <c r="F243" s="1">
        <f>VLOOKUP(A243,'[1]Lookup Tables'!$A$2:$D$1568,4,FALSE)</f>
        <v>3350000</v>
      </c>
    </row>
    <row r="244" spans="1:6" x14ac:dyDescent="0.2">
      <c r="A244" t="s">
        <v>320</v>
      </c>
      <c r="B244" t="s">
        <v>319</v>
      </c>
      <c r="C244">
        <v>0.27600000000000002</v>
      </c>
      <c r="D244">
        <f>VLOOKUP(A244,'[1]Lookup Tables'!$A$2:$D$1568,2,FALSE)</f>
        <v>3</v>
      </c>
      <c r="E244">
        <f>VLOOKUP(A244,'[1]Lookup Tables'!$A$2:$D$1568,3,FALSE)</f>
        <v>2</v>
      </c>
      <c r="F244" s="1">
        <f>VLOOKUP(A244,'[1]Lookup Tables'!$A$2:$D$1568,4,FALSE)</f>
        <v>564500</v>
      </c>
    </row>
    <row r="245" spans="1:6" x14ac:dyDescent="0.2">
      <c r="A245" t="s">
        <v>318</v>
      </c>
      <c r="B245" t="s">
        <v>317</v>
      </c>
      <c r="C245">
        <v>0.25600000000000001</v>
      </c>
      <c r="D245">
        <f>VLOOKUP(A245,'[1]Lookup Tables'!$A$2:$D$1568,2,FALSE)</f>
        <v>8</v>
      </c>
      <c r="E245">
        <f>VLOOKUP(A245,'[1]Lookup Tables'!$A$2:$D$1568,3,FALSE)</f>
        <v>2.6</v>
      </c>
      <c r="F245" s="1">
        <f>VLOOKUP(A245,'[1]Lookup Tables'!$A$2:$D$1568,4,FALSE)</f>
        <v>12000000</v>
      </c>
    </row>
    <row r="246" spans="1:6" x14ac:dyDescent="0.2">
      <c r="A246" t="s">
        <v>316</v>
      </c>
      <c r="B246" s="2">
        <v>43862</v>
      </c>
      <c r="C246">
        <v>0.151</v>
      </c>
      <c r="D246">
        <f>VLOOKUP(A246,'[1]Lookup Tables'!$A$2:$D$1568,2,FALSE)</f>
        <v>5</v>
      </c>
      <c r="E246">
        <f>VLOOKUP(A246,'[1]Lookup Tables'!$A$2:$D$1568,3,FALSE)</f>
        <v>-0.5</v>
      </c>
      <c r="F246" s="1">
        <f>VLOOKUP(A246,'[1]Lookup Tables'!$A$2:$D$1568,4,FALSE)</f>
        <v>579000</v>
      </c>
    </row>
    <row r="247" spans="1:6" x14ac:dyDescent="0.2">
      <c r="A247" t="s">
        <v>315</v>
      </c>
      <c r="B247" s="2">
        <v>43864</v>
      </c>
      <c r="C247">
        <v>0.21299999999999999</v>
      </c>
      <c r="D247">
        <f>VLOOKUP(A247,'[1]Lookup Tables'!$A$2:$D$1568,2,FALSE)</f>
        <v>9</v>
      </c>
      <c r="E247">
        <f>VLOOKUP(A247,'[1]Lookup Tables'!$A$2:$D$1568,3,FALSE)</f>
        <v>1.1000000000000001</v>
      </c>
      <c r="F247" s="1">
        <f>VLOOKUP(A247,'[1]Lookup Tables'!$A$2:$D$1568,4,FALSE)</f>
        <v>2500000</v>
      </c>
    </row>
    <row r="248" spans="1:6" x14ac:dyDescent="0.2">
      <c r="A248" t="s">
        <v>315</v>
      </c>
      <c r="B248" s="2">
        <v>43864</v>
      </c>
      <c r="C248">
        <v>0.22</v>
      </c>
      <c r="D248">
        <f>VLOOKUP(A248,'[1]Lookup Tables'!$A$2:$D$1568,2,FALSE)</f>
        <v>9</v>
      </c>
      <c r="E248">
        <f>VLOOKUP(A248,'[1]Lookup Tables'!$A$2:$D$1568,3,FALSE)</f>
        <v>1.1000000000000001</v>
      </c>
      <c r="F248" s="1">
        <f>VLOOKUP(A248,'[1]Lookup Tables'!$A$2:$D$1568,4,FALSE)</f>
        <v>2500000</v>
      </c>
    </row>
    <row r="249" spans="1:6" x14ac:dyDescent="0.2">
      <c r="A249" t="s">
        <v>315</v>
      </c>
      <c r="B249">
        <v>2</v>
      </c>
      <c r="C249">
        <v>0.22700000000000001</v>
      </c>
      <c r="D249">
        <f>VLOOKUP(A249,'[1]Lookup Tables'!$A$2:$D$1568,2,FALSE)</f>
        <v>9</v>
      </c>
      <c r="E249">
        <f>VLOOKUP(A249,'[1]Lookup Tables'!$A$2:$D$1568,3,FALSE)</f>
        <v>1.1000000000000001</v>
      </c>
      <c r="F249" s="1">
        <f>VLOOKUP(A249,'[1]Lookup Tables'!$A$2:$D$1568,4,FALSE)</f>
        <v>2500000</v>
      </c>
    </row>
    <row r="250" spans="1:6" x14ac:dyDescent="0.2">
      <c r="A250" t="s">
        <v>315</v>
      </c>
      <c r="B250" s="2">
        <v>43864</v>
      </c>
      <c r="C250">
        <v>0.20200000000000001</v>
      </c>
      <c r="D250">
        <f>VLOOKUP(A250,'[1]Lookup Tables'!$A$2:$D$1568,2,FALSE)</f>
        <v>9</v>
      </c>
      <c r="E250">
        <f>VLOOKUP(A250,'[1]Lookup Tables'!$A$2:$D$1568,3,FALSE)</f>
        <v>1.1000000000000001</v>
      </c>
      <c r="F250" s="1">
        <f>VLOOKUP(A250,'[1]Lookup Tables'!$A$2:$D$1568,4,FALSE)</f>
        <v>2500000</v>
      </c>
    </row>
    <row r="251" spans="1:6" x14ac:dyDescent="0.2">
      <c r="A251" t="s">
        <v>314</v>
      </c>
      <c r="B251" t="s">
        <v>313</v>
      </c>
      <c r="C251">
        <v>0.29099999999999998</v>
      </c>
      <c r="D251">
        <f>VLOOKUP(A251,'[1]Lookup Tables'!$A$2:$D$1568,2,FALSE)</f>
        <v>4</v>
      </c>
      <c r="E251">
        <f>VLOOKUP(A251,'[1]Lookup Tables'!$A$2:$D$1568,3,FALSE)</f>
        <v>3.5</v>
      </c>
      <c r="F251" s="1">
        <f>VLOOKUP(A251,'[1]Lookup Tables'!$A$2:$D$1568,4,FALSE)</f>
        <v>575500</v>
      </c>
    </row>
    <row r="252" spans="1:6" x14ac:dyDescent="0.2">
      <c r="A252" t="s">
        <v>312</v>
      </c>
      <c r="B252" t="s">
        <v>305</v>
      </c>
      <c r="C252">
        <v>0.23400000000000001</v>
      </c>
      <c r="D252">
        <f>VLOOKUP(A252,'[1]Lookup Tables'!$A$2:$D$1568,2,FALSE)</f>
        <v>4</v>
      </c>
      <c r="E252">
        <f>VLOOKUP(A252,'[1]Lookup Tables'!$A$2:$D$1568,3,FALSE)</f>
        <v>1.8</v>
      </c>
      <c r="F252" s="1">
        <f>VLOOKUP(A252,'[1]Lookup Tables'!$A$2:$D$1568,4,FALSE)</f>
        <v>577100</v>
      </c>
    </row>
    <row r="253" spans="1:6" x14ac:dyDescent="0.2">
      <c r="A253" t="s">
        <v>311</v>
      </c>
      <c r="B253" t="s">
        <v>310</v>
      </c>
      <c r="C253">
        <v>0.23300000000000001</v>
      </c>
      <c r="D253">
        <f>VLOOKUP(A253,'[1]Lookup Tables'!$A$2:$D$1568,2,FALSE)</f>
        <v>7</v>
      </c>
      <c r="E253">
        <f>VLOOKUP(A253,'[1]Lookup Tables'!$A$2:$D$1568,3,FALSE)</f>
        <v>1.4</v>
      </c>
      <c r="F253" s="1">
        <f>VLOOKUP(A253,'[1]Lookup Tables'!$A$2:$D$1568,4,FALSE)</f>
        <v>2212000</v>
      </c>
    </row>
    <row r="254" spans="1:6" x14ac:dyDescent="0.2">
      <c r="A254" t="s">
        <v>309</v>
      </c>
      <c r="B254" t="s">
        <v>308</v>
      </c>
      <c r="C254">
        <v>0.28499999999999998</v>
      </c>
      <c r="D254">
        <f>VLOOKUP(A254,'[1]Lookup Tables'!$A$2:$D$1568,2,FALSE)</f>
        <v>14</v>
      </c>
      <c r="E254">
        <f>VLOOKUP(A254,'[1]Lookup Tables'!$A$2:$D$1568,3,FALSE)</f>
        <v>1</v>
      </c>
      <c r="F254" s="1">
        <f>VLOOKUP(A254,'[1]Lookup Tables'!$A$2:$D$1568,4,FALSE)</f>
        <v>4000000</v>
      </c>
    </row>
    <row r="255" spans="1:6" x14ac:dyDescent="0.2">
      <c r="A255" t="s">
        <v>307</v>
      </c>
      <c r="B255">
        <v>846</v>
      </c>
      <c r="C255">
        <v>0.32900000000000001</v>
      </c>
      <c r="D255">
        <f>VLOOKUP(A255,'[1]Lookup Tables'!$A$2:$D$1568,2,FALSE)</f>
        <v>5</v>
      </c>
      <c r="E255">
        <f>VLOOKUP(A255,'[1]Lookup Tables'!$A$2:$D$1568,3,FALSE)</f>
        <v>7.2</v>
      </c>
      <c r="F255" s="1">
        <f>VLOOKUP(A255,'[1]Lookup Tables'!$A$2:$D$1568,4,FALSE)</f>
        <v>2400000</v>
      </c>
    </row>
    <row r="256" spans="1:6" x14ac:dyDescent="0.2">
      <c r="A256" t="s">
        <v>306</v>
      </c>
      <c r="B256" t="s">
        <v>305</v>
      </c>
      <c r="C256">
        <v>0.29499999999999998</v>
      </c>
      <c r="D256">
        <f>VLOOKUP(A256,'[1]Lookup Tables'!$A$2:$D$1568,2,FALSE)</f>
        <v>8</v>
      </c>
      <c r="E256">
        <f>VLOOKUP(A256,'[1]Lookup Tables'!$A$2:$D$1568,3,FALSE)</f>
        <v>2.9</v>
      </c>
      <c r="F256" s="1">
        <f>VLOOKUP(A256,'[1]Lookup Tables'!$A$2:$D$1568,4,FALSE)</f>
        <v>10333334</v>
      </c>
    </row>
    <row r="257" spans="1:6" x14ac:dyDescent="0.2">
      <c r="A257" t="s">
        <v>304</v>
      </c>
      <c r="B257">
        <v>8</v>
      </c>
      <c r="C257">
        <v>0.19900000000000001</v>
      </c>
      <c r="D257">
        <f>VLOOKUP(A257,'[1]Lookup Tables'!$A$2:$D$1568,2,FALSE)</f>
        <v>9</v>
      </c>
      <c r="E257">
        <f>VLOOKUP(A257,'[1]Lookup Tables'!$A$2:$D$1568,3,FALSE)</f>
        <v>-0.2</v>
      </c>
      <c r="F257" s="1">
        <f>VLOOKUP(A257,'[1]Lookup Tables'!$A$2:$D$1568,4,FALSE)</f>
        <v>3000000</v>
      </c>
    </row>
    <row r="258" spans="1:6" x14ac:dyDescent="0.2">
      <c r="A258" t="s">
        <v>303</v>
      </c>
      <c r="B258" t="s">
        <v>302</v>
      </c>
      <c r="C258">
        <v>0.20799999999999999</v>
      </c>
      <c r="D258" t="str">
        <f>VLOOKUP(A258,'[1]Lookup Tables'!$A$2:$D$1568,2,FALSE)</f>
        <v>1st</v>
      </c>
      <c r="E258">
        <f>VLOOKUP(A258,'[1]Lookup Tables'!$A$2:$D$1568,3,FALSE)</f>
        <v>-1.3</v>
      </c>
      <c r="F258" s="1">
        <f>VLOOKUP(A258,'[1]Lookup Tables'!$A$2:$D$1568,4,FALSE)</f>
        <v>555000</v>
      </c>
    </row>
    <row r="259" spans="1:6" x14ac:dyDescent="0.2">
      <c r="A259" t="s">
        <v>301</v>
      </c>
      <c r="B259" s="3">
        <v>18660</v>
      </c>
      <c r="C259">
        <v>0.22</v>
      </c>
      <c r="D259">
        <f>VLOOKUP(A259,'[1]Lookup Tables'!$A$2:$D$1568,2,FALSE)</f>
        <v>14</v>
      </c>
      <c r="E259">
        <f>VLOOKUP(A259,'[1]Lookup Tables'!$A$2:$D$1568,3,FALSE)</f>
        <v>0.8</v>
      </c>
      <c r="F259" s="1">
        <f>VLOOKUP(A259,'[1]Lookup Tables'!$A$2:$D$1568,4,FALSE)</f>
        <v>20000000</v>
      </c>
    </row>
    <row r="260" spans="1:6" x14ac:dyDescent="0.2">
      <c r="A260" t="s">
        <v>300</v>
      </c>
      <c r="B260" t="s">
        <v>299</v>
      </c>
      <c r="C260">
        <v>0.30399999999999999</v>
      </c>
      <c r="D260">
        <f>VLOOKUP(A260,'[1]Lookup Tables'!$A$2:$D$1568,2,FALSE)</f>
        <v>9</v>
      </c>
      <c r="E260">
        <f>VLOOKUP(A260,'[1]Lookup Tables'!$A$2:$D$1568,3,FALSE)</f>
        <v>3.4</v>
      </c>
      <c r="F260" s="1">
        <f>VLOOKUP(A260,'[1]Lookup Tables'!$A$2:$D$1568,4,FALSE)</f>
        <v>23750000</v>
      </c>
    </row>
    <row r="261" spans="1:6" x14ac:dyDescent="0.2">
      <c r="A261" t="s">
        <v>298</v>
      </c>
      <c r="B261" t="s">
        <v>297</v>
      </c>
      <c r="C261">
        <v>0.26900000000000002</v>
      </c>
      <c r="D261">
        <f>VLOOKUP(A261,'[1]Lookup Tables'!$A$2:$D$1568,2,FALSE)</f>
        <v>4</v>
      </c>
      <c r="E261">
        <f>VLOOKUP(A261,'[1]Lookup Tables'!$A$2:$D$1568,3,FALSE)</f>
        <v>-0.4</v>
      </c>
      <c r="F261" s="1">
        <f>VLOOKUP(A261,'[1]Lookup Tables'!$A$2:$D$1568,4,FALSE)</f>
        <v>1125000</v>
      </c>
    </row>
    <row r="262" spans="1:6" x14ac:dyDescent="0.2">
      <c r="A262" t="s">
        <v>294</v>
      </c>
      <c r="B262" t="s">
        <v>296</v>
      </c>
      <c r="C262">
        <v>0.22600000000000001</v>
      </c>
      <c r="D262">
        <f>VLOOKUP(A262,'[1]Lookup Tables'!$A$2:$D$1568,2,FALSE)</f>
        <v>2</v>
      </c>
      <c r="E262">
        <f>VLOOKUP(A262,'[1]Lookup Tables'!$A$2:$D$1568,3,FALSE)</f>
        <v>0</v>
      </c>
      <c r="F262" s="1">
        <f>VLOOKUP(A262,'[1]Lookup Tables'!$A$2:$D$1568,4,FALSE)</f>
        <v>557500</v>
      </c>
    </row>
    <row r="263" spans="1:6" x14ac:dyDescent="0.2">
      <c r="A263" t="s">
        <v>294</v>
      </c>
      <c r="B263" t="s">
        <v>295</v>
      </c>
      <c r="C263">
        <v>9.0999999999999998E-2</v>
      </c>
      <c r="D263">
        <f>VLOOKUP(A263,'[1]Lookup Tables'!$A$2:$D$1568,2,FALSE)</f>
        <v>2</v>
      </c>
      <c r="E263">
        <f>VLOOKUP(A263,'[1]Lookup Tables'!$A$2:$D$1568,3,FALSE)</f>
        <v>0</v>
      </c>
      <c r="F263" s="1">
        <f>VLOOKUP(A263,'[1]Lookup Tables'!$A$2:$D$1568,4,FALSE)</f>
        <v>557500</v>
      </c>
    </row>
    <row r="264" spans="1:6" x14ac:dyDescent="0.2">
      <c r="A264" t="s">
        <v>294</v>
      </c>
      <c r="B264">
        <v>7</v>
      </c>
      <c r="C264">
        <v>0.24399999999999999</v>
      </c>
      <c r="D264">
        <f>VLOOKUP(A264,'[1]Lookup Tables'!$A$2:$D$1568,2,FALSE)</f>
        <v>2</v>
      </c>
      <c r="E264">
        <f>VLOOKUP(A264,'[1]Lookup Tables'!$A$2:$D$1568,3,FALSE)</f>
        <v>0</v>
      </c>
      <c r="F264" s="1">
        <f>VLOOKUP(A264,'[1]Lookup Tables'!$A$2:$D$1568,4,FALSE)</f>
        <v>557500</v>
      </c>
    </row>
    <row r="265" spans="1:6" x14ac:dyDescent="0.2">
      <c r="A265" t="s">
        <v>293</v>
      </c>
      <c r="B265" s="2">
        <v>43862</v>
      </c>
      <c r="C265">
        <v>0.158</v>
      </c>
      <c r="D265">
        <f>VLOOKUP(A265,'[1]Lookup Tables'!$A$2:$D$1568,2,FALSE)</f>
        <v>15</v>
      </c>
      <c r="E265">
        <f>VLOOKUP(A265,'[1]Lookup Tables'!$A$2:$D$1568,3,FALSE)</f>
        <v>-1.5</v>
      </c>
      <c r="F265" s="1">
        <f>VLOOKUP(A265,'[1]Lookup Tables'!$A$2:$D$1568,4,FALSE)</f>
        <v>3250000</v>
      </c>
    </row>
    <row r="266" spans="1:6" x14ac:dyDescent="0.2">
      <c r="A266" t="s">
        <v>292</v>
      </c>
      <c r="B266" t="s">
        <v>203</v>
      </c>
      <c r="C266">
        <v>0.26800000000000002</v>
      </c>
      <c r="D266">
        <f>VLOOKUP(A266,'[1]Lookup Tables'!$A$2:$D$1568,2,FALSE)</f>
        <v>4</v>
      </c>
      <c r="E266">
        <f>VLOOKUP(A266,'[1]Lookup Tables'!$A$2:$D$1568,3,FALSE)</f>
        <v>0.7</v>
      </c>
      <c r="F266" s="1">
        <f>VLOOKUP(A266,'[1]Lookup Tables'!$A$2:$D$1568,4,FALSE)</f>
        <v>3300000</v>
      </c>
    </row>
    <row r="267" spans="1:6" x14ac:dyDescent="0.2">
      <c r="A267" t="s">
        <v>291</v>
      </c>
      <c r="B267">
        <v>2</v>
      </c>
      <c r="C267">
        <v>0.249</v>
      </c>
      <c r="D267">
        <f>VLOOKUP(A267,'[1]Lookup Tables'!$A$2:$D$1568,2,FALSE)</f>
        <v>15</v>
      </c>
      <c r="E267">
        <f>VLOOKUP(A267,'[1]Lookup Tables'!$A$2:$D$1568,3,FALSE)</f>
        <v>0.2</v>
      </c>
      <c r="F267" s="1">
        <f>VLOOKUP(A267,'[1]Lookup Tables'!$A$2:$D$1568,4,FALSE)</f>
        <v>2000000</v>
      </c>
    </row>
    <row r="268" spans="1:6" x14ac:dyDescent="0.2">
      <c r="A268" t="s">
        <v>290</v>
      </c>
      <c r="B268" t="s">
        <v>143</v>
      </c>
      <c r="C268">
        <v>0.27300000000000002</v>
      </c>
      <c r="D268">
        <f>VLOOKUP(A268,'[1]Lookup Tables'!$A$2:$D$1568,2,FALSE)</f>
        <v>6</v>
      </c>
      <c r="E268">
        <f>VLOOKUP(A268,'[1]Lookup Tables'!$A$2:$D$1568,3,FALSE)</f>
        <v>3.7</v>
      </c>
      <c r="F268" s="1">
        <f>VLOOKUP(A268,'[1]Lookup Tables'!$A$2:$D$1568,4,FALSE)</f>
        <v>2500000</v>
      </c>
    </row>
    <row r="269" spans="1:6" x14ac:dyDescent="0.2">
      <c r="A269" t="s">
        <v>289</v>
      </c>
      <c r="B269" t="s">
        <v>288</v>
      </c>
      <c r="C269">
        <v>0.25600000000000001</v>
      </c>
      <c r="D269">
        <f>VLOOKUP(A269,'[1]Lookup Tables'!$A$2:$D$1568,2,FALSE)</f>
        <v>11</v>
      </c>
      <c r="E269">
        <f>VLOOKUP(A269,'[1]Lookup Tables'!$A$2:$D$1568,3,FALSE)</f>
        <v>1.6</v>
      </c>
      <c r="F269" s="1">
        <f>VLOOKUP(A269,'[1]Lookup Tables'!$A$2:$D$1568,4,FALSE)</f>
        <v>10000000</v>
      </c>
    </row>
    <row r="270" spans="1:6" x14ac:dyDescent="0.2">
      <c r="A270" t="s">
        <v>287</v>
      </c>
      <c r="B270" t="s">
        <v>286</v>
      </c>
      <c r="C270">
        <v>0.215</v>
      </c>
      <c r="D270">
        <f>VLOOKUP(A270,'[1]Lookup Tables'!$A$2:$D$1568,2,FALSE)</f>
        <v>2</v>
      </c>
      <c r="E270">
        <f>VLOOKUP(A270,'[1]Lookup Tables'!$A$2:$D$1568,3,FALSE)</f>
        <v>0.2</v>
      </c>
      <c r="F270" s="1">
        <f>VLOOKUP(A270,'[1]Lookup Tables'!$A$2:$D$1568,4,FALSE)</f>
        <v>559400</v>
      </c>
    </row>
    <row r="271" spans="1:6" x14ac:dyDescent="0.2">
      <c r="A271" t="s">
        <v>285</v>
      </c>
      <c r="B271" t="s">
        <v>284</v>
      </c>
      <c r="C271">
        <v>0.25</v>
      </c>
      <c r="D271">
        <f>VLOOKUP(A271,'[1]Lookup Tables'!$A$2:$D$1568,2,FALSE)</f>
        <v>3</v>
      </c>
      <c r="E271">
        <f>VLOOKUP(A271,'[1]Lookup Tables'!$A$2:$D$1568,3,FALSE)</f>
        <v>1.2</v>
      </c>
      <c r="F271" s="1">
        <f>VLOOKUP(A271,'[1]Lookup Tables'!$A$2:$D$1568,4,FALSE)</f>
        <v>560000</v>
      </c>
    </row>
    <row r="272" spans="1:6" x14ac:dyDescent="0.2">
      <c r="A272" t="s">
        <v>283</v>
      </c>
      <c r="B272">
        <v>7945</v>
      </c>
      <c r="C272">
        <v>0.318</v>
      </c>
      <c r="D272">
        <f>VLOOKUP(A272,'[1]Lookup Tables'!$A$2:$D$1568,2,FALSE)</f>
        <v>2</v>
      </c>
      <c r="E272">
        <f>VLOOKUP(A272,'[1]Lookup Tables'!$A$2:$D$1568,3,FALSE)</f>
        <v>4.9000000000000004</v>
      </c>
      <c r="F272" s="1">
        <f>VLOOKUP(A272,'[1]Lookup Tables'!$A$2:$D$1568,4,FALSE)</f>
        <v>567714</v>
      </c>
    </row>
    <row r="273" spans="1:6" x14ac:dyDescent="0.2">
      <c r="A273" t="s">
        <v>282</v>
      </c>
      <c r="B273" t="s">
        <v>281</v>
      </c>
      <c r="C273">
        <v>0.29099999999999998</v>
      </c>
      <c r="D273">
        <f>VLOOKUP(A273,'[1]Lookup Tables'!$A$2:$D$1568,2,FALSE)</f>
        <v>2</v>
      </c>
      <c r="E273">
        <f>VLOOKUP(A273,'[1]Lookup Tables'!$A$2:$D$1568,3,FALSE)</f>
        <v>4</v>
      </c>
      <c r="F273" s="1">
        <f>VLOOKUP(A273,'[1]Lookup Tables'!$A$2:$D$1568,4,FALSE)</f>
        <v>557400</v>
      </c>
    </row>
    <row r="274" spans="1:6" x14ac:dyDescent="0.2">
      <c r="A274" t="s">
        <v>280</v>
      </c>
      <c r="B274" t="s">
        <v>279</v>
      </c>
      <c r="C274">
        <v>0.26500000000000001</v>
      </c>
      <c r="D274">
        <f>VLOOKUP(A274,'[1]Lookup Tables'!$A$2:$D$1568,2,FALSE)</f>
        <v>3</v>
      </c>
      <c r="E274">
        <f>VLOOKUP(A274,'[1]Lookup Tables'!$A$2:$D$1568,3,FALSE)</f>
        <v>0.6</v>
      </c>
      <c r="F274" s="1">
        <f>VLOOKUP(A274,'[1]Lookup Tables'!$A$2:$D$1568,4,FALSE)</f>
        <v>556300</v>
      </c>
    </row>
    <row r="275" spans="1:6" x14ac:dyDescent="0.2">
      <c r="A275" t="s">
        <v>278</v>
      </c>
      <c r="B275" t="s">
        <v>277</v>
      </c>
      <c r="C275">
        <v>0.27</v>
      </c>
      <c r="D275">
        <f>VLOOKUP(A275,'[1]Lookup Tables'!$A$2:$D$1568,2,FALSE)</f>
        <v>8</v>
      </c>
      <c r="E275">
        <f>VLOOKUP(A275,'[1]Lookup Tables'!$A$2:$D$1568,3,FALSE)</f>
        <v>0.6</v>
      </c>
      <c r="F275" s="1">
        <f>VLOOKUP(A275,'[1]Lookup Tables'!$A$2:$D$1568,4,FALSE)</f>
        <v>5250000</v>
      </c>
    </row>
    <row r="276" spans="1:6" x14ac:dyDescent="0.2">
      <c r="A276" t="s">
        <v>276</v>
      </c>
      <c r="B276" t="s">
        <v>275</v>
      </c>
      <c r="C276">
        <v>0.30199999999999999</v>
      </c>
      <c r="D276">
        <f>VLOOKUP(A276,'[1]Lookup Tables'!$A$2:$D$1568,2,FALSE)</f>
        <v>4</v>
      </c>
      <c r="E276">
        <f>VLOOKUP(A276,'[1]Lookup Tables'!$A$2:$D$1568,3,FALSE)</f>
        <v>3.7</v>
      </c>
      <c r="F276" s="1">
        <f>VLOOKUP(A276,'[1]Lookup Tables'!$A$2:$D$1568,4,FALSE)</f>
        <v>1000000</v>
      </c>
    </row>
    <row r="277" spans="1:6" x14ac:dyDescent="0.2">
      <c r="A277" t="s">
        <v>274</v>
      </c>
      <c r="B277" t="s">
        <v>273</v>
      </c>
      <c r="C277">
        <v>0.27</v>
      </c>
      <c r="D277">
        <f>VLOOKUP(A277,'[1]Lookup Tables'!$A$2:$D$1568,2,FALSE)</f>
        <v>16</v>
      </c>
      <c r="E277">
        <f>VLOOKUP(A277,'[1]Lookup Tables'!$A$2:$D$1568,3,FALSE)</f>
        <v>1.3</v>
      </c>
      <c r="F277" s="1">
        <f>VLOOKUP(A277,'[1]Lookup Tables'!$A$2:$D$1568,4,FALSE)</f>
        <v>20000000</v>
      </c>
    </row>
    <row r="278" spans="1:6" x14ac:dyDescent="0.2">
      <c r="A278" t="s">
        <v>272</v>
      </c>
      <c r="B278" t="s">
        <v>88</v>
      </c>
      <c r="C278">
        <v>0.315</v>
      </c>
      <c r="D278">
        <f>VLOOKUP(A278,'[1]Lookup Tables'!$A$2:$D$1568,2,FALSE)</f>
        <v>4</v>
      </c>
      <c r="E278">
        <f>VLOOKUP(A278,'[1]Lookup Tables'!$A$2:$D$1568,3,FALSE)</f>
        <v>4.8</v>
      </c>
      <c r="F278" s="1">
        <f>VLOOKUP(A278,'[1]Lookup Tables'!$A$2:$D$1568,4,FALSE)</f>
        <v>575000</v>
      </c>
    </row>
    <row r="279" spans="1:6" x14ac:dyDescent="0.2">
      <c r="A279" t="s">
        <v>271</v>
      </c>
      <c r="B279" t="s">
        <v>117</v>
      </c>
      <c r="C279">
        <v>0.26300000000000001</v>
      </c>
      <c r="D279">
        <f>VLOOKUP(A279,'[1]Lookup Tables'!$A$2:$D$1568,2,FALSE)</f>
        <v>5</v>
      </c>
      <c r="E279">
        <f>VLOOKUP(A279,'[1]Lookup Tables'!$A$2:$D$1568,3,FALSE)</f>
        <v>2.4</v>
      </c>
      <c r="F279" s="1">
        <f>VLOOKUP(A279,'[1]Lookup Tables'!$A$2:$D$1568,4,FALSE)</f>
        <v>576000</v>
      </c>
    </row>
    <row r="280" spans="1:6" x14ac:dyDescent="0.2">
      <c r="A280" t="s">
        <v>270</v>
      </c>
      <c r="B280" t="s">
        <v>269</v>
      </c>
      <c r="C280">
        <v>0.20599999999999999</v>
      </c>
      <c r="D280" t="str">
        <f>VLOOKUP(A280,'[1]Lookup Tables'!$A$2:$D$1568,2,FALSE)</f>
        <v>1st</v>
      </c>
      <c r="E280">
        <f>VLOOKUP(A280,'[1]Lookup Tables'!$A$2:$D$1568,3,FALSE)</f>
        <v>0</v>
      </c>
      <c r="F280" s="1">
        <f>VLOOKUP(A280,'[1]Lookup Tables'!$A$2:$D$1568,4,FALSE)</f>
        <v>565000</v>
      </c>
    </row>
    <row r="281" spans="1:6" x14ac:dyDescent="0.2">
      <c r="A281" t="s">
        <v>268</v>
      </c>
      <c r="B281" t="s">
        <v>267</v>
      </c>
      <c r="C281">
        <v>0.27700000000000002</v>
      </c>
      <c r="D281">
        <f>VLOOKUP(A281,'[1]Lookup Tables'!$A$2:$D$1568,2,FALSE)</f>
        <v>4</v>
      </c>
      <c r="E281">
        <f>VLOOKUP(A281,'[1]Lookup Tables'!$A$2:$D$1568,3,FALSE)</f>
        <v>-1.1000000000000001</v>
      </c>
      <c r="F281" s="1">
        <f>VLOOKUP(A281,'[1]Lookup Tables'!$A$2:$D$1568,4,FALSE)</f>
        <v>579500</v>
      </c>
    </row>
    <row r="282" spans="1:6" x14ac:dyDescent="0.2">
      <c r="A282" t="s">
        <v>266</v>
      </c>
      <c r="B282" t="s">
        <v>3</v>
      </c>
      <c r="C282">
        <v>0.252</v>
      </c>
      <c r="D282">
        <f>VLOOKUP(A282,'[1]Lookup Tables'!$A$2:$D$1568,2,FALSE)</f>
        <v>10</v>
      </c>
      <c r="E282">
        <f>VLOOKUP(A282,'[1]Lookup Tables'!$A$2:$D$1568,3,FALSE)</f>
        <v>1.2</v>
      </c>
      <c r="F282" s="1">
        <f>VLOOKUP(A282,'[1]Lookup Tables'!$A$2:$D$1568,4,FALSE)</f>
        <v>6500000</v>
      </c>
    </row>
    <row r="283" spans="1:6" x14ac:dyDescent="0.2">
      <c r="A283" t="s">
        <v>265</v>
      </c>
      <c r="B283" t="s">
        <v>264</v>
      </c>
      <c r="C283">
        <v>0.125</v>
      </c>
      <c r="D283">
        <f>VLOOKUP(A283,'[1]Lookup Tables'!$A$2:$D$1568,2,FALSE)</f>
        <v>4</v>
      </c>
      <c r="E283">
        <f>VLOOKUP(A283,'[1]Lookup Tables'!$A$2:$D$1568,3,FALSE)</f>
        <v>-0.4</v>
      </c>
      <c r="F283" s="1">
        <f>VLOOKUP(A283,'[1]Lookup Tables'!$A$2:$D$1568,4,FALSE)</f>
        <v>570500</v>
      </c>
    </row>
    <row r="284" spans="1:6" x14ac:dyDescent="0.2">
      <c r="A284" t="s">
        <v>263</v>
      </c>
      <c r="B284" t="s">
        <v>262</v>
      </c>
      <c r="C284">
        <v>0.254</v>
      </c>
      <c r="D284">
        <f>VLOOKUP(A284,'[1]Lookup Tables'!$A$2:$D$1568,2,FALSE)</f>
        <v>9</v>
      </c>
      <c r="E284">
        <f>VLOOKUP(A284,'[1]Lookup Tables'!$A$2:$D$1568,3,FALSE)</f>
        <v>2.8</v>
      </c>
      <c r="F284" s="1">
        <f>VLOOKUP(A284,'[1]Lookup Tables'!$A$2:$D$1568,4,FALSE)</f>
        <v>7000000</v>
      </c>
    </row>
    <row r="285" spans="1:6" x14ac:dyDescent="0.2">
      <c r="A285" t="s">
        <v>261</v>
      </c>
      <c r="B285">
        <v>8</v>
      </c>
      <c r="C285">
        <v>9.4E-2</v>
      </c>
      <c r="D285">
        <f>VLOOKUP(A285,'[1]Lookup Tables'!$A$2:$D$1568,2,FALSE)</f>
        <v>2</v>
      </c>
      <c r="E285">
        <f>VLOOKUP(A285,'[1]Lookup Tables'!$A$2:$D$1568,3,FALSE)</f>
        <v>-0.7</v>
      </c>
      <c r="F285" s="1">
        <f>VLOOKUP(A285,'[1]Lookup Tables'!$A$2:$D$1568,4,FALSE)</f>
        <v>557500</v>
      </c>
    </row>
    <row r="286" spans="1:6" x14ac:dyDescent="0.2">
      <c r="A286" t="s">
        <v>260</v>
      </c>
      <c r="B286">
        <v>435</v>
      </c>
      <c r="C286">
        <v>0.251</v>
      </c>
      <c r="D286">
        <f>VLOOKUP(A286,'[1]Lookup Tables'!$A$2:$D$1568,2,FALSE)</f>
        <v>4</v>
      </c>
      <c r="E286">
        <f>VLOOKUP(A286,'[1]Lookup Tables'!$A$2:$D$1568,3,FALSE)</f>
        <v>5.7</v>
      </c>
      <c r="F286" s="1">
        <f>VLOOKUP(A286,'[1]Lookup Tables'!$A$2:$D$1568,4,FALSE)</f>
        <v>575000</v>
      </c>
    </row>
    <row r="287" spans="1:6" x14ac:dyDescent="0.2">
      <c r="A287" t="s">
        <v>259</v>
      </c>
      <c r="B287" t="s">
        <v>258</v>
      </c>
      <c r="C287">
        <v>0.26700000000000002</v>
      </c>
      <c r="D287">
        <f>VLOOKUP(A287,'[1]Lookup Tables'!$A$2:$D$1568,2,FALSE)</f>
        <v>2</v>
      </c>
      <c r="E287">
        <f>VLOOKUP(A287,'[1]Lookup Tables'!$A$2:$D$1568,3,FALSE)</f>
        <v>-0.6</v>
      </c>
      <c r="F287" s="1">
        <f>VLOOKUP(A287,'[1]Lookup Tables'!$A$2:$D$1568,4,FALSE)</f>
        <v>562000</v>
      </c>
    </row>
    <row r="288" spans="1:6" x14ac:dyDescent="0.2">
      <c r="A288" t="s">
        <v>257</v>
      </c>
      <c r="B288" t="s">
        <v>256</v>
      </c>
      <c r="C288">
        <v>0.27900000000000003</v>
      </c>
      <c r="D288">
        <f>VLOOKUP(A288,'[1]Lookup Tables'!$A$2:$D$1568,2,FALSE)</f>
        <v>11</v>
      </c>
      <c r="E288">
        <f>VLOOKUP(A288,'[1]Lookup Tables'!$A$2:$D$1568,3,FALSE)</f>
        <v>0.3</v>
      </c>
      <c r="F288" s="1">
        <f>VLOOKUP(A288,'[1]Lookup Tables'!$A$2:$D$1568,4,FALSE)</f>
        <v>10000000</v>
      </c>
    </row>
    <row r="289" spans="1:6" x14ac:dyDescent="0.2">
      <c r="A289" t="s">
        <v>255</v>
      </c>
      <c r="B289" t="s">
        <v>254</v>
      </c>
      <c r="C289">
        <v>0.23899999999999999</v>
      </c>
      <c r="D289">
        <f>VLOOKUP(A289,'[1]Lookup Tables'!$A$2:$D$1568,2,FALSE)</f>
        <v>7</v>
      </c>
      <c r="E289">
        <f>VLOOKUP(A289,'[1]Lookup Tables'!$A$2:$D$1568,3,FALSE)</f>
        <v>-0.4</v>
      </c>
      <c r="F289" s="1">
        <f>VLOOKUP(A289,'[1]Lookup Tables'!$A$2:$D$1568,4,FALSE)</f>
        <v>5500000</v>
      </c>
    </row>
    <row r="290" spans="1:6" x14ac:dyDescent="0.2">
      <c r="A290" t="s">
        <v>253</v>
      </c>
      <c r="B290" t="s">
        <v>252</v>
      </c>
      <c r="C290">
        <v>0.28799999999999998</v>
      </c>
      <c r="D290">
        <f>VLOOKUP(A290,'[1]Lookup Tables'!$A$2:$D$1568,2,FALSE)</f>
        <v>4</v>
      </c>
      <c r="E290">
        <f>VLOOKUP(A290,'[1]Lookup Tables'!$A$2:$D$1568,3,FALSE)</f>
        <v>1.5</v>
      </c>
      <c r="F290" s="1">
        <f>VLOOKUP(A290,'[1]Lookup Tables'!$A$2:$D$1568,4,FALSE)</f>
        <v>574800</v>
      </c>
    </row>
    <row r="291" spans="1:6" x14ac:dyDescent="0.2">
      <c r="A291" t="s">
        <v>251</v>
      </c>
      <c r="B291" t="s">
        <v>250</v>
      </c>
      <c r="C291">
        <v>0.27800000000000002</v>
      </c>
      <c r="D291">
        <f>VLOOKUP(A291,'[1]Lookup Tables'!$A$2:$D$1568,2,FALSE)</f>
        <v>4</v>
      </c>
      <c r="E291">
        <f>VLOOKUP(A291,'[1]Lookup Tables'!$A$2:$D$1568,3,FALSE)</f>
        <v>2.2999999999999998</v>
      </c>
      <c r="F291" s="1">
        <f>VLOOKUP(A291,'[1]Lookup Tables'!$A$2:$D$1568,4,FALSE)</f>
        <v>581200</v>
      </c>
    </row>
    <row r="292" spans="1:6" x14ac:dyDescent="0.2">
      <c r="A292" t="s">
        <v>249</v>
      </c>
      <c r="B292" t="s">
        <v>248</v>
      </c>
      <c r="C292">
        <v>0.308</v>
      </c>
      <c r="D292">
        <f>VLOOKUP(A292,'[1]Lookup Tables'!$A$2:$D$1568,2,FALSE)</f>
        <v>2</v>
      </c>
      <c r="E292">
        <f>VLOOKUP(A292,'[1]Lookup Tables'!$A$2:$D$1568,3,FALSE)</f>
        <v>3.1</v>
      </c>
      <c r="F292" s="1">
        <f>VLOOKUP(A292,'[1]Lookup Tables'!$A$2:$D$1568,4,FALSE)</f>
        <v>557500</v>
      </c>
    </row>
    <row r="293" spans="1:6" x14ac:dyDescent="0.2">
      <c r="A293" t="s">
        <v>247</v>
      </c>
      <c r="B293">
        <v>2</v>
      </c>
      <c r="C293">
        <v>0.191</v>
      </c>
      <c r="D293">
        <f>VLOOKUP(A293,'[1]Lookup Tables'!$A$2:$D$1568,2,FALSE)</f>
        <v>3</v>
      </c>
      <c r="E293">
        <f>VLOOKUP(A293,'[1]Lookup Tables'!$A$2:$D$1568,3,FALSE)</f>
        <v>-0.8</v>
      </c>
      <c r="F293" s="1">
        <f>VLOOKUP(A293,'[1]Lookup Tables'!$A$2:$D$1568,4,FALSE)</f>
        <v>556300</v>
      </c>
    </row>
    <row r="294" spans="1:6" x14ac:dyDescent="0.2">
      <c r="A294" t="s">
        <v>246</v>
      </c>
      <c r="B294" t="s">
        <v>245</v>
      </c>
      <c r="C294">
        <v>0.221</v>
      </c>
      <c r="D294">
        <f>VLOOKUP(A294,'[1]Lookup Tables'!$A$2:$D$1568,2,FALSE)</f>
        <v>4</v>
      </c>
      <c r="E294">
        <f>VLOOKUP(A294,'[1]Lookup Tables'!$A$2:$D$1568,3,FALSE)</f>
        <v>0.7</v>
      </c>
      <c r="F294" s="1">
        <f>VLOOKUP(A294,'[1]Lookup Tables'!$A$2:$D$1568,4,FALSE)</f>
        <v>598285</v>
      </c>
    </row>
    <row r="295" spans="1:6" x14ac:dyDescent="0.2">
      <c r="A295" t="s">
        <v>244</v>
      </c>
      <c r="B295" t="s">
        <v>243</v>
      </c>
      <c r="C295">
        <v>0.16700000000000001</v>
      </c>
      <c r="D295" t="str">
        <f>VLOOKUP(A295,'[1]Lookup Tables'!$A$2:$D$1568,2,FALSE)</f>
        <v>1st</v>
      </c>
      <c r="E295">
        <f>VLOOKUP(A295,'[1]Lookup Tables'!$A$2:$D$1568,3,FALSE)</f>
        <v>-0.2</v>
      </c>
      <c r="F295" s="1">
        <f>VLOOKUP(A295,'[1]Lookup Tables'!$A$2:$D$1568,4,FALSE)</f>
        <v>555000</v>
      </c>
    </row>
    <row r="296" spans="1:6" x14ac:dyDescent="0.2">
      <c r="A296" t="s">
        <v>242</v>
      </c>
      <c r="B296" t="s">
        <v>241</v>
      </c>
      <c r="C296">
        <v>0.22800000000000001</v>
      </c>
      <c r="D296">
        <f>VLOOKUP(A296,'[1]Lookup Tables'!$A$2:$D$1568,2,FALSE)</f>
        <v>10</v>
      </c>
      <c r="E296">
        <f>VLOOKUP(A296,'[1]Lookup Tables'!$A$2:$D$1568,3,FALSE)</f>
        <v>-1.6</v>
      </c>
      <c r="F296" s="1">
        <f>VLOOKUP(A296,'[1]Lookup Tables'!$A$2:$D$1568,4,FALSE)</f>
        <v>5000000</v>
      </c>
    </row>
    <row r="297" spans="1:6" x14ac:dyDescent="0.2">
      <c r="A297" t="s">
        <v>240</v>
      </c>
      <c r="B297" t="s">
        <v>239</v>
      </c>
      <c r="C297">
        <v>0.24399999999999999</v>
      </c>
      <c r="D297">
        <f>VLOOKUP(A297,'[1]Lookup Tables'!$A$2:$D$1568,2,FALSE)</f>
        <v>4</v>
      </c>
      <c r="E297">
        <f>VLOOKUP(A297,'[1]Lookup Tables'!$A$2:$D$1568,3,FALSE)</f>
        <v>0.4</v>
      </c>
      <c r="F297" s="1">
        <f>VLOOKUP(A297,'[1]Lookup Tables'!$A$2:$D$1568,4,FALSE)</f>
        <v>562000</v>
      </c>
    </row>
    <row r="298" spans="1:6" x14ac:dyDescent="0.2">
      <c r="A298" t="s">
        <v>238</v>
      </c>
      <c r="B298" t="s">
        <v>229</v>
      </c>
      <c r="C298">
        <v>0.19500000000000001</v>
      </c>
      <c r="D298">
        <f>VLOOKUP(A298,'[1]Lookup Tables'!$A$2:$D$1568,2,FALSE)</f>
        <v>2</v>
      </c>
      <c r="E298">
        <f>VLOOKUP(A298,'[1]Lookup Tables'!$A$2:$D$1568,3,FALSE)</f>
        <v>-1.5</v>
      </c>
      <c r="F298" s="1">
        <f>VLOOKUP(A298,'[1]Lookup Tables'!$A$2:$D$1568,4,FALSE)</f>
        <v>557650</v>
      </c>
    </row>
    <row r="299" spans="1:6" x14ac:dyDescent="0.2">
      <c r="A299" t="s">
        <v>237</v>
      </c>
      <c r="B299" s="3">
        <v>35977</v>
      </c>
      <c r="C299">
        <v>0.26200000000000001</v>
      </c>
      <c r="D299">
        <f>VLOOKUP(A299,'[1]Lookup Tables'!$A$2:$D$1568,2,FALSE)</f>
        <v>2</v>
      </c>
      <c r="E299">
        <f>VLOOKUP(A299,'[1]Lookup Tables'!$A$2:$D$1568,3,FALSE)</f>
        <v>0.2</v>
      </c>
      <c r="F299" s="1">
        <f>VLOOKUP(A299,'[1]Lookup Tables'!$A$2:$D$1568,4,FALSE)</f>
        <v>564000</v>
      </c>
    </row>
    <row r="300" spans="1:6" x14ac:dyDescent="0.2">
      <c r="A300" t="s">
        <v>236</v>
      </c>
      <c r="B300" t="s">
        <v>131</v>
      </c>
      <c r="C300">
        <v>0.20499999999999999</v>
      </c>
      <c r="D300">
        <f>VLOOKUP(A300,'[1]Lookup Tables'!$A$2:$D$1568,2,FALSE)</f>
        <v>6</v>
      </c>
      <c r="E300">
        <f>VLOOKUP(A300,'[1]Lookup Tables'!$A$2:$D$1568,3,FALSE)</f>
        <v>0</v>
      </c>
      <c r="F300" s="1">
        <f>VLOOKUP(A300,'[1]Lookup Tables'!$A$2:$D$1568,4,FALSE)</f>
        <v>7833333</v>
      </c>
    </row>
    <row r="301" spans="1:6" x14ac:dyDescent="0.2">
      <c r="A301" t="s">
        <v>235</v>
      </c>
      <c r="B301" t="s">
        <v>188</v>
      </c>
      <c r="C301">
        <v>0.28599999999999998</v>
      </c>
      <c r="D301">
        <f>VLOOKUP(A301,'[1]Lookup Tables'!$A$2:$D$1568,2,FALSE)</f>
        <v>2</v>
      </c>
      <c r="E301">
        <f>VLOOKUP(A301,'[1]Lookup Tables'!$A$2:$D$1568,3,FALSE)</f>
        <v>2.5</v>
      </c>
      <c r="F301" s="1">
        <f>VLOOKUP(A301,'[1]Lookup Tables'!$A$2:$D$1568,4,FALSE)</f>
        <v>650000</v>
      </c>
    </row>
    <row r="302" spans="1:6" x14ac:dyDescent="0.2">
      <c r="A302" t="s">
        <v>234</v>
      </c>
      <c r="B302" t="s">
        <v>165</v>
      </c>
      <c r="C302">
        <v>0.26700000000000002</v>
      </c>
      <c r="D302">
        <f>VLOOKUP(A302,'[1]Lookup Tables'!$A$2:$D$1568,2,FALSE)</f>
        <v>4</v>
      </c>
      <c r="E302">
        <f>VLOOKUP(A302,'[1]Lookup Tables'!$A$2:$D$1568,3,FALSE)</f>
        <v>5.4</v>
      </c>
      <c r="F302" s="1">
        <f>VLOOKUP(A302,'[1]Lookup Tables'!$A$2:$D$1568,4,FALSE)</f>
        <v>575000</v>
      </c>
    </row>
    <row r="303" spans="1:6" x14ac:dyDescent="0.2">
      <c r="A303" t="s">
        <v>233</v>
      </c>
      <c r="B303" t="s">
        <v>104</v>
      </c>
      <c r="C303">
        <v>0.24099999999999999</v>
      </c>
      <c r="D303">
        <f>VLOOKUP(A303,'[1]Lookup Tables'!$A$2:$D$1568,2,FALSE)</f>
        <v>7</v>
      </c>
      <c r="E303">
        <f>VLOOKUP(A303,'[1]Lookup Tables'!$A$2:$D$1568,3,FALSE)</f>
        <v>1.9</v>
      </c>
      <c r="F303" s="1">
        <f>VLOOKUP(A303,'[1]Lookup Tables'!$A$2:$D$1568,4,FALSE)</f>
        <v>12250000</v>
      </c>
    </row>
    <row r="304" spans="1:6" x14ac:dyDescent="0.2">
      <c r="A304" t="s">
        <v>232</v>
      </c>
      <c r="B304" t="s">
        <v>231</v>
      </c>
      <c r="C304">
        <v>0.107</v>
      </c>
      <c r="D304">
        <f>VLOOKUP(A304,'[1]Lookup Tables'!$A$2:$D$1568,2,FALSE)</f>
        <v>2</v>
      </c>
      <c r="E304">
        <f>VLOOKUP(A304,'[1]Lookup Tables'!$A$2:$D$1568,3,FALSE)</f>
        <v>-1.4</v>
      </c>
      <c r="F304" s="1">
        <f>VLOOKUP(A304,'[1]Lookup Tables'!$A$2:$D$1568,4,FALSE)</f>
        <v>567000</v>
      </c>
    </row>
    <row r="305" spans="1:6" x14ac:dyDescent="0.2">
      <c r="A305" t="s">
        <v>230</v>
      </c>
      <c r="B305" t="s">
        <v>229</v>
      </c>
      <c r="C305">
        <v>0.18</v>
      </c>
      <c r="D305">
        <f>VLOOKUP(A305,'[1]Lookup Tables'!$A$2:$D$1568,2,FALSE)</f>
        <v>13</v>
      </c>
      <c r="E305">
        <f>VLOOKUP(A305,'[1]Lookup Tables'!$A$2:$D$1568,3,FALSE)</f>
        <v>-0.6</v>
      </c>
      <c r="F305" s="1">
        <f>VLOOKUP(A305,'[1]Lookup Tables'!$A$2:$D$1568,4,FALSE)</f>
        <v>6250000</v>
      </c>
    </row>
    <row r="306" spans="1:6" x14ac:dyDescent="0.2">
      <c r="A306" t="s">
        <v>228</v>
      </c>
      <c r="B306" t="s">
        <v>227</v>
      </c>
      <c r="C306">
        <v>0.249</v>
      </c>
      <c r="D306">
        <f>VLOOKUP(A306,'[1]Lookup Tables'!$A$2:$D$1568,2,FALSE)</f>
        <v>6</v>
      </c>
      <c r="E306">
        <f>VLOOKUP(A306,'[1]Lookup Tables'!$A$2:$D$1568,3,FALSE)</f>
        <v>3.2</v>
      </c>
      <c r="F306" s="1">
        <f>VLOOKUP(A306,'[1]Lookup Tables'!$A$2:$D$1568,4,FALSE)</f>
        <v>5000000</v>
      </c>
    </row>
    <row r="307" spans="1:6" x14ac:dyDescent="0.2">
      <c r="A307" t="s">
        <v>226</v>
      </c>
      <c r="B307" t="s">
        <v>225</v>
      </c>
      <c r="C307">
        <v>0.1</v>
      </c>
      <c r="D307">
        <f>VLOOKUP(A307,'[1]Lookup Tables'!$A$2:$D$1568,2,FALSE)</f>
        <v>14</v>
      </c>
      <c r="E307">
        <f>VLOOKUP(A307,'[1]Lookup Tables'!$A$2:$D$1568,3,FALSE)</f>
        <v>-0.6</v>
      </c>
      <c r="F307" s="1">
        <f>VLOOKUP(A307,'[1]Lookup Tables'!$A$2:$D$1568,4,FALSE)</f>
        <v>15000000</v>
      </c>
    </row>
    <row r="308" spans="1:6" x14ac:dyDescent="0.2">
      <c r="A308" t="s">
        <v>224</v>
      </c>
      <c r="B308" t="s">
        <v>223</v>
      </c>
      <c r="C308">
        <v>0.29699999999999999</v>
      </c>
      <c r="D308">
        <f>VLOOKUP(A308,'[1]Lookup Tables'!$A$2:$D$1568,2,FALSE)</f>
        <v>13</v>
      </c>
      <c r="E308">
        <f>VLOOKUP(A308,'[1]Lookup Tables'!$A$2:$D$1568,3,FALSE)</f>
        <v>1.6</v>
      </c>
      <c r="F308" s="1">
        <f>VLOOKUP(A308,'[1]Lookup Tables'!$A$2:$D$1568,4,FALSE)</f>
        <v>2000000</v>
      </c>
    </row>
    <row r="309" spans="1:6" x14ac:dyDescent="0.2">
      <c r="A309" t="s">
        <v>222</v>
      </c>
      <c r="B309" t="s">
        <v>52</v>
      </c>
      <c r="C309">
        <v>0.27500000000000002</v>
      </c>
      <c r="D309">
        <f>VLOOKUP(A309,'[1]Lookup Tables'!$A$2:$D$1568,2,FALSE)</f>
        <v>6</v>
      </c>
      <c r="E309">
        <f>VLOOKUP(A309,'[1]Lookup Tables'!$A$2:$D$1568,3,FALSE)</f>
        <v>1.9</v>
      </c>
      <c r="F309" s="1">
        <f>VLOOKUP(A309,'[1]Lookup Tables'!$A$2:$D$1568,4,FALSE)</f>
        <v>7000000</v>
      </c>
    </row>
    <row r="310" spans="1:6" x14ac:dyDescent="0.2">
      <c r="A310" t="s">
        <v>221</v>
      </c>
      <c r="B310" t="s">
        <v>220</v>
      </c>
      <c r="C310">
        <v>0.23899999999999999</v>
      </c>
      <c r="D310">
        <f>VLOOKUP(A310,'[1]Lookup Tables'!$A$2:$D$1568,2,FALSE)</f>
        <v>5</v>
      </c>
      <c r="E310">
        <f>VLOOKUP(A310,'[1]Lookup Tables'!$A$2:$D$1568,3,FALSE)</f>
        <v>-0.9</v>
      </c>
      <c r="F310" s="1">
        <f>VLOOKUP(A310,'[1]Lookup Tables'!$A$2:$D$1568,4,FALSE)</f>
        <v>2775000</v>
      </c>
    </row>
    <row r="311" spans="1:6" x14ac:dyDescent="0.2">
      <c r="A311" t="s">
        <v>219</v>
      </c>
      <c r="B311" t="s">
        <v>218</v>
      </c>
      <c r="C311">
        <v>0.22800000000000001</v>
      </c>
      <c r="D311">
        <f>VLOOKUP(A311,'[1]Lookup Tables'!$A$2:$D$1568,2,FALSE)</f>
        <v>8</v>
      </c>
      <c r="E311">
        <f>VLOOKUP(A311,'[1]Lookup Tables'!$A$2:$D$1568,3,FALSE)</f>
        <v>-0.1</v>
      </c>
      <c r="F311" s="1">
        <f>VLOOKUP(A311,'[1]Lookup Tables'!$A$2:$D$1568,4,FALSE)</f>
        <v>2500000</v>
      </c>
    </row>
    <row r="312" spans="1:6" x14ac:dyDescent="0.2">
      <c r="A312" t="s">
        <v>217</v>
      </c>
      <c r="B312" s="2">
        <v>43864</v>
      </c>
      <c r="C312">
        <v>0.217</v>
      </c>
      <c r="D312">
        <f>VLOOKUP(A312,'[1]Lookup Tables'!$A$2:$D$1568,2,FALSE)</f>
        <v>2</v>
      </c>
      <c r="E312">
        <f>VLOOKUP(A312,'[1]Lookup Tables'!$A$2:$D$1568,3,FALSE)</f>
        <v>0.3</v>
      </c>
      <c r="F312" s="1">
        <f>VLOOKUP(A312,'[1]Lookup Tables'!$A$2:$D$1568,4,FALSE)</f>
        <v>556700</v>
      </c>
    </row>
    <row r="313" spans="1:6" x14ac:dyDescent="0.2">
      <c r="A313" t="s">
        <v>216</v>
      </c>
      <c r="B313" t="s">
        <v>185</v>
      </c>
      <c r="C313">
        <v>0.23899999999999999</v>
      </c>
      <c r="D313">
        <f>VLOOKUP(A313,'[1]Lookup Tables'!$A$2:$D$1568,2,FALSE)</f>
        <v>6</v>
      </c>
      <c r="E313">
        <f>VLOOKUP(A313,'[1]Lookup Tables'!$A$2:$D$1568,3,FALSE)</f>
        <v>4</v>
      </c>
      <c r="F313" s="1">
        <f>VLOOKUP(A313,'[1]Lookup Tables'!$A$2:$D$1568,4,FALSE)</f>
        <v>2625000</v>
      </c>
    </row>
    <row r="314" spans="1:6" x14ac:dyDescent="0.2">
      <c r="A314" t="s">
        <v>215</v>
      </c>
      <c r="B314" t="s">
        <v>214</v>
      </c>
      <c r="C314">
        <v>0.22700000000000001</v>
      </c>
      <c r="D314">
        <f>VLOOKUP(A314,'[1]Lookup Tables'!$A$2:$D$1568,2,FALSE)</f>
        <v>2</v>
      </c>
      <c r="E314">
        <f>VLOOKUP(A314,'[1]Lookup Tables'!$A$2:$D$1568,3,FALSE)</f>
        <v>-0.6</v>
      </c>
      <c r="F314" s="1">
        <f>VLOOKUP(A314,'[1]Lookup Tables'!$A$2:$D$1568,4,FALSE)</f>
        <v>555100</v>
      </c>
    </row>
    <row r="315" spans="1:6" x14ac:dyDescent="0.2">
      <c r="A315" t="s">
        <v>213</v>
      </c>
      <c r="B315" t="s">
        <v>212</v>
      </c>
      <c r="C315">
        <v>0.27300000000000002</v>
      </c>
      <c r="D315">
        <f>VLOOKUP(A315,'[1]Lookup Tables'!$A$2:$D$1568,2,FALSE)</f>
        <v>6</v>
      </c>
      <c r="E315">
        <f>VLOOKUP(A315,'[1]Lookup Tables'!$A$2:$D$1568,3,FALSE)</f>
        <v>3.8</v>
      </c>
      <c r="F315" s="1">
        <f>VLOOKUP(A315,'[1]Lookup Tables'!$A$2:$D$1568,4,FALSE)</f>
        <v>4100000</v>
      </c>
    </row>
    <row r="316" spans="1:6" x14ac:dyDescent="0.2">
      <c r="A316" t="s">
        <v>211</v>
      </c>
      <c r="B316">
        <v>2</v>
      </c>
      <c r="C316">
        <v>0.23899999999999999</v>
      </c>
      <c r="D316">
        <f>VLOOKUP(A316,'[1]Lookup Tables'!$A$2:$D$1568,2,FALSE)</f>
        <v>7</v>
      </c>
      <c r="E316">
        <f>VLOOKUP(A316,'[1]Lookup Tables'!$A$2:$D$1568,3,FALSE)</f>
        <v>0.3</v>
      </c>
      <c r="F316" s="1">
        <f>VLOOKUP(A316,'[1]Lookup Tables'!$A$2:$D$1568,4,FALSE)</f>
        <v>1075000</v>
      </c>
    </row>
    <row r="317" spans="1:6" x14ac:dyDescent="0.2">
      <c r="A317" t="s">
        <v>210</v>
      </c>
      <c r="B317" s="2">
        <v>43866</v>
      </c>
      <c r="C317">
        <v>0.22800000000000001</v>
      </c>
      <c r="D317">
        <f>VLOOKUP(A317,'[1]Lookup Tables'!$A$2:$D$1568,2,FALSE)</f>
        <v>6</v>
      </c>
      <c r="E317">
        <f>VLOOKUP(A317,'[1]Lookup Tables'!$A$2:$D$1568,3,FALSE)</f>
        <v>0.8</v>
      </c>
      <c r="F317" s="1">
        <f>VLOOKUP(A317,'[1]Lookup Tables'!$A$2:$D$1568,4,FALSE)</f>
        <v>1600000</v>
      </c>
    </row>
    <row r="318" spans="1:6" x14ac:dyDescent="0.2">
      <c r="A318" t="s">
        <v>209</v>
      </c>
      <c r="B318" t="s">
        <v>208</v>
      </c>
      <c r="C318">
        <v>0.24</v>
      </c>
      <c r="D318">
        <f>VLOOKUP(A318,'[1]Lookup Tables'!$A$2:$D$1568,2,FALSE)</f>
        <v>4</v>
      </c>
      <c r="E318">
        <f>VLOOKUP(A318,'[1]Lookup Tables'!$A$2:$D$1568,3,FALSE)</f>
        <v>1.4</v>
      </c>
      <c r="F318" s="1">
        <f>VLOOKUP(A318,'[1]Lookup Tables'!$A$2:$D$1568,4,FALSE)</f>
        <v>565000</v>
      </c>
    </row>
    <row r="319" spans="1:6" x14ac:dyDescent="0.2">
      <c r="A319" t="s">
        <v>207</v>
      </c>
      <c r="B319" t="s">
        <v>203</v>
      </c>
      <c r="C319">
        <v>0.249</v>
      </c>
      <c r="D319">
        <f>VLOOKUP(A319,'[1]Lookup Tables'!$A$2:$D$1568,2,FALSE)</f>
        <v>5</v>
      </c>
      <c r="E319">
        <f>VLOOKUP(A319,'[1]Lookup Tables'!$A$2:$D$1568,3,FALSE)</f>
        <v>0.8</v>
      </c>
      <c r="F319" s="1">
        <f>VLOOKUP(A319,'[1]Lookup Tables'!$A$2:$D$1568,4,FALSE)</f>
        <v>7333333</v>
      </c>
    </row>
    <row r="320" spans="1:6" x14ac:dyDescent="0.2">
      <c r="A320" t="s">
        <v>206</v>
      </c>
      <c r="B320" t="s">
        <v>205</v>
      </c>
      <c r="C320">
        <v>0.222</v>
      </c>
      <c r="D320">
        <f>VLOOKUP(A320,'[1]Lookup Tables'!$A$2:$D$1568,2,FALSE)</f>
        <v>5</v>
      </c>
      <c r="E320">
        <f>VLOOKUP(A320,'[1]Lookup Tables'!$A$2:$D$1568,3,FALSE)</f>
        <v>-0.1</v>
      </c>
      <c r="F320" s="1">
        <f>VLOOKUP(A320,'[1]Lookup Tables'!$A$2:$D$1568,4,FALSE)</f>
        <v>1137000</v>
      </c>
    </row>
    <row r="321" spans="1:6" x14ac:dyDescent="0.2">
      <c r="A321" t="s">
        <v>204</v>
      </c>
      <c r="B321" t="s">
        <v>203</v>
      </c>
      <c r="C321">
        <v>0.24199999999999999</v>
      </c>
      <c r="D321">
        <f>VLOOKUP(A321,'[1]Lookup Tables'!$A$2:$D$1568,2,FALSE)</f>
        <v>6</v>
      </c>
      <c r="E321">
        <f>VLOOKUP(A321,'[1]Lookup Tables'!$A$2:$D$1568,3,FALSE)</f>
        <v>-0.6</v>
      </c>
      <c r="F321" s="1">
        <f>VLOOKUP(A321,'[1]Lookup Tables'!$A$2:$D$1568,4,FALSE)</f>
        <v>6100000</v>
      </c>
    </row>
    <row r="322" spans="1:6" x14ac:dyDescent="0.2">
      <c r="A322" t="s">
        <v>202</v>
      </c>
      <c r="B322" t="s">
        <v>201</v>
      </c>
      <c r="C322">
        <v>0.29499999999999998</v>
      </c>
      <c r="D322">
        <f>VLOOKUP(A322,'[1]Lookup Tables'!$A$2:$D$1568,2,FALSE)</f>
        <v>6</v>
      </c>
      <c r="E322">
        <f>VLOOKUP(A322,'[1]Lookup Tables'!$A$2:$D$1568,3,FALSE)</f>
        <v>4.8</v>
      </c>
      <c r="F322" s="1">
        <f>VLOOKUP(A322,'[1]Lookup Tables'!$A$2:$D$1568,4,FALSE)</f>
        <v>3583333</v>
      </c>
    </row>
    <row r="323" spans="1:6" x14ac:dyDescent="0.2">
      <c r="A323" t="s">
        <v>200</v>
      </c>
      <c r="B323" t="s">
        <v>199</v>
      </c>
      <c r="C323">
        <v>0.26600000000000001</v>
      </c>
      <c r="D323">
        <f>VLOOKUP(A323,'[1]Lookup Tables'!$A$2:$D$1568,2,FALSE)</f>
        <v>8</v>
      </c>
      <c r="E323">
        <f>VLOOKUP(A323,'[1]Lookup Tables'!$A$2:$D$1568,3,FALSE)</f>
        <v>0.2</v>
      </c>
      <c r="F323" s="1">
        <f>VLOOKUP(A323,'[1]Lookup Tables'!$A$2:$D$1568,4,FALSE)</f>
        <v>4000000</v>
      </c>
    </row>
    <row r="324" spans="1:6" x14ac:dyDescent="0.2">
      <c r="A324" t="s">
        <v>198</v>
      </c>
      <c r="B324" t="s">
        <v>197</v>
      </c>
      <c r="C324">
        <v>0.25700000000000001</v>
      </c>
      <c r="D324">
        <f>VLOOKUP(A324,'[1]Lookup Tables'!$A$2:$D$1568,2,FALSE)</f>
        <v>11</v>
      </c>
      <c r="E324">
        <f>VLOOKUP(A324,'[1]Lookup Tables'!$A$2:$D$1568,3,FALSE)</f>
        <v>0.9</v>
      </c>
      <c r="F324" s="1">
        <f>VLOOKUP(A324,'[1]Lookup Tables'!$A$2:$D$1568,4,FALSE)</f>
        <v>22177778</v>
      </c>
    </row>
    <row r="325" spans="1:6" x14ac:dyDescent="0.2">
      <c r="A325" t="s">
        <v>196</v>
      </c>
      <c r="B325" t="s">
        <v>195</v>
      </c>
      <c r="C325">
        <v>0.23300000000000001</v>
      </c>
      <c r="D325">
        <f>VLOOKUP(A325,'[1]Lookup Tables'!$A$2:$D$1568,2,FALSE)</f>
        <v>14</v>
      </c>
      <c r="E325">
        <f>VLOOKUP(A325,'[1]Lookup Tables'!$A$2:$D$1568,3,FALSE)</f>
        <v>-1.3</v>
      </c>
      <c r="F325" s="1">
        <f>VLOOKUP(A325,'[1]Lookup Tables'!$A$2:$D$1568,4,FALSE)</f>
        <v>15000000</v>
      </c>
    </row>
    <row r="326" spans="1:6" x14ac:dyDescent="0.2">
      <c r="A326" t="s">
        <v>194</v>
      </c>
      <c r="B326" t="s">
        <v>193</v>
      </c>
      <c r="C326">
        <v>0.218</v>
      </c>
      <c r="D326">
        <f>VLOOKUP(A326,'[1]Lookup Tables'!$A$2:$D$1568,2,FALSE)</f>
        <v>6</v>
      </c>
      <c r="E326">
        <f>VLOOKUP(A326,'[1]Lookup Tables'!$A$2:$D$1568,3,FALSE)</f>
        <v>0.3</v>
      </c>
      <c r="F326" s="1">
        <f>VLOOKUP(A326,'[1]Lookup Tables'!$A$2:$D$1568,4,FALSE)</f>
        <v>3600000</v>
      </c>
    </row>
    <row r="327" spans="1:6" x14ac:dyDescent="0.2">
      <c r="A327" t="s">
        <v>192</v>
      </c>
      <c r="B327" t="s">
        <v>191</v>
      </c>
      <c r="C327">
        <v>0.24399999999999999</v>
      </c>
      <c r="D327">
        <f>VLOOKUP(A327,'[1]Lookup Tables'!$A$2:$D$1568,2,FALSE)</f>
        <v>19</v>
      </c>
      <c r="E327">
        <f>VLOOKUP(A327,'[1]Lookup Tables'!$A$2:$D$1568,3,FALSE)</f>
        <v>0.5</v>
      </c>
      <c r="F327" s="1">
        <f>VLOOKUP(A327,'[1]Lookup Tables'!$A$2:$D$1568,4,FALSE)</f>
        <v>28000000</v>
      </c>
    </row>
    <row r="328" spans="1:6" x14ac:dyDescent="0.2">
      <c r="A328" t="s">
        <v>190</v>
      </c>
      <c r="B328" s="2">
        <v>44044</v>
      </c>
      <c r="C328">
        <v>0.21299999999999999</v>
      </c>
      <c r="D328">
        <f>VLOOKUP(A328,'[1]Lookup Tables'!$A$2:$D$1568,2,FALSE)</f>
        <v>3</v>
      </c>
      <c r="E328">
        <f>VLOOKUP(A328,'[1]Lookup Tables'!$A$2:$D$1568,3,FALSE)</f>
        <v>-0.2</v>
      </c>
      <c r="F328" s="1">
        <f>VLOOKUP(A328,'[1]Lookup Tables'!$A$2:$D$1568,4,FALSE)</f>
        <v>559000</v>
      </c>
    </row>
    <row r="329" spans="1:6" x14ac:dyDescent="0.2">
      <c r="A329" t="s">
        <v>189</v>
      </c>
      <c r="B329" t="s">
        <v>188</v>
      </c>
      <c r="C329">
        <v>0.184</v>
      </c>
      <c r="D329">
        <f>VLOOKUP(A329,'[1]Lookup Tables'!$A$2:$D$1568,2,FALSE)</f>
        <v>15</v>
      </c>
      <c r="E329">
        <f>VLOOKUP(A329,'[1]Lookup Tables'!$A$2:$D$1568,3,FALSE)</f>
        <v>-0.2</v>
      </c>
      <c r="F329" s="1">
        <f>VLOOKUP(A329,'[1]Lookup Tables'!$A$2:$D$1568,4,FALSE)</f>
        <v>100000</v>
      </c>
    </row>
    <row r="330" spans="1:6" x14ac:dyDescent="0.2">
      <c r="A330" t="s">
        <v>187</v>
      </c>
      <c r="B330" t="s">
        <v>88</v>
      </c>
      <c r="C330">
        <v>0.255</v>
      </c>
      <c r="D330">
        <f>VLOOKUP(A330,'[1]Lookup Tables'!$A$2:$D$1568,2,FALSE)</f>
        <v>7</v>
      </c>
      <c r="E330">
        <f>VLOOKUP(A330,'[1]Lookup Tables'!$A$2:$D$1568,3,FALSE)</f>
        <v>3.4</v>
      </c>
      <c r="F330" s="1">
        <f>VLOOKUP(A330,'[1]Lookup Tables'!$A$2:$D$1568,4,FALSE)</f>
        <v>4150000</v>
      </c>
    </row>
    <row r="331" spans="1:6" x14ac:dyDescent="0.2">
      <c r="A331" t="s">
        <v>186</v>
      </c>
      <c r="B331" t="s">
        <v>185</v>
      </c>
      <c r="C331">
        <v>0.28799999999999998</v>
      </c>
      <c r="D331">
        <f>VLOOKUP(A331,'[1]Lookup Tables'!$A$2:$D$1568,2,FALSE)</f>
        <v>10</v>
      </c>
      <c r="E331">
        <f>VLOOKUP(A331,'[1]Lookup Tables'!$A$2:$D$1568,3,FALSE)</f>
        <v>2.2000000000000002</v>
      </c>
      <c r="F331" s="1">
        <f>VLOOKUP(A331,'[1]Lookup Tables'!$A$2:$D$1568,4,FALSE)</f>
        <v>7250000</v>
      </c>
    </row>
    <row r="332" spans="1:6" x14ac:dyDescent="0.2">
      <c r="A332" t="s">
        <v>184</v>
      </c>
      <c r="B332" t="s">
        <v>183</v>
      </c>
      <c r="C332">
        <v>0.27500000000000002</v>
      </c>
      <c r="D332">
        <f>VLOOKUP(A332,'[1]Lookup Tables'!$A$2:$D$1568,2,FALSE)</f>
        <v>6</v>
      </c>
      <c r="E332">
        <f>VLOOKUP(A332,'[1]Lookup Tables'!$A$2:$D$1568,3,FALSE)</f>
        <v>4.5</v>
      </c>
      <c r="F332" s="1">
        <f>VLOOKUP(A332,'[1]Lookup Tables'!$A$2:$D$1568,4,FALSE)</f>
        <v>5900000</v>
      </c>
    </row>
    <row r="333" spans="1:6" x14ac:dyDescent="0.2">
      <c r="A333" t="s">
        <v>182</v>
      </c>
      <c r="B333" t="s">
        <v>181</v>
      </c>
      <c r="C333">
        <v>0.27500000000000002</v>
      </c>
      <c r="D333">
        <f>VLOOKUP(A333,'[1]Lookup Tables'!$A$2:$D$1568,2,FALSE)</f>
        <v>11</v>
      </c>
      <c r="E333">
        <f>VLOOKUP(A333,'[1]Lookup Tables'!$A$2:$D$1568,3,FALSE)</f>
        <v>1.4</v>
      </c>
      <c r="F333" s="1">
        <f>VLOOKUP(A333,'[1]Lookup Tables'!$A$2:$D$1568,4,FALSE)</f>
        <v>13000000</v>
      </c>
    </row>
    <row r="334" spans="1:6" x14ac:dyDescent="0.2">
      <c r="A334" t="s">
        <v>180</v>
      </c>
      <c r="B334" t="s">
        <v>179</v>
      </c>
      <c r="C334">
        <v>0.31900000000000001</v>
      </c>
      <c r="D334">
        <f>VLOOKUP(A334,'[1]Lookup Tables'!$A$2:$D$1568,2,FALSE)</f>
        <v>7</v>
      </c>
      <c r="E334">
        <f>VLOOKUP(A334,'[1]Lookup Tables'!$A$2:$D$1568,3,FALSE)</f>
        <v>6.4</v>
      </c>
      <c r="F334" s="1">
        <f>VLOOKUP(A334,'[1]Lookup Tables'!$A$2:$D$1568,4,FALSE)</f>
        <v>18800000</v>
      </c>
    </row>
    <row r="335" spans="1:6" x14ac:dyDescent="0.2">
      <c r="A335" t="s">
        <v>178</v>
      </c>
      <c r="B335" t="s">
        <v>177</v>
      </c>
      <c r="C335">
        <v>0.216</v>
      </c>
      <c r="D335">
        <f>VLOOKUP(A335,'[1]Lookup Tables'!$A$2:$D$1568,2,FALSE)</f>
        <v>4</v>
      </c>
      <c r="E335">
        <f>VLOOKUP(A335,'[1]Lookup Tables'!$A$2:$D$1568,3,FALSE)</f>
        <v>2.7</v>
      </c>
      <c r="F335" s="1">
        <f>VLOOKUP(A335,'[1]Lookup Tables'!$A$2:$D$1568,4,FALSE)</f>
        <v>582100</v>
      </c>
    </row>
    <row r="336" spans="1:6" x14ac:dyDescent="0.2">
      <c r="A336" t="s">
        <v>176</v>
      </c>
      <c r="B336" t="s">
        <v>175</v>
      </c>
      <c r="C336">
        <v>0.20300000000000001</v>
      </c>
      <c r="D336">
        <f>VLOOKUP(A336,'[1]Lookup Tables'!$A$2:$D$1568,2,FALSE)</f>
        <v>2</v>
      </c>
      <c r="E336">
        <f>VLOOKUP(A336,'[1]Lookup Tables'!$A$2:$D$1568,3,FALSE)</f>
        <v>-1</v>
      </c>
      <c r="F336" s="1">
        <f>VLOOKUP(A336,'[1]Lookup Tables'!$A$2:$D$1568,4,FALSE)</f>
        <v>565500</v>
      </c>
    </row>
    <row r="337" spans="1:6" x14ac:dyDescent="0.2">
      <c r="A337" t="s">
        <v>174</v>
      </c>
      <c r="B337" t="s">
        <v>173</v>
      </c>
      <c r="C337">
        <v>0.17</v>
      </c>
      <c r="D337">
        <f>VLOOKUP(A337,'[1]Lookup Tables'!$A$2:$D$1568,2,FALSE)</f>
        <v>13</v>
      </c>
      <c r="E337">
        <f>VLOOKUP(A337,'[1]Lookup Tables'!$A$2:$D$1568,3,FALSE)</f>
        <v>-1.1000000000000001</v>
      </c>
      <c r="F337" s="1">
        <f>VLOOKUP(A337,'[1]Lookup Tables'!$A$2:$D$1568,4,FALSE)</f>
        <v>1000000</v>
      </c>
    </row>
    <row r="338" spans="1:6" x14ac:dyDescent="0.2">
      <c r="A338" t="s">
        <v>170</v>
      </c>
      <c r="B338" t="s">
        <v>172</v>
      </c>
      <c r="C338">
        <v>0.22600000000000001</v>
      </c>
      <c r="D338">
        <f>VLOOKUP(A338,'[1]Lookup Tables'!$A$2:$D$1568,2,FALSE)</f>
        <v>4</v>
      </c>
      <c r="E338">
        <f>VLOOKUP(A338,'[1]Lookup Tables'!$A$2:$D$1568,3,FALSE)</f>
        <v>0.5</v>
      </c>
      <c r="F338" s="1">
        <f>VLOOKUP(A338,'[1]Lookup Tables'!$A$2:$D$1568,4,FALSE)</f>
        <v>570000</v>
      </c>
    </row>
    <row r="339" spans="1:6" x14ac:dyDescent="0.2">
      <c r="A339" t="s">
        <v>170</v>
      </c>
      <c r="B339" t="s">
        <v>171</v>
      </c>
      <c r="C339">
        <v>0.20300000000000001</v>
      </c>
      <c r="D339">
        <f>VLOOKUP(A339,'[1]Lookup Tables'!$A$2:$D$1568,2,FALSE)</f>
        <v>4</v>
      </c>
      <c r="E339">
        <f>VLOOKUP(A339,'[1]Lookup Tables'!$A$2:$D$1568,3,FALSE)</f>
        <v>0.5</v>
      </c>
      <c r="F339" s="1">
        <f>VLOOKUP(A339,'[1]Lookup Tables'!$A$2:$D$1568,4,FALSE)</f>
        <v>570000</v>
      </c>
    </row>
    <row r="340" spans="1:6" x14ac:dyDescent="0.2">
      <c r="A340" t="s">
        <v>170</v>
      </c>
      <c r="B340" s="2">
        <v>44021</v>
      </c>
      <c r="C340">
        <v>0.28000000000000003</v>
      </c>
      <c r="D340">
        <f>VLOOKUP(A340,'[1]Lookup Tables'!$A$2:$D$1568,2,FALSE)</f>
        <v>4</v>
      </c>
      <c r="E340">
        <f>VLOOKUP(A340,'[1]Lookup Tables'!$A$2:$D$1568,3,FALSE)</f>
        <v>0.5</v>
      </c>
      <c r="F340" s="1">
        <f>VLOOKUP(A340,'[1]Lookup Tables'!$A$2:$D$1568,4,FALSE)</f>
        <v>570000</v>
      </c>
    </row>
    <row r="341" spans="1:6" x14ac:dyDescent="0.2">
      <c r="A341" t="s">
        <v>169</v>
      </c>
      <c r="B341">
        <v>86</v>
      </c>
      <c r="C341">
        <v>0.189</v>
      </c>
      <c r="D341">
        <f>VLOOKUP(A341,'[1]Lookup Tables'!$A$2:$D$1568,2,FALSE)</f>
        <v>3</v>
      </c>
      <c r="E341">
        <f>VLOOKUP(A341,'[1]Lookup Tables'!$A$2:$D$1568,3,FALSE)</f>
        <v>-0.6</v>
      </c>
      <c r="F341" s="1">
        <f>VLOOKUP(A341,'[1]Lookup Tables'!$A$2:$D$1568,4,FALSE)</f>
        <v>560000</v>
      </c>
    </row>
    <row r="342" spans="1:6" x14ac:dyDescent="0.2">
      <c r="A342" t="s">
        <v>168</v>
      </c>
      <c r="B342" t="s">
        <v>167</v>
      </c>
      <c r="C342">
        <v>0.23499999999999999</v>
      </c>
      <c r="D342">
        <f>VLOOKUP(A342,'[1]Lookup Tables'!$A$2:$D$1568,2,FALSE)</f>
        <v>11</v>
      </c>
      <c r="E342">
        <f>VLOOKUP(A342,'[1]Lookup Tables'!$A$2:$D$1568,3,FALSE)</f>
        <v>-0.1</v>
      </c>
      <c r="F342" s="1">
        <f>VLOOKUP(A342,'[1]Lookup Tables'!$A$2:$D$1568,4,FALSE)</f>
        <v>100000</v>
      </c>
    </row>
    <row r="343" spans="1:6" x14ac:dyDescent="0.2">
      <c r="A343" t="s">
        <v>166</v>
      </c>
      <c r="B343" t="s">
        <v>165</v>
      </c>
      <c r="C343">
        <v>0.29299999999999998</v>
      </c>
      <c r="D343">
        <f>VLOOKUP(A343,'[1]Lookup Tables'!$A$2:$D$1568,2,FALSE)</f>
        <v>9</v>
      </c>
      <c r="E343">
        <f>VLOOKUP(A343,'[1]Lookup Tables'!$A$2:$D$1568,3,FALSE)</f>
        <v>3.8</v>
      </c>
      <c r="F343" s="1">
        <f>VLOOKUP(A343,'[1]Lookup Tables'!$A$2:$D$1568,4,FALSE)</f>
        <v>12285715</v>
      </c>
    </row>
    <row r="344" spans="1:6" x14ac:dyDescent="0.2">
      <c r="A344" t="s">
        <v>164</v>
      </c>
      <c r="B344" t="s">
        <v>163</v>
      </c>
      <c r="C344">
        <v>0.21299999999999999</v>
      </c>
      <c r="D344">
        <f>VLOOKUP(A344,'[1]Lookup Tables'!$A$2:$D$1568,2,FALSE)</f>
        <v>3</v>
      </c>
      <c r="E344">
        <f>VLOOKUP(A344,'[1]Lookup Tables'!$A$2:$D$1568,3,FALSE)</f>
        <v>-0.3</v>
      </c>
      <c r="F344" s="1">
        <f>VLOOKUP(A344,'[1]Lookup Tables'!$A$2:$D$1568,4,FALSE)</f>
        <v>570300</v>
      </c>
    </row>
    <row r="345" spans="1:6" x14ac:dyDescent="0.2">
      <c r="A345" t="s">
        <v>162</v>
      </c>
      <c r="B345" t="s">
        <v>161</v>
      </c>
      <c r="C345">
        <v>0.14299999999999999</v>
      </c>
      <c r="D345">
        <f>VLOOKUP(A345,'[1]Lookup Tables'!$A$2:$D$1568,2,FALSE)</f>
        <v>3</v>
      </c>
      <c r="E345">
        <f>VLOOKUP(A345,'[1]Lookup Tables'!$A$2:$D$1568,3,FALSE)</f>
        <v>-0.1</v>
      </c>
      <c r="F345" s="1">
        <f>VLOOKUP(A345,'[1]Lookup Tables'!$A$2:$D$1568,4,FALSE)</f>
        <v>564100</v>
      </c>
    </row>
    <row r="346" spans="1:6" x14ac:dyDescent="0.2">
      <c r="A346" t="s">
        <v>160</v>
      </c>
      <c r="B346" t="s">
        <v>159</v>
      </c>
      <c r="C346">
        <v>0.255</v>
      </c>
      <c r="D346">
        <f>VLOOKUP(A346,'[1]Lookup Tables'!$A$2:$D$1568,2,FALSE)</f>
        <v>3</v>
      </c>
      <c r="E346">
        <f>VLOOKUP(A346,'[1]Lookup Tables'!$A$2:$D$1568,3,FALSE)</f>
        <v>4.0999999999999996</v>
      </c>
      <c r="F346" s="1">
        <f>VLOOKUP(A346,'[1]Lookup Tables'!$A$2:$D$1568,4,FALSE)</f>
        <v>557800</v>
      </c>
    </row>
    <row r="347" spans="1:6" x14ac:dyDescent="0.2">
      <c r="A347" t="s">
        <v>158</v>
      </c>
      <c r="B347" t="s">
        <v>157</v>
      </c>
      <c r="C347">
        <v>0.223</v>
      </c>
      <c r="D347">
        <f>VLOOKUP(A347,'[1]Lookup Tables'!$A$2:$D$1568,2,FALSE)</f>
        <v>12</v>
      </c>
      <c r="E347">
        <f>VLOOKUP(A347,'[1]Lookup Tables'!$A$2:$D$1568,3,FALSE)</f>
        <v>0.6</v>
      </c>
      <c r="F347" s="1">
        <f>VLOOKUP(A347,'[1]Lookup Tables'!$A$2:$D$1568,4,FALSE)</f>
        <v>100000</v>
      </c>
    </row>
    <row r="348" spans="1:6" x14ac:dyDescent="0.2">
      <c r="A348" t="s">
        <v>156</v>
      </c>
      <c r="B348" t="s">
        <v>155</v>
      </c>
      <c r="C348">
        <v>0.28399999999999997</v>
      </c>
      <c r="D348">
        <f>VLOOKUP(A348,'[1]Lookup Tables'!$A$2:$D$1568,2,FALSE)</f>
        <v>6</v>
      </c>
      <c r="E348">
        <f>VLOOKUP(A348,'[1]Lookup Tables'!$A$2:$D$1568,3,FALSE)</f>
        <v>1.4</v>
      </c>
      <c r="F348" s="1">
        <f>VLOOKUP(A348,'[1]Lookup Tables'!$A$2:$D$1568,4,FALSE)</f>
        <v>3155000</v>
      </c>
    </row>
    <row r="349" spans="1:6" x14ac:dyDescent="0.2">
      <c r="A349" t="s">
        <v>154</v>
      </c>
      <c r="B349" s="2">
        <v>43862</v>
      </c>
      <c r="C349">
        <v>0.28100000000000003</v>
      </c>
      <c r="D349">
        <f>VLOOKUP(A349,'[1]Lookup Tables'!$A$2:$D$1568,2,FALSE)</f>
        <v>8</v>
      </c>
      <c r="E349">
        <f>VLOOKUP(A349,'[1]Lookup Tables'!$A$2:$D$1568,3,FALSE)</f>
        <v>0.6</v>
      </c>
      <c r="F349" s="1">
        <f>VLOOKUP(A349,'[1]Lookup Tables'!$A$2:$D$1568,4,FALSE)</f>
        <v>1800000</v>
      </c>
    </row>
    <row r="350" spans="1:6" x14ac:dyDescent="0.2">
      <c r="A350" t="s">
        <v>153</v>
      </c>
      <c r="B350" t="s">
        <v>152</v>
      </c>
      <c r="C350">
        <v>0.28699999999999998</v>
      </c>
      <c r="D350">
        <f>VLOOKUP(A350,'[1]Lookup Tables'!$A$2:$D$1568,2,FALSE)</f>
        <v>3</v>
      </c>
      <c r="E350">
        <f>VLOOKUP(A350,'[1]Lookup Tables'!$A$2:$D$1568,3,FALSE)</f>
        <v>2.4</v>
      </c>
      <c r="F350" s="1">
        <f>VLOOKUP(A350,'[1]Lookup Tables'!$A$2:$D$1568,4,FALSE)</f>
        <v>575500</v>
      </c>
    </row>
    <row r="351" spans="1:6" x14ac:dyDescent="0.2">
      <c r="A351" t="s">
        <v>151</v>
      </c>
      <c r="B351" t="s">
        <v>150</v>
      </c>
      <c r="C351">
        <v>0.27600000000000002</v>
      </c>
      <c r="D351">
        <f>VLOOKUP(A351,'[1]Lookup Tables'!$A$2:$D$1568,2,FALSE)</f>
        <v>5</v>
      </c>
      <c r="E351">
        <f>VLOOKUP(A351,'[1]Lookup Tables'!$A$2:$D$1568,3,FALSE)</f>
        <v>1.7</v>
      </c>
      <c r="F351" s="1">
        <f>VLOOKUP(A351,'[1]Lookup Tables'!$A$2:$D$1568,4,FALSE)</f>
        <v>4190000</v>
      </c>
    </row>
    <row r="352" spans="1:6" x14ac:dyDescent="0.2">
      <c r="A352" t="s">
        <v>149</v>
      </c>
      <c r="B352" t="s">
        <v>148</v>
      </c>
      <c r="C352">
        <v>0.23200000000000001</v>
      </c>
      <c r="D352">
        <f>VLOOKUP(A352,'[1]Lookup Tables'!$A$2:$D$1568,2,FALSE)</f>
        <v>4</v>
      </c>
      <c r="E352">
        <f>VLOOKUP(A352,'[1]Lookup Tables'!$A$2:$D$1568,3,FALSE)</f>
        <v>-0.2</v>
      </c>
      <c r="F352" s="1">
        <f>VLOOKUP(A352,'[1]Lookup Tables'!$A$2:$D$1568,4,FALSE)</f>
        <v>558500</v>
      </c>
    </row>
    <row r="353" spans="1:6" x14ac:dyDescent="0.2">
      <c r="A353" t="s">
        <v>147</v>
      </c>
      <c r="B353">
        <v>46</v>
      </c>
      <c r="C353">
        <v>0.23699999999999999</v>
      </c>
      <c r="D353">
        <f>VLOOKUP(A353,'[1]Lookup Tables'!$A$2:$D$1568,2,FALSE)</f>
        <v>5</v>
      </c>
      <c r="E353">
        <f>VLOOKUP(A353,'[1]Lookup Tables'!$A$2:$D$1568,3,FALSE)</f>
        <v>0.2</v>
      </c>
      <c r="F353" s="1">
        <f>VLOOKUP(A353,'[1]Lookup Tables'!$A$2:$D$1568,4,FALSE)</f>
        <v>3400000</v>
      </c>
    </row>
    <row r="354" spans="1:6" x14ac:dyDescent="0.2">
      <c r="A354" t="s">
        <v>146</v>
      </c>
      <c r="B354" t="s">
        <v>145</v>
      </c>
      <c r="C354">
        <v>0.123</v>
      </c>
      <c r="D354">
        <f>VLOOKUP(A354,'[1]Lookup Tables'!$A$2:$D$1568,2,FALSE)</f>
        <v>5</v>
      </c>
      <c r="E354">
        <f>VLOOKUP(A354,'[1]Lookup Tables'!$A$2:$D$1568,3,FALSE)</f>
        <v>-0.4</v>
      </c>
      <c r="F354" s="1">
        <f>VLOOKUP(A354,'[1]Lookup Tables'!$A$2:$D$1568,4,FALSE)</f>
        <v>887500</v>
      </c>
    </row>
    <row r="355" spans="1:6" x14ac:dyDescent="0.2">
      <c r="A355" t="s">
        <v>144</v>
      </c>
      <c r="B355" t="s">
        <v>143</v>
      </c>
      <c r="C355">
        <v>0.23200000000000001</v>
      </c>
      <c r="D355">
        <f>VLOOKUP(A355,'[1]Lookup Tables'!$A$2:$D$1568,2,FALSE)</f>
        <v>5</v>
      </c>
      <c r="E355">
        <f>VLOOKUP(A355,'[1]Lookup Tables'!$A$2:$D$1568,3,FALSE)</f>
        <v>3.1</v>
      </c>
      <c r="F355" s="1">
        <f>VLOOKUP(A355,'[1]Lookup Tables'!$A$2:$D$1568,4,FALSE)</f>
        <v>669800</v>
      </c>
    </row>
    <row r="356" spans="1:6" x14ac:dyDescent="0.2">
      <c r="A356" t="s">
        <v>142</v>
      </c>
      <c r="B356" t="s">
        <v>13</v>
      </c>
      <c r="C356">
        <v>0.252</v>
      </c>
      <c r="D356">
        <f>VLOOKUP(A356,'[1]Lookup Tables'!$A$2:$D$1568,2,FALSE)</f>
        <v>6</v>
      </c>
      <c r="E356">
        <f>VLOOKUP(A356,'[1]Lookup Tables'!$A$2:$D$1568,3,FALSE)</f>
        <v>1.3</v>
      </c>
      <c r="F356" s="1">
        <f>VLOOKUP(A356,'[1]Lookup Tables'!$A$2:$D$1568,4,FALSE)</f>
        <v>4625000</v>
      </c>
    </row>
    <row r="357" spans="1:6" x14ac:dyDescent="0.2">
      <c r="A357" t="s">
        <v>141</v>
      </c>
      <c r="B357" t="s">
        <v>140</v>
      </c>
      <c r="C357">
        <v>0.26800000000000002</v>
      </c>
      <c r="D357">
        <f>VLOOKUP(A357,'[1]Lookup Tables'!$A$2:$D$1568,2,FALSE)</f>
        <v>12</v>
      </c>
      <c r="E357">
        <f>VLOOKUP(A357,'[1]Lookup Tables'!$A$2:$D$1568,3,FALSE)</f>
        <v>1.6</v>
      </c>
      <c r="F357" s="1">
        <f>VLOOKUP(A357,'[1]Lookup Tables'!$A$2:$D$1568,4,FALSE)</f>
        <v>555000</v>
      </c>
    </row>
    <row r="358" spans="1:6" x14ac:dyDescent="0.2">
      <c r="A358" t="s">
        <v>139</v>
      </c>
      <c r="B358" t="s">
        <v>138</v>
      </c>
      <c r="C358">
        <v>0.247</v>
      </c>
      <c r="D358">
        <f>VLOOKUP(A358,'[1]Lookup Tables'!$A$2:$D$1568,2,FALSE)</f>
        <v>5</v>
      </c>
      <c r="E358">
        <f>VLOOKUP(A358,'[1]Lookup Tables'!$A$2:$D$1568,3,FALSE)</f>
        <v>3</v>
      </c>
      <c r="F358" s="1">
        <f>VLOOKUP(A358,'[1]Lookup Tables'!$A$2:$D$1568,4,FALSE)</f>
        <v>2650000</v>
      </c>
    </row>
    <row r="359" spans="1:6" x14ac:dyDescent="0.2">
      <c r="A359" t="s">
        <v>137</v>
      </c>
      <c r="B359" t="s">
        <v>136</v>
      </c>
      <c r="C359">
        <v>0.28100000000000003</v>
      </c>
      <c r="D359">
        <f>VLOOKUP(A359,'[1]Lookup Tables'!$A$2:$D$1568,2,FALSE)</f>
        <v>10</v>
      </c>
      <c r="E359">
        <f>VLOOKUP(A359,'[1]Lookup Tables'!$A$2:$D$1568,3,FALSE)</f>
        <v>4.5999999999999996</v>
      </c>
      <c r="F359" s="1">
        <f>VLOOKUP(A359,'[1]Lookup Tables'!$A$2:$D$1568,4,FALSE)</f>
        <v>20333333</v>
      </c>
    </row>
    <row r="360" spans="1:6" x14ac:dyDescent="0.2">
      <c r="A360" t="s">
        <v>135</v>
      </c>
      <c r="B360" t="s">
        <v>134</v>
      </c>
      <c r="C360">
        <v>0.253</v>
      </c>
      <c r="D360">
        <f>VLOOKUP(A360,'[1]Lookup Tables'!$A$2:$D$1568,2,FALSE)</f>
        <v>6</v>
      </c>
      <c r="E360">
        <f>VLOOKUP(A360,'[1]Lookup Tables'!$A$2:$D$1568,3,FALSE)</f>
        <v>0.5</v>
      </c>
      <c r="F360" s="1">
        <f>VLOOKUP(A360,'[1]Lookup Tables'!$A$2:$D$1568,4,FALSE)</f>
        <v>1950000</v>
      </c>
    </row>
    <row r="361" spans="1:6" x14ac:dyDescent="0.2">
      <c r="A361" t="s">
        <v>133</v>
      </c>
      <c r="B361" s="3">
        <v>29068</v>
      </c>
      <c r="C361">
        <v>0.123</v>
      </c>
      <c r="D361">
        <f>VLOOKUP(A361,'[1]Lookup Tables'!$A$2:$D$1568,2,FALSE)</f>
        <v>5</v>
      </c>
      <c r="E361">
        <f>VLOOKUP(A361,'[1]Lookup Tables'!$A$2:$D$1568,3,FALSE)</f>
        <v>-0.5</v>
      </c>
      <c r="F361" s="1">
        <f>VLOOKUP(A361,'[1]Lookup Tables'!$A$2:$D$1568,4,FALSE)</f>
        <v>625000</v>
      </c>
    </row>
    <row r="362" spans="1:6" x14ac:dyDescent="0.2">
      <c r="A362" t="s">
        <v>132</v>
      </c>
      <c r="B362" t="s">
        <v>131</v>
      </c>
      <c r="C362">
        <v>0.25600000000000001</v>
      </c>
      <c r="D362">
        <f>VLOOKUP(A362,'[1]Lookup Tables'!$A$2:$D$1568,2,FALSE)</f>
        <v>7</v>
      </c>
      <c r="E362">
        <f>VLOOKUP(A362,'[1]Lookup Tables'!$A$2:$D$1568,3,FALSE)</f>
        <v>1.6</v>
      </c>
      <c r="F362" s="1">
        <f>VLOOKUP(A362,'[1]Lookup Tables'!$A$2:$D$1568,4,FALSE)</f>
        <v>7500000</v>
      </c>
    </row>
    <row r="363" spans="1:6" x14ac:dyDescent="0.2">
      <c r="A363" t="s">
        <v>130</v>
      </c>
      <c r="B363" t="s">
        <v>129</v>
      </c>
      <c r="C363">
        <v>0.25</v>
      </c>
      <c r="D363">
        <f>VLOOKUP(A363,'[1]Lookup Tables'!$A$2:$D$1568,2,FALSE)</f>
        <v>5</v>
      </c>
      <c r="E363">
        <f>VLOOKUP(A363,'[1]Lookup Tables'!$A$2:$D$1568,3,FALSE)</f>
        <v>2.1</v>
      </c>
      <c r="F363" s="1">
        <f>VLOOKUP(A363,'[1]Lookup Tables'!$A$2:$D$1568,4,FALSE)</f>
        <v>3390000</v>
      </c>
    </row>
    <row r="364" spans="1:6" x14ac:dyDescent="0.2">
      <c r="A364" t="s">
        <v>128</v>
      </c>
      <c r="B364" t="s">
        <v>23</v>
      </c>
      <c r="C364">
        <v>6.7000000000000004E-2</v>
      </c>
      <c r="D364" t="str">
        <f>VLOOKUP(A364,'[1]Lookup Tables'!$A$2:$D$1568,2,FALSE)</f>
        <v>1st</v>
      </c>
      <c r="E364">
        <f>VLOOKUP(A364,'[1]Lookup Tables'!$A$2:$D$1568,3,FALSE)</f>
        <v>-0.3</v>
      </c>
      <c r="F364" s="1">
        <f>VLOOKUP(A364,'[1]Lookup Tables'!$A$2:$D$1568,4,FALSE)</f>
        <v>555000</v>
      </c>
    </row>
    <row r="365" spans="1:6" x14ac:dyDescent="0.2">
      <c r="A365" t="s">
        <v>127</v>
      </c>
      <c r="B365" t="s">
        <v>54</v>
      </c>
      <c r="C365">
        <v>0.27200000000000002</v>
      </c>
      <c r="D365">
        <f>VLOOKUP(A365,'[1]Lookup Tables'!$A$2:$D$1568,2,FALSE)</f>
        <v>5</v>
      </c>
      <c r="E365">
        <f>VLOOKUP(A365,'[1]Lookup Tables'!$A$2:$D$1568,3,FALSE)</f>
        <v>3.3</v>
      </c>
      <c r="F365" s="1">
        <f>VLOOKUP(A365,'[1]Lookup Tables'!$A$2:$D$1568,4,FALSE)</f>
        <v>4000000</v>
      </c>
    </row>
    <row r="366" spans="1:6" x14ac:dyDescent="0.2">
      <c r="A366" t="s">
        <v>126</v>
      </c>
      <c r="B366" t="s">
        <v>125</v>
      </c>
      <c r="C366">
        <v>0.23899999999999999</v>
      </c>
      <c r="D366">
        <f>VLOOKUP(A366,'[1]Lookup Tables'!$A$2:$D$1568,2,FALSE)</f>
        <v>9</v>
      </c>
      <c r="E366">
        <f>VLOOKUP(A366,'[1]Lookup Tables'!$A$2:$D$1568,3,FALSE)</f>
        <v>2.8</v>
      </c>
      <c r="F366" s="1">
        <f>VLOOKUP(A366,'[1]Lookup Tables'!$A$2:$D$1568,4,FALSE)</f>
        <v>19500000</v>
      </c>
    </row>
    <row r="367" spans="1:6" x14ac:dyDescent="0.2">
      <c r="A367" t="s">
        <v>124</v>
      </c>
      <c r="B367" t="s">
        <v>54</v>
      </c>
      <c r="C367">
        <v>0.28000000000000003</v>
      </c>
      <c r="D367">
        <f>VLOOKUP(A367,'[1]Lookup Tables'!$A$2:$D$1568,2,FALSE)</f>
        <v>8</v>
      </c>
      <c r="E367">
        <f>VLOOKUP(A367,'[1]Lookup Tables'!$A$2:$D$1568,3,FALSE)</f>
        <v>1.5</v>
      </c>
      <c r="F367" s="1">
        <f>VLOOKUP(A367,'[1]Lookup Tables'!$A$2:$D$1568,4,FALSE)</f>
        <v>14850000</v>
      </c>
    </row>
    <row r="368" spans="1:6" x14ac:dyDescent="0.2">
      <c r="A368" t="s">
        <v>123</v>
      </c>
      <c r="B368" t="s">
        <v>54</v>
      </c>
      <c r="C368">
        <v>0.28499999999999998</v>
      </c>
      <c r="D368">
        <f>VLOOKUP(A368,'[1]Lookup Tables'!$A$2:$D$1568,2,FALSE)</f>
        <v>7</v>
      </c>
      <c r="E368">
        <f>VLOOKUP(A368,'[1]Lookup Tables'!$A$2:$D$1568,3,FALSE)</f>
        <v>8.9</v>
      </c>
      <c r="F368" s="1">
        <f>VLOOKUP(A368,'[1]Lookup Tables'!$A$2:$D$1568,4,FALSE)</f>
        <v>5900000</v>
      </c>
    </row>
    <row r="369" spans="1:6" x14ac:dyDescent="0.2">
      <c r="A369" t="s">
        <v>122</v>
      </c>
      <c r="B369" t="s">
        <v>9</v>
      </c>
      <c r="C369">
        <v>0.249</v>
      </c>
      <c r="D369">
        <f>VLOOKUP(A369,'[1]Lookup Tables'!$A$2:$D$1568,2,FALSE)</f>
        <v>5</v>
      </c>
      <c r="E369">
        <f>VLOOKUP(A369,'[1]Lookup Tables'!$A$2:$D$1568,3,FALSE)</f>
        <v>1</v>
      </c>
      <c r="F369" s="1">
        <f>VLOOKUP(A369,'[1]Lookup Tables'!$A$2:$D$1568,4,FALSE)</f>
        <v>563500</v>
      </c>
    </row>
    <row r="370" spans="1:6" x14ac:dyDescent="0.2">
      <c r="A370" t="s">
        <v>121</v>
      </c>
      <c r="B370" s="3">
        <v>12540</v>
      </c>
      <c r="C370">
        <v>0.157</v>
      </c>
      <c r="D370">
        <f>VLOOKUP(A370,'[1]Lookup Tables'!$A$2:$D$1568,2,FALSE)</f>
        <v>5</v>
      </c>
      <c r="E370">
        <f>VLOOKUP(A370,'[1]Lookup Tables'!$A$2:$D$1568,3,FALSE)</f>
        <v>-1.2</v>
      </c>
      <c r="F370" s="1">
        <f>VLOOKUP(A370,'[1]Lookup Tables'!$A$2:$D$1568,4,FALSE)</f>
        <v>4675000</v>
      </c>
    </row>
    <row r="371" spans="1:6" x14ac:dyDescent="0.2">
      <c r="A371" t="s">
        <v>120</v>
      </c>
      <c r="B371" t="s">
        <v>119</v>
      </c>
      <c r="C371">
        <v>0.21299999999999999</v>
      </c>
      <c r="D371">
        <f>VLOOKUP(A371,'[1]Lookup Tables'!$A$2:$D$1568,2,FALSE)</f>
        <v>7</v>
      </c>
      <c r="E371">
        <f>VLOOKUP(A371,'[1]Lookup Tables'!$A$2:$D$1568,3,FALSE)</f>
        <v>0.1</v>
      </c>
      <c r="F371" s="1">
        <f>VLOOKUP(A371,'[1]Lookup Tables'!$A$2:$D$1568,4,FALSE)</f>
        <v>700000</v>
      </c>
    </row>
    <row r="372" spans="1:6" x14ac:dyDescent="0.2">
      <c r="A372" t="s">
        <v>118</v>
      </c>
      <c r="B372" t="s">
        <v>117</v>
      </c>
      <c r="C372">
        <v>0.26400000000000001</v>
      </c>
      <c r="D372">
        <f>VLOOKUP(A372,'[1]Lookup Tables'!$A$2:$D$1568,2,FALSE)</f>
        <v>8</v>
      </c>
      <c r="E372">
        <f>VLOOKUP(A372,'[1]Lookup Tables'!$A$2:$D$1568,3,FALSE)</f>
        <v>1.9</v>
      </c>
      <c r="F372" s="1">
        <f>VLOOKUP(A372,'[1]Lookup Tables'!$A$2:$D$1568,4,FALSE)</f>
        <v>13000000</v>
      </c>
    </row>
    <row r="373" spans="1:6" x14ac:dyDescent="0.2">
      <c r="A373" t="s">
        <v>116</v>
      </c>
      <c r="B373" t="s">
        <v>115</v>
      </c>
      <c r="C373">
        <v>0.28199999999999997</v>
      </c>
      <c r="D373">
        <f>VLOOKUP(A373,'[1]Lookup Tables'!$A$2:$D$1568,2,FALSE)</f>
        <v>3</v>
      </c>
      <c r="E373">
        <f>VLOOKUP(A373,'[1]Lookup Tables'!$A$2:$D$1568,3,FALSE)</f>
        <v>0.7</v>
      </c>
      <c r="F373" s="1">
        <f>VLOOKUP(A373,'[1]Lookup Tables'!$A$2:$D$1568,4,FALSE)</f>
        <v>559320</v>
      </c>
    </row>
    <row r="374" spans="1:6" x14ac:dyDescent="0.2">
      <c r="A374" t="s">
        <v>114</v>
      </c>
      <c r="B374" t="s">
        <v>52</v>
      </c>
      <c r="C374">
        <v>0.24099999999999999</v>
      </c>
      <c r="D374">
        <f>VLOOKUP(A374,'[1]Lookup Tables'!$A$2:$D$1568,2,FALSE)</f>
        <v>3</v>
      </c>
      <c r="E374">
        <f>VLOOKUP(A374,'[1]Lookup Tables'!$A$2:$D$1568,3,FALSE)</f>
        <v>-0.8</v>
      </c>
      <c r="F374" s="1">
        <f>VLOOKUP(A374,'[1]Lookup Tables'!$A$2:$D$1568,4,FALSE)</f>
        <v>560100</v>
      </c>
    </row>
    <row r="375" spans="1:6" x14ac:dyDescent="0.2">
      <c r="A375" t="s">
        <v>113</v>
      </c>
      <c r="B375" t="s">
        <v>9</v>
      </c>
      <c r="C375">
        <v>0.251</v>
      </c>
      <c r="D375">
        <f>VLOOKUP(A375,'[1]Lookup Tables'!$A$2:$D$1568,2,FALSE)</f>
        <v>4</v>
      </c>
      <c r="E375">
        <f>VLOOKUP(A375,'[1]Lookup Tables'!$A$2:$D$1568,3,FALSE)</f>
        <v>0.6</v>
      </c>
      <c r="F375" s="1">
        <f>VLOOKUP(A375,'[1]Lookup Tables'!$A$2:$D$1568,4,FALSE)</f>
        <v>572500</v>
      </c>
    </row>
    <row r="376" spans="1:6" x14ac:dyDescent="0.2">
      <c r="A376" t="s">
        <v>112</v>
      </c>
      <c r="B376" t="s">
        <v>111</v>
      </c>
      <c r="C376">
        <v>0.22700000000000001</v>
      </c>
      <c r="D376">
        <f>VLOOKUP(A376,'[1]Lookup Tables'!$A$2:$D$1568,2,FALSE)</f>
        <v>4</v>
      </c>
      <c r="E376">
        <f>VLOOKUP(A376,'[1]Lookup Tables'!$A$2:$D$1568,3,FALSE)</f>
        <v>-0.1</v>
      </c>
      <c r="F376" s="1">
        <f>VLOOKUP(A376,'[1]Lookup Tables'!$A$2:$D$1568,4,FALSE)</f>
        <v>578400</v>
      </c>
    </row>
    <row r="377" spans="1:6" x14ac:dyDescent="0.2">
      <c r="A377" t="s">
        <v>110</v>
      </c>
      <c r="B377" t="s">
        <v>37</v>
      </c>
      <c r="C377">
        <v>0.20799999999999999</v>
      </c>
      <c r="D377">
        <f>VLOOKUP(A377,'[1]Lookup Tables'!$A$2:$D$1568,2,FALSE)</f>
        <v>10</v>
      </c>
      <c r="E377">
        <f>VLOOKUP(A377,'[1]Lookup Tables'!$A$2:$D$1568,3,FALSE)</f>
        <v>0.3</v>
      </c>
      <c r="F377" s="1">
        <f>VLOOKUP(A377,'[1]Lookup Tables'!$A$2:$D$1568,4,FALSE)</f>
        <v>8000000</v>
      </c>
    </row>
    <row r="378" spans="1:6" x14ac:dyDescent="0.2">
      <c r="A378" t="s">
        <v>109</v>
      </c>
      <c r="B378" t="s">
        <v>108</v>
      </c>
      <c r="C378">
        <v>0.20499999999999999</v>
      </c>
      <c r="D378">
        <f>VLOOKUP(A378,'[1]Lookup Tables'!$A$2:$D$1568,2,FALSE)</f>
        <v>6</v>
      </c>
      <c r="E378">
        <f>VLOOKUP(A378,'[1]Lookup Tables'!$A$2:$D$1568,3,FALSE)</f>
        <v>-0.4</v>
      </c>
      <c r="F378" s="1">
        <f>VLOOKUP(A378,'[1]Lookup Tables'!$A$2:$D$1568,4,FALSE)</f>
        <v>100000</v>
      </c>
    </row>
    <row r="379" spans="1:6" x14ac:dyDescent="0.2">
      <c r="A379" t="s">
        <v>107</v>
      </c>
      <c r="B379" t="s">
        <v>106</v>
      </c>
      <c r="C379">
        <v>0.26500000000000001</v>
      </c>
      <c r="D379">
        <f>VLOOKUP(A379,'[1]Lookup Tables'!$A$2:$D$1568,2,FALSE)</f>
        <v>6</v>
      </c>
      <c r="E379">
        <f>VLOOKUP(A379,'[1]Lookup Tables'!$A$2:$D$1568,3,FALSE)</f>
        <v>3.6</v>
      </c>
      <c r="F379" s="1">
        <f>VLOOKUP(A379,'[1]Lookup Tables'!$A$2:$D$1568,4,FALSE)</f>
        <v>4666667</v>
      </c>
    </row>
    <row r="380" spans="1:6" x14ac:dyDescent="0.2">
      <c r="A380" t="s">
        <v>105</v>
      </c>
      <c r="B380" t="s">
        <v>104</v>
      </c>
      <c r="C380">
        <v>0.28199999999999997</v>
      </c>
      <c r="D380">
        <f>VLOOKUP(A380,'[1]Lookup Tables'!$A$2:$D$1568,2,FALSE)</f>
        <v>2</v>
      </c>
      <c r="E380">
        <f>VLOOKUP(A380,'[1]Lookup Tables'!$A$2:$D$1568,3,FALSE)</f>
        <v>4.5999999999999996</v>
      </c>
      <c r="F380" s="1">
        <f>VLOOKUP(A380,'[1]Lookup Tables'!$A$2:$D$1568,4,FALSE)</f>
        <v>578300</v>
      </c>
    </row>
    <row r="381" spans="1:6" x14ac:dyDescent="0.2">
      <c r="A381" t="s">
        <v>103</v>
      </c>
      <c r="B381" t="s">
        <v>102</v>
      </c>
      <c r="C381">
        <v>0.23200000000000001</v>
      </c>
      <c r="D381">
        <f>VLOOKUP(A381,'[1]Lookup Tables'!$A$2:$D$1568,2,FALSE)</f>
        <v>6</v>
      </c>
      <c r="E381">
        <f>VLOOKUP(A381,'[1]Lookup Tables'!$A$2:$D$1568,3,FALSE)</f>
        <v>0.5</v>
      </c>
      <c r="F381" s="1">
        <f>VLOOKUP(A381,'[1]Lookup Tables'!$A$2:$D$1568,4,FALSE)</f>
        <v>1200000</v>
      </c>
    </row>
    <row r="382" spans="1:6" x14ac:dyDescent="0.2">
      <c r="A382" t="s">
        <v>101</v>
      </c>
      <c r="B382" t="s">
        <v>100</v>
      </c>
      <c r="C382">
        <v>0.29199999999999998</v>
      </c>
      <c r="D382">
        <f>VLOOKUP(A382,'[1]Lookup Tables'!$A$2:$D$1568,2,FALSE)</f>
        <v>6</v>
      </c>
      <c r="E382">
        <f>VLOOKUP(A382,'[1]Lookup Tables'!$A$2:$D$1568,3,FALSE)</f>
        <v>6.4</v>
      </c>
      <c r="F382" s="1">
        <f>VLOOKUP(A382,'[1]Lookup Tables'!$A$2:$D$1568,4,FALSE)</f>
        <v>12000000</v>
      </c>
    </row>
    <row r="383" spans="1:6" x14ac:dyDescent="0.2">
      <c r="A383" t="s">
        <v>99</v>
      </c>
      <c r="B383" s="2">
        <v>43862</v>
      </c>
      <c r="C383">
        <v>0.26200000000000001</v>
      </c>
      <c r="D383">
        <f>VLOOKUP(A383,'[1]Lookup Tables'!$A$2:$D$1568,2,FALSE)</f>
        <v>4</v>
      </c>
      <c r="E383">
        <f>VLOOKUP(A383,'[1]Lookup Tables'!$A$2:$D$1568,3,FALSE)</f>
        <v>1.6</v>
      </c>
      <c r="F383" s="1">
        <f>VLOOKUP(A383,'[1]Lookup Tables'!$A$2:$D$1568,4,FALSE)</f>
        <v>564000</v>
      </c>
    </row>
    <row r="384" spans="1:6" x14ac:dyDescent="0.2">
      <c r="A384" t="s">
        <v>98</v>
      </c>
      <c r="B384">
        <v>6</v>
      </c>
      <c r="C384">
        <v>4.9000000000000002E-2</v>
      </c>
      <c r="D384" t="str">
        <f>VLOOKUP(A384,'[1]Lookup Tables'!$A$2:$D$1568,2,FALSE)</f>
        <v>1st</v>
      </c>
      <c r="E384">
        <f>VLOOKUP(A384,'[1]Lookup Tables'!$A$2:$D$1568,3,FALSE)</f>
        <v>-0.7</v>
      </c>
      <c r="F384" s="1">
        <f>VLOOKUP(A384,'[1]Lookup Tables'!$A$2:$D$1568,4,FALSE)</f>
        <v>555000</v>
      </c>
    </row>
    <row r="385" spans="1:6" x14ac:dyDescent="0.2">
      <c r="A385" t="s">
        <v>97</v>
      </c>
      <c r="B385" t="s">
        <v>96</v>
      </c>
      <c r="C385">
        <v>0.28799999999999998</v>
      </c>
      <c r="D385">
        <f>VLOOKUP(A385,'[1]Lookup Tables'!$A$2:$D$1568,2,FALSE)</f>
        <v>10</v>
      </c>
      <c r="E385">
        <f>VLOOKUP(A385,'[1]Lookup Tables'!$A$2:$D$1568,3,FALSE)</f>
        <v>0.4</v>
      </c>
      <c r="F385" s="1">
        <f>VLOOKUP(A385,'[1]Lookup Tables'!$A$2:$D$1568,4,FALSE)</f>
        <v>26000000</v>
      </c>
    </row>
    <row r="386" spans="1:6" x14ac:dyDescent="0.2">
      <c r="A386" t="s">
        <v>95</v>
      </c>
      <c r="B386" t="s">
        <v>86</v>
      </c>
      <c r="C386">
        <v>0.13600000000000001</v>
      </c>
      <c r="D386">
        <f>VLOOKUP(A386,'[1]Lookup Tables'!$A$2:$D$1568,2,FALSE)</f>
        <v>7</v>
      </c>
      <c r="E386">
        <f>VLOOKUP(A386,'[1]Lookup Tables'!$A$2:$D$1568,3,FALSE)</f>
        <v>-0.8</v>
      </c>
      <c r="F386" s="1">
        <f>VLOOKUP(A386,'[1]Lookup Tables'!$A$2:$D$1568,4,FALSE)</f>
        <v>590100</v>
      </c>
    </row>
    <row r="387" spans="1:6" x14ac:dyDescent="0.2">
      <c r="A387" t="s">
        <v>95</v>
      </c>
      <c r="B387" t="s">
        <v>86</v>
      </c>
      <c r="C387">
        <v>0.16700000000000001</v>
      </c>
      <c r="D387">
        <f>VLOOKUP(A387,'[1]Lookup Tables'!$A$2:$D$1568,2,FALSE)</f>
        <v>7</v>
      </c>
      <c r="E387">
        <f>VLOOKUP(A387,'[1]Lookup Tables'!$A$2:$D$1568,3,FALSE)</f>
        <v>-0.8</v>
      </c>
      <c r="F387" s="1">
        <f>VLOOKUP(A387,'[1]Lookup Tables'!$A$2:$D$1568,4,FALSE)</f>
        <v>590100</v>
      </c>
    </row>
    <row r="388" spans="1:6" x14ac:dyDescent="0.2">
      <c r="A388" t="s">
        <v>95</v>
      </c>
      <c r="B388">
        <v>2</v>
      </c>
      <c r="C388">
        <v>7.0999999999999994E-2</v>
      </c>
      <c r="D388">
        <f>VLOOKUP(A388,'[1]Lookup Tables'!$A$2:$D$1568,2,FALSE)</f>
        <v>7</v>
      </c>
      <c r="E388">
        <f>VLOOKUP(A388,'[1]Lookup Tables'!$A$2:$D$1568,3,FALSE)</f>
        <v>-0.8</v>
      </c>
      <c r="F388" s="1">
        <f>VLOOKUP(A388,'[1]Lookup Tables'!$A$2:$D$1568,4,FALSE)</f>
        <v>590100</v>
      </c>
    </row>
    <row r="389" spans="1:6" x14ac:dyDescent="0.2">
      <c r="A389" t="s">
        <v>94</v>
      </c>
      <c r="B389" t="s">
        <v>93</v>
      </c>
      <c r="C389">
        <v>0.36699999999999999</v>
      </c>
      <c r="D389">
        <f>VLOOKUP(A389,'[1]Lookup Tables'!$A$2:$D$1568,2,FALSE)</f>
        <v>3</v>
      </c>
      <c r="E389">
        <f>VLOOKUP(A389,'[1]Lookup Tables'!$A$2:$D$1568,3,FALSE)</f>
        <v>0.2</v>
      </c>
      <c r="F389" s="1">
        <f>VLOOKUP(A389,'[1]Lookup Tables'!$A$2:$D$1568,4,FALSE)</f>
        <v>559100</v>
      </c>
    </row>
    <row r="390" spans="1:6" x14ac:dyDescent="0.2">
      <c r="A390" t="s">
        <v>92</v>
      </c>
      <c r="B390" t="s">
        <v>91</v>
      </c>
      <c r="C390">
        <v>0.23300000000000001</v>
      </c>
      <c r="D390">
        <f>VLOOKUP(A390,'[1]Lookup Tables'!$A$2:$D$1568,2,FALSE)</f>
        <v>2</v>
      </c>
      <c r="E390">
        <f>VLOOKUP(A390,'[1]Lookup Tables'!$A$2:$D$1568,3,FALSE)</f>
        <v>-0.3</v>
      </c>
      <c r="F390" s="1">
        <f>VLOOKUP(A390,'[1]Lookup Tables'!$A$2:$D$1568,4,FALSE)</f>
        <v>556400</v>
      </c>
    </row>
    <row r="391" spans="1:6" x14ac:dyDescent="0.2">
      <c r="A391" t="s">
        <v>90</v>
      </c>
      <c r="B391" t="s">
        <v>54</v>
      </c>
      <c r="C391">
        <v>0.29399999999999998</v>
      </c>
      <c r="D391">
        <f>VLOOKUP(A391,'[1]Lookup Tables'!$A$2:$D$1568,2,FALSE)</f>
        <v>4</v>
      </c>
      <c r="E391">
        <f>VLOOKUP(A391,'[1]Lookup Tables'!$A$2:$D$1568,3,FALSE)</f>
        <v>6.1</v>
      </c>
      <c r="F391" s="1">
        <f>VLOOKUP(A391,'[1]Lookup Tables'!$A$2:$D$1568,4,FALSE)</f>
        <v>5000000</v>
      </c>
    </row>
    <row r="392" spans="1:6" x14ac:dyDescent="0.2">
      <c r="A392" t="s">
        <v>89</v>
      </c>
      <c r="B392" t="s">
        <v>88</v>
      </c>
      <c r="C392">
        <v>0.27100000000000002</v>
      </c>
      <c r="D392">
        <f>VLOOKUP(A392,'[1]Lookup Tables'!$A$2:$D$1568,2,FALSE)</f>
        <v>6</v>
      </c>
      <c r="E392">
        <f>VLOOKUP(A392,'[1]Lookup Tables'!$A$2:$D$1568,3,FALSE)</f>
        <v>3.9</v>
      </c>
      <c r="F392" s="1">
        <f>VLOOKUP(A392,'[1]Lookup Tables'!$A$2:$D$1568,4,FALSE)</f>
        <v>7285714</v>
      </c>
    </row>
    <row r="393" spans="1:6" x14ac:dyDescent="0.2">
      <c r="A393" t="s">
        <v>87</v>
      </c>
      <c r="B393" t="s">
        <v>86</v>
      </c>
      <c r="C393">
        <v>0.21</v>
      </c>
      <c r="D393">
        <f>VLOOKUP(A393,'[1]Lookup Tables'!$A$2:$D$1568,2,FALSE)</f>
        <v>7</v>
      </c>
      <c r="E393">
        <f>VLOOKUP(A393,'[1]Lookup Tables'!$A$2:$D$1568,3,FALSE)</f>
        <v>-0.1</v>
      </c>
      <c r="F393" s="1">
        <f>VLOOKUP(A393,'[1]Lookup Tables'!$A$2:$D$1568,4,FALSE)</f>
        <v>850000</v>
      </c>
    </row>
    <row r="394" spans="1:6" x14ac:dyDescent="0.2">
      <c r="A394" t="s">
        <v>85</v>
      </c>
      <c r="B394">
        <v>2</v>
      </c>
      <c r="C394">
        <v>0.26400000000000001</v>
      </c>
      <c r="D394">
        <f>VLOOKUP(A394,'[1]Lookup Tables'!$A$2:$D$1568,2,FALSE)</f>
        <v>13</v>
      </c>
      <c r="E394">
        <f>VLOOKUP(A394,'[1]Lookup Tables'!$A$2:$D$1568,3,FALSE)</f>
        <v>0.3</v>
      </c>
      <c r="F394" s="1">
        <f>VLOOKUP(A394,'[1]Lookup Tables'!$A$2:$D$1568,4,FALSE)</f>
        <v>4000000</v>
      </c>
    </row>
    <row r="395" spans="1:6" x14ac:dyDescent="0.2">
      <c r="A395" t="s">
        <v>84</v>
      </c>
      <c r="B395" t="s">
        <v>54</v>
      </c>
      <c r="C395">
        <v>0.251</v>
      </c>
      <c r="D395">
        <f>VLOOKUP(A395,'[1]Lookup Tables'!$A$2:$D$1568,2,FALSE)</f>
        <v>4</v>
      </c>
      <c r="E395">
        <f>VLOOKUP(A395,'[1]Lookup Tables'!$A$2:$D$1568,3,FALSE)</f>
        <v>1.5</v>
      </c>
      <c r="F395" s="1">
        <f>VLOOKUP(A395,'[1]Lookup Tables'!$A$2:$D$1568,4,FALSE)</f>
        <v>585000</v>
      </c>
    </row>
    <row r="396" spans="1:6" x14ac:dyDescent="0.2">
      <c r="A396" t="s">
        <v>81</v>
      </c>
      <c r="B396" t="s">
        <v>83</v>
      </c>
      <c r="C396">
        <v>0.16300000000000001</v>
      </c>
      <c r="D396">
        <f>VLOOKUP(A396,'[1]Lookup Tables'!$A$2:$D$1568,2,FALSE)</f>
        <v>5</v>
      </c>
      <c r="E396">
        <f>VLOOKUP(A396,'[1]Lookup Tables'!$A$2:$D$1568,3,FALSE)</f>
        <v>0</v>
      </c>
      <c r="F396" s="1">
        <f>VLOOKUP(A396,'[1]Lookup Tables'!$A$2:$D$1568,4,FALSE)</f>
        <v>910000</v>
      </c>
    </row>
    <row r="397" spans="1:6" x14ac:dyDescent="0.2">
      <c r="A397" t="s">
        <v>81</v>
      </c>
      <c r="B397" t="s">
        <v>82</v>
      </c>
      <c r="C397">
        <v>0.23100000000000001</v>
      </c>
      <c r="D397">
        <f>VLOOKUP(A397,'[1]Lookup Tables'!$A$2:$D$1568,2,FALSE)</f>
        <v>5</v>
      </c>
      <c r="E397">
        <f>VLOOKUP(A397,'[1]Lookup Tables'!$A$2:$D$1568,3,FALSE)</f>
        <v>0</v>
      </c>
      <c r="F397" s="1">
        <f>VLOOKUP(A397,'[1]Lookup Tables'!$A$2:$D$1568,4,FALSE)</f>
        <v>910000</v>
      </c>
    </row>
    <row r="398" spans="1:6" x14ac:dyDescent="0.2">
      <c r="A398" t="s">
        <v>81</v>
      </c>
      <c r="B398" s="3">
        <v>34151</v>
      </c>
      <c r="C398">
        <v>0.13600000000000001</v>
      </c>
      <c r="D398">
        <f>VLOOKUP(A398,'[1]Lookup Tables'!$A$2:$D$1568,2,FALSE)</f>
        <v>5</v>
      </c>
      <c r="E398">
        <f>VLOOKUP(A398,'[1]Lookup Tables'!$A$2:$D$1568,3,FALSE)</f>
        <v>0</v>
      </c>
      <c r="F398" s="1">
        <f>VLOOKUP(A398,'[1]Lookup Tables'!$A$2:$D$1568,4,FALSE)</f>
        <v>910000</v>
      </c>
    </row>
    <row r="399" spans="1:6" x14ac:dyDescent="0.2">
      <c r="A399" t="s">
        <v>80</v>
      </c>
      <c r="B399" t="s">
        <v>11</v>
      </c>
      <c r="C399">
        <v>0.25</v>
      </c>
      <c r="D399">
        <f>VLOOKUP(A399,'[1]Lookup Tables'!$A$2:$D$1568,2,FALSE)</f>
        <v>4</v>
      </c>
      <c r="E399">
        <f>VLOOKUP(A399,'[1]Lookup Tables'!$A$2:$D$1568,3,FALSE)</f>
        <v>0.3</v>
      </c>
      <c r="F399" s="1">
        <f>VLOOKUP(A399,'[1]Lookup Tables'!$A$2:$D$1568,4,FALSE)</f>
        <v>587500</v>
      </c>
    </row>
    <row r="400" spans="1:6" x14ac:dyDescent="0.2">
      <c r="A400" t="s">
        <v>79</v>
      </c>
      <c r="B400" t="s">
        <v>78</v>
      </c>
      <c r="C400">
        <v>0.27500000000000002</v>
      </c>
      <c r="D400">
        <f>VLOOKUP(A400,'[1]Lookup Tables'!$A$2:$D$1568,2,FALSE)</f>
        <v>4</v>
      </c>
      <c r="E400">
        <f>VLOOKUP(A400,'[1]Lookup Tables'!$A$2:$D$1568,3,FALSE)</f>
        <v>-0.8</v>
      </c>
      <c r="F400" s="1">
        <f>VLOOKUP(A400,'[1]Lookup Tables'!$A$2:$D$1568,4,FALSE)</f>
        <v>560000</v>
      </c>
    </row>
    <row r="401" spans="1:6" x14ac:dyDescent="0.2">
      <c r="A401" t="s">
        <v>77</v>
      </c>
      <c r="B401">
        <v>6</v>
      </c>
      <c r="C401">
        <v>0.317</v>
      </c>
      <c r="D401" t="str">
        <f>VLOOKUP(A401,'[1]Lookup Tables'!$A$2:$D$1568,2,FALSE)</f>
        <v>1st</v>
      </c>
      <c r="E401">
        <f>VLOOKUP(A401,'[1]Lookup Tables'!$A$2:$D$1568,3,FALSE)</f>
        <v>4.0999999999999996</v>
      </c>
      <c r="F401" s="1">
        <f>VLOOKUP(A401,'[1]Lookup Tables'!$A$2:$D$1568,4,FALSE)</f>
        <v>555000</v>
      </c>
    </row>
    <row r="402" spans="1:6" x14ac:dyDescent="0.2">
      <c r="A402" t="s">
        <v>76</v>
      </c>
      <c r="B402">
        <v>798</v>
      </c>
      <c r="C402">
        <v>0.27700000000000002</v>
      </c>
      <c r="D402">
        <f>VLOOKUP(A402,'[1]Lookup Tables'!$A$2:$D$1568,2,FALSE)</f>
        <v>3</v>
      </c>
      <c r="E402">
        <f>VLOOKUP(A402,'[1]Lookup Tables'!$A$2:$D$1568,3,FALSE)</f>
        <v>3.8</v>
      </c>
      <c r="F402" s="1">
        <f>VLOOKUP(A402,'[1]Lookup Tables'!$A$2:$D$1568,4,FALSE)</f>
        <v>557000</v>
      </c>
    </row>
    <row r="403" spans="1:6" x14ac:dyDescent="0.2">
      <c r="A403" t="s">
        <v>75</v>
      </c>
      <c r="B403" t="s">
        <v>74</v>
      </c>
      <c r="C403">
        <v>0.26200000000000001</v>
      </c>
      <c r="D403">
        <f>VLOOKUP(A403,'[1]Lookup Tables'!$A$2:$D$1568,2,FALSE)</f>
        <v>6</v>
      </c>
      <c r="E403">
        <f>VLOOKUP(A403,'[1]Lookup Tables'!$A$2:$D$1568,3,FALSE)</f>
        <v>1.7</v>
      </c>
      <c r="F403" s="1">
        <f>VLOOKUP(A403,'[1]Lookup Tables'!$A$2:$D$1568,4,FALSE)</f>
        <v>3500000</v>
      </c>
    </row>
    <row r="404" spans="1:6" x14ac:dyDescent="0.2">
      <c r="A404" t="s">
        <v>73</v>
      </c>
      <c r="B404" s="2">
        <v>44052</v>
      </c>
      <c r="C404">
        <v>0.25</v>
      </c>
      <c r="D404">
        <f>VLOOKUP(A404,'[1]Lookup Tables'!$A$2:$D$1568,2,FALSE)</f>
        <v>6</v>
      </c>
      <c r="E404">
        <f>VLOOKUP(A404,'[1]Lookup Tables'!$A$2:$D$1568,3,FALSE)</f>
        <v>0</v>
      </c>
      <c r="F404" s="1">
        <f>VLOOKUP(A404,'[1]Lookup Tables'!$A$2:$D$1568,4,FALSE)</f>
        <v>3250000</v>
      </c>
    </row>
    <row r="405" spans="1:6" x14ac:dyDescent="0.2">
      <c r="A405" t="s">
        <v>72</v>
      </c>
      <c r="B405" t="s">
        <v>37</v>
      </c>
      <c r="C405">
        <v>0.22700000000000001</v>
      </c>
      <c r="D405">
        <f>VLOOKUP(A405,'[1]Lookup Tables'!$A$2:$D$1568,2,FALSE)</f>
        <v>2</v>
      </c>
      <c r="E405">
        <f>VLOOKUP(A405,'[1]Lookup Tables'!$A$2:$D$1568,3,FALSE)</f>
        <v>0</v>
      </c>
      <c r="F405" s="1">
        <f>VLOOKUP(A405,'[1]Lookup Tables'!$A$2:$D$1568,4,FALSE)</f>
        <v>557500</v>
      </c>
    </row>
    <row r="406" spans="1:6" x14ac:dyDescent="0.2">
      <c r="A406" t="s">
        <v>71</v>
      </c>
      <c r="B406" t="s">
        <v>70</v>
      </c>
      <c r="C406">
        <v>0.247</v>
      </c>
      <c r="D406">
        <f>VLOOKUP(A406,'[1]Lookup Tables'!$A$2:$D$1568,2,FALSE)</f>
        <v>5</v>
      </c>
      <c r="E406">
        <f>VLOOKUP(A406,'[1]Lookup Tables'!$A$2:$D$1568,3,FALSE)</f>
        <v>1.6</v>
      </c>
      <c r="F406" s="1">
        <f>VLOOKUP(A406,'[1]Lookup Tables'!$A$2:$D$1568,4,FALSE)</f>
        <v>6000000</v>
      </c>
    </row>
    <row r="407" spans="1:6" x14ac:dyDescent="0.2">
      <c r="A407" t="s">
        <v>69</v>
      </c>
      <c r="B407" t="s">
        <v>68</v>
      </c>
      <c r="C407">
        <v>0.27800000000000002</v>
      </c>
      <c r="D407">
        <f>VLOOKUP(A407,'[1]Lookup Tables'!$A$2:$D$1568,2,FALSE)</f>
        <v>2</v>
      </c>
      <c r="E407">
        <f>VLOOKUP(A407,'[1]Lookup Tables'!$A$2:$D$1568,3,FALSE)</f>
        <v>3.1</v>
      </c>
      <c r="F407" s="1">
        <f>VLOOKUP(A407,'[1]Lookup Tables'!$A$2:$D$1568,4,FALSE)</f>
        <v>605200</v>
      </c>
    </row>
    <row r="408" spans="1:6" x14ac:dyDescent="0.2">
      <c r="A408" t="s">
        <v>67</v>
      </c>
      <c r="B408" t="s">
        <v>66</v>
      </c>
      <c r="C408">
        <v>0.188</v>
      </c>
      <c r="D408">
        <f>VLOOKUP(A408,'[1]Lookup Tables'!$A$2:$D$1568,2,FALSE)</f>
        <v>5</v>
      </c>
      <c r="E408">
        <f>VLOOKUP(A408,'[1]Lookup Tables'!$A$2:$D$1568,3,FALSE)</f>
        <v>-0.2</v>
      </c>
      <c r="F408" s="1">
        <f>VLOOKUP(A408,'[1]Lookup Tables'!$A$2:$D$1568,4,FALSE)</f>
        <v>800000</v>
      </c>
    </row>
    <row r="409" spans="1:6" x14ac:dyDescent="0.2">
      <c r="A409" t="s">
        <v>65</v>
      </c>
      <c r="B409" t="s">
        <v>64</v>
      </c>
      <c r="C409">
        <v>0.215</v>
      </c>
      <c r="D409">
        <f>VLOOKUP(A409,'[1]Lookup Tables'!$A$2:$D$1568,2,FALSE)</f>
        <v>3</v>
      </c>
      <c r="E409">
        <f>VLOOKUP(A409,'[1]Lookup Tables'!$A$2:$D$1568,3,FALSE)</f>
        <v>-0.7</v>
      </c>
      <c r="F409" s="1">
        <f>VLOOKUP(A409,'[1]Lookup Tables'!$A$2:$D$1568,4,FALSE)</f>
        <v>558500</v>
      </c>
    </row>
    <row r="410" spans="1:6" x14ac:dyDescent="0.2">
      <c r="A410" t="s">
        <v>63</v>
      </c>
      <c r="B410" t="s">
        <v>62</v>
      </c>
      <c r="C410">
        <v>0.29099999999999998</v>
      </c>
      <c r="D410">
        <f>VLOOKUP(A410,'[1]Lookup Tables'!$A$2:$D$1568,2,FALSE)</f>
        <v>9</v>
      </c>
      <c r="E410">
        <f>VLOOKUP(A410,'[1]Lookup Tables'!$A$2:$D$1568,3,FALSE)</f>
        <v>8.1999999999999993</v>
      </c>
      <c r="F410" s="1">
        <f>VLOOKUP(A410,'[1]Lookup Tables'!$A$2:$D$1568,4,FALSE)</f>
        <v>36833333</v>
      </c>
    </row>
    <row r="411" spans="1:6" x14ac:dyDescent="0.2">
      <c r="A411" t="s">
        <v>61</v>
      </c>
      <c r="B411" t="s">
        <v>60</v>
      </c>
      <c r="C411">
        <v>0.17199999999999999</v>
      </c>
      <c r="D411">
        <f>VLOOKUP(A411,'[1]Lookup Tables'!$A$2:$D$1568,2,FALSE)</f>
        <v>10</v>
      </c>
      <c r="E411">
        <f>VLOOKUP(A411,'[1]Lookup Tables'!$A$2:$D$1568,3,FALSE)</f>
        <v>-0.3</v>
      </c>
      <c r="F411" s="1">
        <f>VLOOKUP(A411,'[1]Lookup Tables'!$A$2:$D$1568,4,FALSE)</f>
        <v>13500000</v>
      </c>
    </row>
    <row r="412" spans="1:6" x14ac:dyDescent="0.2">
      <c r="A412" t="s">
        <v>59</v>
      </c>
      <c r="B412" t="s">
        <v>58</v>
      </c>
      <c r="C412">
        <v>0.182</v>
      </c>
      <c r="D412">
        <f>VLOOKUP(A412,'[1]Lookup Tables'!$A$2:$D$1568,2,FALSE)</f>
        <v>13</v>
      </c>
      <c r="E412">
        <f>VLOOKUP(A412,'[1]Lookup Tables'!$A$2:$D$1568,3,FALSE)</f>
        <v>0.1</v>
      </c>
      <c r="F412" s="1">
        <f>VLOOKUP(A412,'[1]Lookup Tables'!$A$2:$D$1568,4,FALSE)</f>
        <v>20000000</v>
      </c>
    </row>
    <row r="413" spans="1:6" x14ac:dyDescent="0.2">
      <c r="A413" t="s">
        <v>57</v>
      </c>
      <c r="B413" t="s">
        <v>56</v>
      </c>
      <c r="C413">
        <v>0.28999999999999998</v>
      </c>
      <c r="D413">
        <f>VLOOKUP(A413,'[1]Lookup Tables'!$A$2:$D$1568,2,FALSE)</f>
        <v>11</v>
      </c>
      <c r="E413">
        <f>VLOOKUP(A413,'[1]Lookup Tables'!$A$2:$D$1568,3,FALSE)</f>
        <v>4.0999999999999996</v>
      </c>
      <c r="F413" s="1">
        <f>VLOOKUP(A413,'[1]Lookup Tables'!$A$2:$D$1568,4,FALSE)</f>
        <v>19000000</v>
      </c>
    </row>
    <row r="414" spans="1:6" x14ac:dyDescent="0.2">
      <c r="A414" t="s">
        <v>55</v>
      </c>
      <c r="B414" t="s">
        <v>54</v>
      </c>
      <c r="C414">
        <v>0.29799999999999999</v>
      </c>
      <c r="D414">
        <f>VLOOKUP(A414,'[1]Lookup Tables'!$A$2:$D$1568,2,FALSE)</f>
        <v>5</v>
      </c>
      <c r="E414">
        <f>VLOOKUP(A414,'[1]Lookup Tables'!$A$2:$D$1568,3,FALSE)</f>
        <v>3.3</v>
      </c>
      <c r="F414" s="1">
        <f>VLOOKUP(A414,'[1]Lookup Tables'!$A$2:$D$1568,4,FALSE)</f>
        <v>3725000</v>
      </c>
    </row>
    <row r="415" spans="1:6" x14ac:dyDescent="0.2">
      <c r="A415" t="s">
        <v>53</v>
      </c>
      <c r="B415" t="s">
        <v>52</v>
      </c>
      <c r="C415">
        <v>0.215</v>
      </c>
      <c r="D415">
        <f>VLOOKUP(A415,'[1]Lookup Tables'!$A$2:$D$1568,2,FALSE)</f>
        <v>13</v>
      </c>
      <c r="E415">
        <f>VLOOKUP(A415,'[1]Lookup Tables'!$A$2:$D$1568,3,FALSE)</f>
        <v>-0.9</v>
      </c>
      <c r="F415" s="1">
        <f>VLOOKUP(A415,'[1]Lookup Tables'!$A$2:$D$1568,4,FALSE)</f>
        <v>18000000</v>
      </c>
    </row>
    <row r="416" spans="1:6" x14ac:dyDescent="0.2">
      <c r="A416" t="s">
        <v>51</v>
      </c>
      <c r="B416" s="3">
        <v>975716</v>
      </c>
      <c r="C416">
        <v>0.24299999999999999</v>
      </c>
      <c r="D416">
        <f>VLOOKUP(A416,'[1]Lookup Tables'!$A$2:$D$1568,2,FALSE)</f>
        <v>3</v>
      </c>
      <c r="E416">
        <f>VLOOKUP(A416,'[1]Lookup Tables'!$A$2:$D$1568,3,FALSE)</f>
        <v>-0.2</v>
      </c>
      <c r="F416" s="1">
        <f>VLOOKUP(A416,'[1]Lookup Tables'!$A$2:$D$1568,4,FALSE)</f>
        <v>562000</v>
      </c>
    </row>
    <row r="417" spans="1:6" x14ac:dyDescent="0.2">
      <c r="A417" t="s">
        <v>50</v>
      </c>
      <c r="B417" t="s">
        <v>49</v>
      </c>
      <c r="C417">
        <v>0.223</v>
      </c>
      <c r="D417">
        <f>VLOOKUP(A417,'[1]Lookup Tables'!$A$2:$D$1568,2,FALSE)</f>
        <v>2</v>
      </c>
      <c r="E417">
        <f>VLOOKUP(A417,'[1]Lookup Tables'!$A$2:$D$1568,3,FALSE)</f>
        <v>0.6</v>
      </c>
      <c r="F417" s="1">
        <f>VLOOKUP(A417,'[1]Lookup Tables'!$A$2:$D$1568,4,FALSE)</f>
        <v>556400</v>
      </c>
    </row>
    <row r="418" spans="1:6" x14ac:dyDescent="0.2">
      <c r="A418" t="s">
        <v>48</v>
      </c>
      <c r="B418" t="s">
        <v>47</v>
      </c>
      <c r="C418">
        <v>0.26900000000000002</v>
      </c>
      <c r="D418">
        <f>VLOOKUP(A418,'[1]Lookup Tables'!$A$2:$D$1568,2,FALSE)</f>
        <v>3</v>
      </c>
      <c r="E418">
        <f>VLOOKUP(A418,'[1]Lookup Tables'!$A$2:$D$1568,3,FALSE)</f>
        <v>0.7</v>
      </c>
      <c r="F418" s="1">
        <f>VLOOKUP(A418,'[1]Lookup Tables'!$A$2:$D$1568,4,FALSE)</f>
        <v>557000</v>
      </c>
    </row>
    <row r="419" spans="1:6" x14ac:dyDescent="0.2">
      <c r="A419" t="s">
        <v>46</v>
      </c>
      <c r="B419" t="s">
        <v>45</v>
      </c>
      <c r="C419">
        <v>0.27600000000000002</v>
      </c>
      <c r="D419">
        <f>VLOOKUP(A419,'[1]Lookup Tables'!$A$2:$D$1568,2,FALSE)</f>
        <v>5</v>
      </c>
      <c r="E419">
        <f>VLOOKUP(A419,'[1]Lookup Tables'!$A$2:$D$1568,3,FALSE)</f>
        <v>2.2999999999999998</v>
      </c>
      <c r="F419" s="1">
        <f>VLOOKUP(A419,'[1]Lookup Tables'!$A$2:$D$1568,4,FALSE)</f>
        <v>2850000</v>
      </c>
    </row>
    <row r="420" spans="1:6" x14ac:dyDescent="0.2">
      <c r="A420" t="s">
        <v>44</v>
      </c>
      <c r="B420" s="2">
        <v>43837</v>
      </c>
      <c r="C420">
        <v>0.23300000000000001</v>
      </c>
      <c r="D420">
        <f>VLOOKUP(A420,'[1]Lookup Tables'!$A$2:$D$1568,2,FALSE)</f>
        <v>5</v>
      </c>
      <c r="E420">
        <f>VLOOKUP(A420,'[1]Lookup Tables'!$A$2:$D$1568,3,FALSE)</f>
        <v>0.7</v>
      </c>
      <c r="F420" s="1">
        <f>VLOOKUP(A420,'[1]Lookup Tables'!$A$2:$D$1568,4,FALSE)</f>
        <v>2249000</v>
      </c>
    </row>
    <row r="421" spans="1:6" x14ac:dyDescent="0.2">
      <c r="A421" t="s">
        <v>43</v>
      </c>
      <c r="B421">
        <v>897</v>
      </c>
      <c r="C421">
        <v>0.29399999999999998</v>
      </c>
      <c r="D421">
        <f>VLOOKUP(A421,'[1]Lookup Tables'!$A$2:$D$1568,2,FALSE)</f>
        <v>3</v>
      </c>
      <c r="E421">
        <f>VLOOKUP(A421,'[1]Lookup Tables'!$A$2:$D$1568,3,FALSE)</f>
        <v>3.2</v>
      </c>
      <c r="F421" s="1">
        <f>VLOOKUP(A421,'[1]Lookup Tables'!$A$2:$D$1568,4,FALSE)</f>
        <v>560000</v>
      </c>
    </row>
    <row r="422" spans="1:6" x14ac:dyDescent="0.2">
      <c r="A422" t="s">
        <v>42</v>
      </c>
      <c r="B422" t="s">
        <v>41</v>
      </c>
      <c r="C422">
        <v>0.27400000000000002</v>
      </c>
      <c r="D422">
        <f>VLOOKUP(A422,'[1]Lookup Tables'!$A$2:$D$1568,2,FALSE)</f>
        <v>7</v>
      </c>
      <c r="E422">
        <f>VLOOKUP(A422,'[1]Lookup Tables'!$A$2:$D$1568,3,FALSE)</f>
        <v>3.9</v>
      </c>
      <c r="F422" s="1">
        <f>VLOOKUP(A422,'[1]Lookup Tables'!$A$2:$D$1568,4,FALSE)</f>
        <v>4825000</v>
      </c>
    </row>
    <row r="423" spans="1:6" x14ac:dyDescent="0.2">
      <c r="A423" t="s">
        <v>40</v>
      </c>
      <c r="B423" t="s">
        <v>39</v>
      </c>
      <c r="C423">
        <v>0.20799999999999999</v>
      </c>
      <c r="D423">
        <f>VLOOKUP(A423,'[1]Lookup Tables'!$A$2:$D$1568,2,FALSE)</f>
        <v>4</v>
      </c>
      <c r="E423">
        <f>VLOOKUP(A423,'[1]Lookup Tables'!$A$2:$D$1568,3,FALSE)</f>
        <v>1.2</v>
      </c>
      <c r="F423" s="1">
        <f>VLOOKUP(A423,'[1]Lookup Tables'!$A$2:$D$1568,4,FALSE)</f>
        <v>558600</v>
      </c>
    </row>
    <row r="424" spans="1:6" x14ac:dyDescent="0.2">
      <c r="A424" t="s">
        <v>38</v>
      </c>
      <c r="B424" t="s">
        <v>37</v>
      </c>
      <c r="C424">
        <v>0.26300000000000001</v>
      </c>
      <c r="D424">
        <f>VLOOKUP(A424,'[1]Lookup Tables'!$A$2:$D$1568,2,FALSE)</f>
        <v>3</v>
      </c>
      <c r="E424">
        <f>VLOOKUP(A424,'[1]Lookup Tables'!$A$2:$D$1568,3,FALSE)</f>
        <v>1.4</v>
      </c>
      <c r="F424" s="1">
        <f>VLOOKUP(A424,'[1]Lookup Tables'!$A$2:$D$1568,4,FALSE)</f>
        <v>573200</v>
      </c>
    </row>
    <row r="425" spans="1:6" x14ac:dyDescent="0.2">
      <c r="A425" t="s">
        <v>36</v>
      </c>
      <c r="B425" t="s">
        <v>35</v>
      </c>
      <c r="C425">
        <v>0.26100000000000001</v>
      </c>
      <c r="D425">
        <f>VLOOKUP(A425,'[1]Lookup Tables'!$A$2:$D$1568,2,FALSE)</f>
        <v>13</v>
      </c>
      <c r="E425">
        <f>VLOOKUP(A425,'[1]Lookup Tables'!$A$2:$D$1568,3,FALSE)</f>
        <v>1.9</v>
      </c>
      <c r="F425" s="1">
        <f>VLOOKUP(A425,'[1]Lookup Tables'!$A$2:$D$1568,4,FALSE)</f>
        <v>25000000</v>
      </c>
    </row>
    <row r="426" spans="1:6" x14ac:dyDescent="0.2">
      <c r="A426" t="s">
        <v>34</v>
      </c>
      <c r="B426" t="s">
        <v>33</v>
      </c>
      <c r="C426">
        <v>0.245</v>
      </c>
      <c r="D426">
        <f>VLOOKUP(A426,'[1]Lookup Tables'!$A$2:$D$1568,2,FALSE)</f>
        <v>3</v>
      </c>
      <c r="E426">
        <f>VLOOKUP(A426,'[1]Lookup Tables'!$A$2:$D$1568,3,FALSE)</f>
        <v>0.3</v>
      </c>
      <c r="F426" s="1">
        <f>VLOOKUP(A426,'[1]Lookup Tables'!$A$2:$D$1568,4,FALSE)</f>
        <v>572000</v>
      </c>
    </row>
    <row r="427" spans="1:6" x14ac:dyDescent="0.2">
      <c r="A427" t="s">
        <v>32</v>
      </c>
      <c r="B427" t="s">
        <v>31</v>
      </c>
      <c r="C427">
        <v>0.25900000000000001</v>
      </c>
      <c r="D427">
        <f>VLOOKUP(A427,'[1]Lookup Tables'!$A$2:$D$1568,2,FALSE)</f>
        <v>5</v>
      </c>
      <c r="E427">
        <f>VLOOKUP(A427,'[1]Lookup Tables'!$A$2:$D$1568,3,FALSE)</f>
        <v>3</v>
      </c>
      <c r="F427" s="1">
        <f>VLOOKUP(A427,'[1]Lookup Tables'!$A$2:$D$1568,4,FALSE)</f>
        <v>559800</v>
      </c>
    </row>
    <row r="428" spans="1:6" x14ac:dyDescent="0.2">
      <c r="A428" t="s">
        <v>30</v>
      </c>
      <c r="B428" t="s">
        <v>29</v>
      </c>
      <c r="C428">
        <v>0.26100000000000001</v>
      </c>
      <c r="D428">
        <f>VLOOKUP(A428,'[1]Lookup Tables'!$A$2:$D$1568,2,FALSE)</f>
        <v>11</v>
      </c>
      <c r="E428">
        <f>VLOOKUP(A428,'[1]Lookup Tables'!$A$2:$D$1568,3,FALSE)</f>
        <v>0.6</v>
      </c>
      <c r="F428" s="1">
        <f>VLOOKUP(A428,'[1]Lookup Tables'!$A$2:$D$1568,4,FALSE)</f>
        <v>2000000</v>
      </c>
    </row>
    <row r="429" spans="1:6" x14ac:dyDescent="0.2">
      <c r="A429" t="s">
        <v>28</v>
      </c>
      <c r="B429">
        <v>2</v>
      </c>
      <c r="C429">
        <v>0.25</v>
      </c>
      <c r="D429">
        <f>VLOOKUP(A429,'[1]Lookup Tables'!$A$2:$D$1568,2,FALSE)</f>
        <v>3</v>
      </c>
      <c r="E429">
        <f>VLOOKUP(A429,'[1]Lookup Tables'!$A$2:$D$1568,3,FALSE)</f>
        <v>0.2</v>
      </c>
      <c r="F429" s="1">
        <f>VLOOKUP(A429,'[1]Lookup Tables'!$A$2:$D$1568,4,FALSE)</f>
        <v>555000</v>
      </c>
    </row>
    <row r="430" spans="1:6" x14ac:dyDescent="0.2">
      <c r="A430" t="s">
        <v>27</v>
      </c>
      <c r="B430" t="s">
        <v>26</v>
      </c>
      <c r="C430">
        <v>0.23100000000000001</v>
      </c>
      <c r="D430">
        <f>VLOOKUP(A430,'[1]Lookup Tables'!$A$2:$D$1568,2,FALSE)</f>
        <v>4</v>
      </c>
      <c r="E430">
        <f>VLOOKUP(A430,'[1]Lookup Tables'!$A$2:$D$1568,3,FALSE)</f>
        <v>0.8</v>
      </c>
      <c r="F430" s="1">
        <f>VLOOKUP(A430,'[1]Lookup Tables'!$A$2:$D$1568,4,FALSE)</f>
        <v>570400</v>
      </c>
    </row>
    <row r="431" spans="1:6" x14ac:dyDescent="0.2">
      <c r="A431" t="s">
        <v>24</v>
      </c>
      <c r="B431" t="s">
        <v>25</v>
      </c>
      <c r="C431">
        <v>0.20799999999999999</v>
      </c>
      <c r="D431">
        <f>VLOOKUP(A431,'[1]Lookup Tables'!$A$2:$D$1568,2,FALSE)</f>
        <v>4</v>
      </c>
      <c r="E431">
        <f>VLOOKUP(A431,'[1]Lookup Tables'!$A$2:$D$1568,3,FALSE)</f>
        <v>-0.9</v>
      </c>
      <c r="F431" s="1">
        <f>VLOOKUP(A431,'[1]Lookup Tables'!$A$2:$D$1568,4,FALSE)</f>
        <v>582900</v>
      </c>
    </row>
    <row r="432" spans="1:6" x14ac:dyDescent="0.2">
      <c r="A432" t="s">
        <v>24</v>
      </c>
      <c r="B432" t="s">
        <v>25</v>
      </c>
      <c r="C432">
        <v>0.22500000000000001</v>
      </c>
      <c r="D432">
        <f>VLOOKUP(A432,'[1]Lookup Tables'!$A$2:$D$1568,2,FALSE)</f>
        <v>4</v>
      </c>
      <c r="E432">
        <f>VLOOKUP(A432,'[1]Lookup Tables'!$A$2:$D$1568,3,FALSE)</f>
        <v>-0.9</v>
      </c>
      <c r="F432" s="1">
        <f>VLOOKUP(A432,'[1]Lookup Tables'!$A$2:$D$1568,4,FALSE)</f>
        <v>582900</v>
      </c>
    </row>
    <row r="433" spans="1:6" x14ac:dyDescent="0.2">
      <c r="A433" t="s">
        <v>24</v>
      </c>
      <c r="B433" t="s">
        <v>23</v>
      </c>
      <c r="C433">
        <v>4.4999999999999998E-2</v>
      </c>
      <c r="D433">
        <f>VLOOKUP(A433,'[1]Lookup Tables'!$A$2:$D$1568,2,FALSE)</f>
        <v>4</v>
      </c>
      <c r="E433">
        <f>VLOOKUP(A433,'[1]Lookup Tables'!$A$2:$D$1568,3,FALSE)</f>
        <v>-0.9</v>
      </c>
      <c r="F433" s="1">
        <f>VLOOKUP(A433,'[1]Lookup Tables'!$A$2:$D$1568,4,FALSE)</f>
        <v>582900</v>
      </c>
    </row>
    <row r="434" spans="1:6" x14ac:dyDescent="0.2">
      <c r="A434" t="s">
        <v>22</v>
      </c>
      <c r="B434">
        <v>2</v>
      </c>
      <c r="C434">
        <v>0.214</v>
      </c>
      <c r="D434">
        <f>VLOOKUP(A434,'[1]Lookup Tables'!$A$2:$D$1568,2,FALSE)</f>
        <v>11</v>
      </c>
      <c r="E434">
        <f>VLOOKUP(A434,'[1]Lookup Tables'!$A$2:$D$1568,3,FALSE)</f>
        <v>0.5</v>
      </c>
      <c r="F434" s="1">
        <f>VLOOKUP(A434,'[1]Lookup Tables'!$A$2:$D$1568,4,FALSE)</f>
        <v>100000</v>
      </c>
    </row>
    <row r="435" spans="1:6" x14ac:dyDescent="0.2">
      <c r="A435" t="s">
        <v>21</v>
      </c>
      <c r="B435" s="2">
        <v>44021</v>
      </c>
      <c r="C435">
        <v>0.151</v>
      </c>
      <c r="D435">
        <f>VLOOKUP(A435,'[1]Lookup Tables'!$A$2:$D$1568,2,FALSE)</f>
        <v>3</v>
      </c>
      <c r="E435">
        <f>VLOOKUP(A435,'[1]Lookup Tables'!$A$2:$D$1568,3,FALSE)</f>
        <v>-1.2</v>
      </c>
      <c r="F435" s="1">
        <f>VLOOKUP(A435,'[1]Lookup Tables'!$A$2:$D$1568,4,FALSE)</f>
        <v>575000</v>
      </c>
    </row>
    <row r="436" spans="1:6" x14ac:dyDescent="0.2">
      <c r="A436" t="s">
        <v>20</v>
      </c>
      <c r="B436">
        <v>2</v>
      </c>
      <c r="C436">
        <v>9.0999999999999998E-2</v>
      </c>
      <c r="D436">
        <f>VLOOKUP(A436,'[1]Lookup Tables'!$A$2:$D$1568,2,FALSE)</f>
        <v>10</v>
      </c>
      <c r="E436">
        <f>VLOOKUP(A436,'[1]Lookup Tables'!$A$2:$D$1568,3,FALSE)</f>
        <v>-0.7</v>
      </c>
      <c r="F436" s="1">
        <f>VLOOKUP(A436,'[1]Lookup Tables'!$A$2:$D$1568,4,FALSE)</f>
        <v>100000</v>
      </c>
    </row>
    <row r="437" spans="1:6" x14ac:dyDescent="0.2">
      <c r="A437" t="s">
        <v>19</v>
      </c>
      <c r="B437" t="s">
        <v>11</v>
      </c>
      <c r="C437">
        <v>0.222</v>
      </c>
      <c r="D437">
        <f>VLOOKUP(A437,'[1]Lookup Tables'!$A$2:$D$1568,2,FALSE)</f>
        <v>2</v>
      </c>
      <c r="E437">
        <f>VLOOKUP(A437,'[1]Lookup Tables'!$A$2:$D$1568,3,FALSE)</f>
        <v>-0.4</v>
      </c>
      <c r="F437" s="1">
        <f>VLOOKUP(A437,'[1]Lookup Tables'!$A$2:$D$1568,4,FALSE)</f>
        <v>565000</v>
      </c>
    </row>
    <row r="438" spans="1:6" x14ac:dyDescent="0.2">
      <c r="A438" t="s">
        <v>18</v>
      </c>
      <c r="B438" t="s">
        <v>17</v>
      </c>
      <c r="C438">
        <v>0.26900000000000002</v>
      </c>
      <c r="D438">
        <f>VLOOKUP(A438,'[1]Lookup Tables'!$A$2:$D$1568,2,FALSE)</f>
        <v>3</v>
      </c>
      <c r="E438">
        <f>VLOOKUP(A438,'[1]Lookup Tables'!$A$2:$D$1568,3,FALSE)</f>
        <v>0.7</v>
      </c>
      <c r="F438" s="1">
        <f>VLOOKUP(A438,'[1]Lookup Tables'!$A$2:$D$1568,4,FALSE)</f>
        <v>580000</v>
      </c>
    </row>
    <row r="439" spans="1:6" x14ac:dyDescent="0.2">
      <c r="A439" t="s">
        <v>16</v>
      </c>
      <c r="B439" t="s">
        <v>15</v>
      </c>
      <c r="C439">
        <v>0.26200000000000001</v>
      </c>
      <c r="D439">
        <f>VLOOKUP(A439,'[1]Lookup Tables'!$A$2:$D$1568,2,FALSE)</f>
        <v>4</v>
      </c>
      <c r="E439">
        <f>VLOOKUP(A439,'[1]Lookup Tables'!$A$2:$D$1568,3,FALSE)</f>
        <v>1.5</v>
      </c>
      <c r="F439" s="1">
        <f>VLOOKUP(A439,'[1]Lookup Tables'!$A$2:$D$1568,4,FALSE)</f>
        <v>960000</v>
      </c>
    </row>
    <row r="440" spans="1:6" x14ac:dyDescent="0.2">
      <c r="A440" t="s">
        <v>14</v>
      </c>
      <c r="B440" t="s">
        <v>13</v>
      </c>
      <c r="C440">
        <v>0.28499999999999998</v>
      </c>
      <c r="D440">
        <f>VLOOKUP(A440,'[1]Lookup Tables'!$A$2:$D$1568,2,FALSE)</f>
        <v>7</v>
      </c>
      <c r="E440">
        <f>VLOOKUP(A440,'[1]Lookup Tables'!$A$2:$D$1568,3,FALSE)</f>
        <v>5.2</v>
      </c>
      <c r="F440" s="1">
        <f>VLOOKUP(A440,'[1]Lookup Tables'!$A$2:$D$1568,4,FALSE)</f>
        <v>6500000</v>
      </c>
    </row>
    <row r="441" spans="1:6" x14ac:dyDescent="0.2">
      <c r="A441" t="s">
        <v>12</v>
      </c>
      <c r="B441" t="s">
        <v>11</v>
      </c>
      <c r="C441">
        <v>0.222</v>
      </c>
      <c r="D441">
        <f>VLOOKUP(A441,'[1]Lookup Tables'!$A$2:$D$1568,2,FALSE)</f>
        <v>7</v>
      </c>
      <c r="E441">
        <f>VLOOKUP(A441,'[1]Lookup Tables'!$A$2:$D$1568,3,FALSE)</f>
        <v>-0.2</v>
      </c>
      <c r="F441" s="1">
        <f>VLOOKUP(A441,'[1]Lookup Tables'!$A$2:$D$1568,4,FALSE)</f>
        <v>9650000</v>
      </c>
    </row>
    <row r="442" spans="1:6" x14ac:dyDescent="0.2">
      <c r="A442" t="s">
        <v>10</v>
      </c>
      <c r="B442" t="s">
        <v>9</v>
      </c>
      <c r="C442">
        <v>0.214</v>
      </c>
      <c r="D442">
        <f>VLOOKUP(A442,'[1]Lookup Tables'!$A$2:$D$1568,2,FALSE)</f>
        <v>2</v>
      </c>
      <c r="E442">
        <f>VLOOKUP(A442,'[1]Lookup Tables'!$A$2:$D$1568,3,FALSE)</f>
        <v>0.3</v>
      </c>
      <c r="F442" s="1">
        <f>VLOOKUP(A442,'[1]Lookup Tables'!$A$2:$D$1568,4,FALSE)</f>
        <v>558000</v>
      </c>
    </row>
    <row r="443" spans="1:6" x14ac:dyDescent="0.2">
      <c r="A443" t="s">
        <v>8</v>
      </c>
      <c r="B443" t="s">
        <v>7</v>
      </c>
      <c r="C443">
        <v>0.32900000000000001</v>
      </c>
      <c r="D443">
        <f>VLOOKUP(A443,'[1]Lookup Tables'!$A$2:$D$1568,2,FALSE)</f>
        <v>7</v>
      </c>
      <c r="E443">
        <f>VLOOKUP(A443,'[1]Lookup Tables'!$A$2:$D$1568,3,FALSE)</f>
        <v>7</v>
      </c>
      <c r="F443" s="1">
        <f>VLOOKUP(A443,'[1]Lookup Tables'!$A$2:$D$1568,4,FALSE)</f>
        <v>9750000</v>
      </c>
    </row>
    <row r="444" spans="1:6" x14ac:dyDescent="0.2">
      <c r="A444" t="s">
        <v>6</v>
      </c>
      <c r="B444" t="s">
        <v>5</v>
      </c>
      <c r="C444">
        <v>0.25</v>
      </c>
      <c r="D444">
        <f>VLOOKUP(A444,'[1]Lookup Tables'!$A$2:$D$1568,2,FALSE)</f>
        <v>3</v>
      </c>
      <c r="E444">
        <f>VLOOKUP(A444,'[1]Lookup Tables'!$A$2:$D$1568,3,FALSE)</f>
        <v>-0.2</v>
      </c>
      <c r="F444" s="1">
        <f>VLOOKUP(A444,'[1]Lookup Tables'!$A$2:$D$1568,4,FALSE)</f>
        <v>556500</v>
      </c>
    </row>
    <row r="445" spans="1:6" x14ac:dyDescent="0.2">
      <c r="A445" t="s">
        <v>4</v>
      </c>
      <c r="B445" t="s">
        <v>3</v>
      </c>
      <c r="C445">
        <v>0.25700000000000001</v>
      </c>
      <c r="D445">
        <f>VLOOKUP(A445,'[1]Lookup Tables'!$A$2:$D$1568,2,FALSE)</f>
        <v>15</v>
      </c>
      <c r="E445">
        <f>VLOOKUP(A445,'[1]Lookup Tables'!$A$2:$D$1568,3,FALSE)</f>
        <v>0.2</v>
      </c>
      <c r="F445" s="1">
        <f>VLOOKUP(A445,'[1]Lookup Tables'!$A$2:$D$1568,4,FALSE)</f>
        <v>18000000</v>
      </c>
    </row>
    <row r="446" spans="1:6" x14ac:dyDescent="0.2">
      <c r="A446" t="s">
        <v>2</v>
      </c>
      <c r="B446" t="s">
        <v>1</v>
      </c>
      <c r="C446">
        <v>0.26</v>
      </c>
      <c r="D446">
        <f>VLOOKUP(A446,'[1]Lookup Tables'!$A$2:$D$1568,2,FALSE)</f>
        <v>14</v>
      </c>
      <c r="E446">
        <f>VLOOKUP(A446,'[1]Lookup Tables'!$A$2:$D$1568,3,FALSE)</f>
        <v>-0.3</v>
      </c>
      <c r="F446" s="1">
        <f>VLOOKUP(A446,'[1]Lookup Tables'!$A$2:$D$1568,4,FALSE)</f>
        <v>12500000</v>
      </c>
    </row>
    <row r="447" spans="1:6" x14ac:dyDescent="0.2">
      <c r="A447" t="s">
        <v>0</v>
      </c>
      <c r="B447">
        <v>2</v>
      </c>
      <c r="C447">
        <v>0.16500000000000001</v>
      </c>
      <c r="D447">
        <f>VLOOKUP(A447,'[1]Lookup Tables'!$A$2:$D$1568,2,FALSE)</f>
        <v>7</v>
      </c>
      <c r="E447">
        <f>VLOOKUP(A447,'[1]Lookup Tables'!$A$2:$D$1568,3,FALSE)</f>
        <v>-0.2</v>
      </c>
      <c r="F447" s="1">
        <f>VLOOKUP(A447,'[1]Lookup Tables'!$A$2:$D$1568,4,FALSE)</f>
        <v>4412000</v>
      </c>
    </row>
  </sheetData>
  <autoFilter ref="A1:AE447" xr:uid="{94459BBC-BF68-BC42-BE8B-A238CA90838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 Position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Jessie M</dc:creator>
  <cp:lastModifiedBy>White, Jessie M</cp:lastModifiedBy>
  <dcterms:created xsi:type="dcterms:W3CDTF">2020-04-28T21:04:31Z</dcterms:created>
  <dcterms:modified xsi:type="dcterms:W3CDTF">2020-04-28T22:11:02Z</dcterms:modified>
</cp:coreProperties>
</file>