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fact" sheetId="1" r:id="rId4"/>
    <sheet state="hidden" name="Sheet1" sheetId="2" r:id="rId5"/>
    <sheet state="visible" name="Category_dim" sheetId="3" r:id="rId6"/>
    <sheet state="visible" name="Geography_dim" sheetId="4" r:id="rId7"/>
  </sheets>
  <definedNames>
    <definedName name="Geography">Geography_dim!$A$1:$D$11</definedName>
    <definedName hidden="1" localSheetId="1" name="_xlnm._FilterDatabase">Sheet1!$B$90:$E$97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sales volume by product
	-Sasha Turilin
----
not intuitively obvious what is report on customer-transaction level? can you add more details/context?
	-Sasha Turilin</t>
      </text>
    </comment>
  </commentList>
</comments>
</file>

<file path=xl/sharedStrings.xml><?xml version="1.0" encoding="utf-8"?>
<sst xmlns="http://schemas.openxmlformats.org/spreadsheetml/2006/main" count="264" uniqueCount="119">
  <si>
    <t>Date</t>
  </si>
  <si>
    <t>Transaction_id</t>
  </si>
  <si>
    <t>Customer_id</t>
  </si>
  <si>
    <t>Product_id</t>
  </si>
  <si>
    <t>Store_id</t>
  </si>
  <si>
    <t>Quantity</t>
  </si>
  <si>
    <t>Price (INR)</t>
  </si>
  <si>
    <t xml:space="preserve">Sales </t>
  </si>
  <si>
    <t>Understanding the performance of LES retail</t>
  </si>
  <si>
    <t>1. Customers with top 10 transactions</t>
  </si>
  <si>
    <t>Filters</t>
  </si>
  <si>
    <t>Transaction</t>
  </si>
  <si>
    <t>All</t>
  </si>
  <si>
    <t>Customer</t>
  </si>
  <si>
    <t>Transaction Id</t>
  </si>
  <si>
    <t>Customer Id</t>
  </si>
  <si>
    <t>Sales Sum</t>
  </si>
  <si>
    <t>Findings:</t>
  </si>
  <si>
    <t>-  The largest transaction is 7,762 (Customer ID: 712345388).</t>
  </si>
  <si>
    <t>-  The top 3 transactions contribute 41.7% of total sales.</t>
  </si>
  <si>
    <t>Insights:</t>
  </si>
  <si>
    <t>-  High-spending customers can be targeted with exclusive deals or loyalty programs.</t>
  </si>
  <si>
    <t>-  Sales Trend Monitoring: Regular tracking of such data can improve decision-making for marketing and inventory management.</t>
  </si>
  <si>
    <t>2. Product sales within a period</t>
  </si>
  <si>
    <t xml:space="preserve">Product </t>
  </si>
  <si>
    <t>Time period</t>
  </si>
  <si>
    <t>8 Dec- 15 Dec</t>
  </si>
  <si>
    <t>Product Id</t>
  </si>
  <si>
    <t>Product description</t>
  </si>
  <si>
    <t>Sales</t>
  </si>
  <si>
    <t>- Cornflakes_1Kg has the highest sales (2,844).</t>
  </si>
  <si>
    <t>- Cornflakes_1Kg, Mango_1L, and Orange_200mL_x6 together contribute 7,884 sales, indicating strong demand.</t>
  </si>
  <si>
    <t>- Soda_200mL (225), Coke_500mL (240), and Cheese_200g (260) have the lowest sales.</t>
  </si>
  <si>
    <t>- Slow-moving products like Soda_200mL and Coke_500mL may need discounts or bundle offers.</t>
  </si>
  <si>
    <t>3. ARPU for city and state</t>
  </si>
  <si>
    <t>State</t>
  </si>
  <si>
    <t xml:space="preserve">Users </t>
  </si>
  <si>
    <t>*ARPU : Average Rate Per User</t>
  </si>
  <si>
    <t>Users</t>
  </si>
  <si>
    <t>ARPU</t>
  </si>
  <si>
    <t>Uttar Pradesh</t>
  </si>
  <si>
    <t>Telangana</t>
  </si>
  <si>
    <t>Delhi</t>
  </si>
  <si>
    <t>Karnataka</t>
  </si>
  <si>
    <t>Tamil Nadu</t>
  </si>
  <si>
    <t>Maharashtra</t>
  </si>
  <si>
    <t>West Bengal</t>
  </si>
  <si>
    <t>- Maharashtra has the highest sales (₹9,762) and most users (14).</t>
  </si>
  <si>
    <t>- West Bengal has the lowest sales (₹1,977) and fewest users (3).</t>
  </si>
  <si>
    <t>- Uttar Pradesh has the highest ARPU (₹927.50), meaning users generate more revenue on average.</t>
  </si>
  <si>
    <t xml:space="preserve">- Maharashtra &amp; Karnataka should focus on increasing ARPU through upselling or premium services.
- Uttar Pradesh &amp; Telangana should expand the user base while maintaining high ARPU.
- West Bengal needs improvement in both users and ARPU to boost revenue.
</t>
  </si>
  <si>
    <t>4. Sales by category with city level breakup</t>
  </si>
  <si>
    <t>City</t>
  </si>
  <si>
    <t xml:space="preserve">Category </t>
  </si>
  <si>
    <t>Bangalore</t>
  </si>
  <si>
    <t>Cereals</t>
  </si>
  <si>
    <t>Drinks &amp; Bevrages</t>
  </si>
  <si>
    <t>Dairy</t>
  </si>
  <si>
    <t>Mumbai</t>
  </si>
  <si>
    <t>Hyderabad</t>
  </si>
  <si>
    <t>Kanpur</t>
  </si>
  <si>
    <t>Chennai</t>
  </si>
  <si>
    <t>Pune</t>
  </si>
  <si>
    <t>Kolkata</t>
  </si>
  <si>
    <t>Lucknow</t>
  </si>
  <si>
    <t>Mysore</t>
  </si>
  <si>
    <t>- Bangalore has the highest sales in Cereals (₹9,032) and Drinks &amp; Beverages (₹8,720).</t>
  </si>
  <si>
    <t>- Cereals dominate sales in most cities.</t>
  </si>
  <si>
    <t>- Bangalore can expand in Dairy to match Mumbai’s levels.</t>
  </si>
  <si>
    <t>- Delhi &amp; Mumbai should increase Dairy variety for better revenue.</t>
  </si>
  <si>
    <t>Product_desc</t>
  </si>
  <si>
    <t>Category_No</t>
  </si>
  <si>
    <t>Category_desc</t>
  </si>
  <si>
    <t>Subcategory_No</t>
  </si>
  <si>
    <t>Subcategory_desc</t>
  </si>
  <si>
    <t>Price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</si>
  <si>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</si>
  <si>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</si>
  <si>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</si>
  <si>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</si>
  <si>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</si>
  <si>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</si>
  <si>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</si>
  <si>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</si>
  <si>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</si>
  <si>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</si>
  <si>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</si>
  <si>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</si>
  <si>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</si>
  <si>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</si>
  <si>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</si>
  <si>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</si>
  <si>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</si>
  <si>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</si>
  <si>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</si>
  <si>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</si>
  <si>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</si>
  <si>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</si>
  <si>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</si>
  <si>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</si>
  <si>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</si>
  <si>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</si>
  <si>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</si>
  <si>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</si>
  <si>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</si>
  <si>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</si>
  <si>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</si>
  <si>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</si>
  <si>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</si>
  <si>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</si>
  <si>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</si>
  <si>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</si>
  <si>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</si>
  <si>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</si>
  <si>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</si>
  <si>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</si>
  <si>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</si>
  <si>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Country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</si>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</sst>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1.0"/>
      <color theme="1"/>
      <name val="Arial"/>
      <scheme val="minor"/>
    </font>
    <font>
      <sz val="11.0"/>
      <color rgb="FFFFFFFF"/>
      <name val="Calibri"/>
    </font>
    <font>
      <color rgb="FFFFFFFF"/>
      <name val="Arial"/>
    </font>
    <font>
      <sz val="11.0"/>
      <color rgb="FF000000"/>
      <name val="Calibri"/>
    </font>
    <font>
      <color theme="1"/>
      <name val="Calibri"/>
    </font>
    <font>
      <sz val="11.0"/>
      <color rgb="FF172B4C"/>
      <name val="IBM Plex Sans"/>
    </font>
    <font>
      <b/>
      <i/>
      <sz val="15.0"/>
      <color rgb="FFB45F06"/>
      <name val="Arial"/>
    </font>
    <font>
      <b/>
      <sz val="14.0"/>
      <color rgb="FF134F5C"/>
      <name val="Arial"/>
    </font>
    <font>
      <b/>
      <sz val="12.0"/>
      <color rgb="FF134F5C"/>
      <name val="Arial"/>
    </font>
    <font>
      <color theme="1"/>
      <name val="Arial"/>
    </font>
    <font>
      <b/>
      <sz val="11.0"/>
      <color rgb="FF38761D"/>
      <name val="Arial"/>
    </font>
    <font>
      <sz val="10.0"/>
      <color theme="1"/>
      <name val="Arial"/>
    </font>
    <font>
      <sz val="10.0"/>
      <color rgb="FF000000"/>
      <name val="Arial"/>
    </font>
    <font>
      <b/>
      <sz val="12.0"/>
      <color theme="1"/>
      <name val="Arial"/>
    </font>
    <font>
      <b/>
      <sz val="15.0"/>
      <color rgb="FF134F5C"/>
      <name val="Arial"/>
    </font>
    <font>
      <b/>
      <color rgb="FF2F5496"/>
      <name val="Arial"/>
    </font>
    <font>
      <b/>
      <sz val="14.0"/>
      <color rgb="FF305496"/>
      <name val="Arial"/>
    </font>
    <font>
      <b/>
      <color rgb="FF38761D"/>
      <name val="Arial"/>
    </font>
    <font>
      <b/>
      <sz val="11.0"/>
      <color rgb="FF305496"/>
      <name val="Arial"/>
    </font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3" fontId="2" numFmtId="0" xfId="0" applyBorder="1" applyFill="1" applyFont="1"/>
    <xf borderId="1" fillId="4" fontId="1" numFmtId="0" xfId="0" applyAlignment="1" applyBorder="1" applyFill="1" applyFont="1">
      <alignment shrinkToFit="0" vertical="bottom" wrapText="0"/>
    </xf>
    <xf borderId="1" fillId="0" fontId="3" numFmtId="164" xfId="0" applyAlignment="1" applyBorder="1" applyFont="1" applyNumberFormat="1">
      <alignment horizontal="right"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2" xfId="0" applyAlignment="1" applyBorder="1" applyFont="1" applyNumberFormat="1">
      <alignment horizontal="right" shrinkToFit="0" vertical="bottom" wrapText="0"/>
    </xf>
    <xf borderId="1" fillId="0" fontId="4" numFmtId="0" xfId="0" applyBorder="1" applyFont="1"/>
    <xf borderId="0" fillId="4" fontId="5" numFmtId="0" xfId="0" applyFont="1"/>
    <xf borderId="0" fillId="0" fontId="4" numFmtId="0" xfId="0" applyFont="1"/>
    <xf borderId="0" fillId="0" fontId="4" numFmtId="164" xfId="0" applyFont="1" applyNumberFormat="1"/>
    <xf borderId="0" fillId="4" fontId="6" numFmtId="0" xfId="0" applyFont="1"/>
    <xf borderId="0" fillId="4" fontId="7" numFmtId="0" xfId="0" applyFont="1"/>
    <xf borderId="0" fillId="0" fontId="8" numFmtId="0" xfId="0" applyFont="1"/>
    <xf borderId="1" fillId="0" fontId="9" numFmtId="0" xfId="0" applyBorder="1" applyFont="1"/>
    <xf borderId="2" fillId="0" fontId="10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11" numFmtId="0" xfId="0" applyFont="1"/>
    <xf borderId="0" fillId="4" fontId="14" numFmtId="0" xfId="0" applyFont="1"/>
    <xf borderId="0" fillId="0" fontId="15" numFmtId="0" xfId="0" applyFont="1"/>
    <xf borderId="0" fillId="4" fontId="16" numFmtId="0" xfId="0" applyFont="1"/>
    <xf borderId="3" fillId="0" fontId="9" numFmtId="0" xfId="0" applyBorder="1" applyFont="1"/>
    <xf borderId="4" fillId="0" fontId="9" numFmtId="0" xfId="0" applyBorder="1" applyFont="1"/>
    <xf borderId="2" fillId="0" fontId="17" numFmtId="0" xfId="0" applyAlignment="1" applyBorder="1" applyFont="1">
      <alignment horizontal="center"/>
    </xf>
    <xf borderId="0" fillId="0" fontId="11" numFmtId="2" xfId="0" applyAlignment="1" applyFont="1" applyNumberFormat="1">
      <alignment horizontal="center"/>
    </xf>
    <xf borderId="0" fillId="0" fontId="18" numFmtId="0" xfId="0" applyFont="1"/>
    <xf borderId="0" fillId="0" fontId="9" numFmtId="0" xfId="0" applyFont="1"/>
    <xf borderId="5" fillId="3" fontId="19" numFmtId="0" xfId="0" applyAlignment="1" applyBorder="1" applyFont="1">
      <alignment horizontal="center"/>
    </xf>
    <xf borderId="6" fillId="3" fontId="19" numFmtId="0" xfId="0" applyAlignment="1" applyBorder="1" applyFont="1">
      <alignment horizontal="center"/>
    </xf>
    <xf borderId="7" fillId="3" fontId="19" numFmtId="0" xfId="0" applyAlignment="1" applyBorder="1" applyFont="1">
      <alignment horizontal="center"/>
    </xf>
    <xf borderId="8" fillId="0" fontId="20" numFmtId="0" xfId="0" applyAlignment="1" applyBorder="1" applyFont="1">
      <alignment horizontal="center"/>
    </xf>
    <xf borderId="9" fillId="0" fontId="20" numFmtId="0" xfId="0" applyAlignment="1" applyBorder="1" applyFont="1">
      <alignment horizontal="center"/>
    </xf>
    <xf borderId="10" fillId="0" fontId="20" numFmtId="0" xfId="0" applyAlignment="1" applyBorder="1" applyFont="1">
      <alignment horizontal="center"/>
    </xf>
    <xf borderId="0" fillId="0" fontId="21" numFmtId="0" xfId="0" applyFont="1"/>
    <xf borderId="11" fillId="0" fontId="20" numFmtId="0" xfId="0" applyAlignment="1" applyBorder="1" applyFont="1">
      <alignment horizontal="center"/>
    </xf>
    <xf borderId="12" fillId="0" fontId="20" numFmtId="0" xfId="0" applyAlignment="1" applyBorder="1" applyFont="1">
      <alignment horizontal="center"/>
    </xf>
    <xf borderId="13" fillId="0" fontId="20" numFmtId="0" xfId="0" applyAlignment="1" applyBorder="1" applyFont="1">
      <alignment horizontal="center"/>
    </xf>
    <xf borderId="1" fillId="3" fontId="19" numFmtId="0" xfId="0" applyBorder="1" applyFont="1"/>
    <xf borderId="1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1.38"/>
    <col customWidth="1" min="2" max="2" width="12.25"/>
    <col customWidth="1" min="3" max="3" width="10.75"/>
    <col customWidth="1" min="4" max="5" width="9.25"/>
    <col customWidth="1" min="6" max="6" width="8.13"/>
    <col customWidth="1" min="7" max="7" width="8.88"/>
    <col customWidth="1" min="8" max="8" width="7.63"/>
    <col customWidth="1" min="9" max="9" width="16.5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</row>
    <row r="2" ht="14.25" customHeight="1">
      <c r="A2" s="5">
        <v>44166.0</v>
      </c>
      <c r="B2" s="6">
        <v>3.1245001E7</v>
      </c>
      <c r="C2" s="7">
        <v>7.12345011E8</v>
      </c>
      <c r="D2" s="6">
        <v>1.0000346E7</v>
      </c>
      <c r="E2" s="6">
        <v>36001.0</v>
      </c>
      <c r="F2" s="8">
        <v>2.0</v>
      </c>
      <c r="G2" s="8">
        <v>192.0</v>
      </c>
      <c r="H2" s="9">
        <f t="shared" ref="H2:H570" si="1">G2*F2</f>
        <v>384</v>
      </c>
      <c r="I2" s="10"/>
    </row>
    <row r="3" ht="14.25" customHeight="1">
      <c r="A3" s="5">
        <v>44166.0</v>
      </c>
      <c r="B3" s="6">
        <v>3.1245001E7</v>
      </c>
      <c r="C3" s="7">
        <v>7.12345011E8</v>
      </c>
      <c r="D3" s="6">
        <v>1.0000339E7</v>
      </c>
      <c r="E3" s="6">
        <v>36001.0</v>
      </c>
      <c r="F3" s="8">
        <v>2.0</v>
      </c>
      <c r="G3" s="8">
        <v>120.0</v>
      </c>
      <c r="H3" s="9">
        <f t="shared" si="1"/>
        <v>240</v>
      </c>
      <c r="I3" s="11"/>
    </row>
    <row r="4" ht="14.25" customHeight="1">
      <c r="A4" s="5">
        <v>44166.0</v>
      </c>
      <c r="B4" s="6">
        <v>3.1245001E7</v>
      </c>
      <c r="C4" s="7">
        <v>7.12345011E8</v>
      </c>
      <c r="D4" s="6">
        <v>1.0000347E7</v>
      </c>
      <c r="E4" s="6">
        <v>36001.0</v>
      </c>
      <c r="F4" s="8">
        <v>2.0</v>
      </c>
      <c r="G4" s="8">
        <v>47.0</v>
      </c>
      <c r="H4" s="9">
        <f t="shared" si="1"/>
        <v>94</v>
      </c>
      <c r="I4" s="11"/>
    </row>
    <row r="5" ht="14.25" customHeight="1">
      <c r="A5" s="5">
        <v>44166.0</v>
      </c>
      <c r="B5" s="6">
        <v>3.1245001E7</v>
      </c>
      <c r="C5" s="7">
        <v>7.12345011E8</v>
      </c>
      <c r="D5" s="6">
        <v>1.000035E7</v>
      </c>
      <c r="E5" s="6">
        <v>36001.0</v>
      </c>
      <c r="F5" s="8">
        <v>1.0</v>
      </c>
      <c r="G5" s="8">
        <v>67.0</v>
      </c>
      <c r="H5" s="9">
        <f t="shared" si="1"/>
        <v>67</v>
      </c>
      <c r="I5" s="11"/>
    </row>
    <row r="6" ht="14.25" customHeight="1">
      <c r="A6" s="5">
        <v>44166.0</v>
      </c>
      <c r="B6" s="6">
        <v>3.1245001E7</v>
      </c>
      <c r="C6" s="7">
        <v>7.12345011E8</v>
      </c>
      <c r="D6" s="6">
        <v>1.0000332E7</v>
      </c>
      <c r="E6" s="6">
        <v>36001.0</v>
      </c>
      <c r="F6" s="8">
        <v>2.0</v>
      </c>
      <c r="G6" s="8">
        <v>28.0</v>
      </c>
      <c r="H6" s="9">
        <f t="shared" si="1"/>
        <v>56</v>
      </c>
      <c r="I6" s="11"/>
    </row>
    <row r="7" ht="14.25" customHeight="1">
      <c r="A7" s="5">
        <v>44166.0</v>
      </c>
      <c r="B7" s="6">
        <v>3.1245001E7</v>
      </c>
      <c r="C7" s="7">
        <v>7.12345011E8</v>
      </c>
      <c r="D7" s="6">
        <v>1.0000332E7</v>
      </c>
      <c r="E7" s="6">
        <v>36001.0</v>
      </c>
      <c r="F7" s="8">
        <v>1.0</v>
      </c>
      <c r="G7" s="8">
        <v>28.0</v>
      </c>
      <c r="H7" s="9">
        <f t="shared" si="1"/>
        <v>28</v>
      </c>
      <c r="I7" s="11"/>
    </row>
    <row r="8" ht="14.25" customHeight="1">
      <c r="A8" s="5">
        <v>44166.0</v>
      </c>
      <c r="B8" s="6">
        <v>3.1245001E7</v>
      </c>
      <c r="C8" s="7">
        <v>7.12345011E8</v>
      </c>
      <c r="D8" s="6">
        <v>1.0000343E7</v>
      </c>
      <c r="E8" s="6">
        <v>36001.0</v>
      </c>
      <c r="F8" s="8">
        <v>1.0</v>
      </c>
      <c r="G8" s="8">
        <v>54.0</v>
      </c>
      <c r="H8" s="9">
        <f t="shared" si="1"/>
        <v>54</v>
      </c>
      <c r="I8" s="11"/>
    </row>
    <row r="9" ht="14.25" customHeight="1">
      <c r="A9" s="5">
        <v>44166.0</v>
      </c>
      <c r="B9" s="6">
        <v>3.1245001E7</v>
      </c>
      <c r="C9" s="7">
        <v>7.12345011E8</v>
      </c>
      <c r="D9" s="6">
        <v>1.0000333E7</v>
      </c>
      <c r="E9" s="6">
        <v>36001.0</v>
      </c>
      <c r="F9" s="8">
        <v>3.0</v>
      </c>
      <c r="G9" s="8">
        <v>54.0</v>
      </c>
      <c r="H9" s="9">
        <f t="shared" si="1"/>
        <v>162</v>
      </c>
      <c r="I9" s="11"/>
    </row>
    <row r="10" ht="14.25" customHeight="1">
      <c r="A10" s="5">
        <v>44166.0</v>
      </c>
      <c r="B10" s="6">
        <v>3.1245001E7</v>
      </c>
      <c r="C10" s="7">
        <v>7.12345011E8</v>
      </c>
      <c r="D10" s="6">
        <v>1.0000342E7</v>
      </c>
      <c r="E10" s="6">
        <v>36001.0</v>
      </c>
      <c r="F10" s="8">
        <v>2.0</v>
      </c>
      <c r="G10" s="8">
        <v>56.0</v>
      </c>
      <c r="H10" s="9">
        <f t="shared" si="1"/>
        <v>112</v>
      </c>
      <c r="I10" s="11"/>
    </row>
    <row r="11" ht="14.25" customHeight="1">
      <c r="A11" s="5">
        <v>44166.0</v>
      </c>
      <c r="B11" s="6">
        <v>3.1245001E7</v>
      </c>
      <c r="C11" s="7">
        <v>7.12345011E8</v>
      </c>
      <c r="D11" s="6">
        <v>1.0000321E7</v>
      </c>
      <c r="E11" s="6">
        <v>36001.0</v>
      </c>
      <c r="F11" s="8">
        <v>2.0</v>
      </c>
      <c r="G11" s="8">
        <v>48.0</v>
      </c>
      <c r="H11" s="9">
        <f t="shared" si="1"/>
        <v>96</v>
      </c>
      <c r="I11" s="11"/>
    </row>
    <row r="12" ht="14.25" customHeight="1">
      <c r="A12" s="5">
        <v>44166.0</v>
      </c>
      <c r="B12" s="6">
        <v>3.1245001E7</v>
      </c>
      <c r="C12" s="7">
        <v>7.12345011E8</v>
      </c>
      <c r="D12" s="6">
        <v>1.0000331E7</v>
      </c>
      <c r="E12" s="6">
        <v>36001.0</v>
      </c>
      <c r="F12" s="8">
        <v>2.0</v>
      </c>
      <c r="G12" s="8">
        <v>57.0</v>
      </c>
      <c r="H12" s="9">
        <f t="shared" si="1"/>
        <v>114</v>
      </c>
      <c r="I12" s="11"/>
    </row>
    <row r="13" ht="14.25" customHeight="1">
      <c r="A13" s="5">
        <v>44166.0</v>
      </c>
      <c r="B13" s="6">
        <v>3.1245001E7</v>
      </c>
      <c r="C13" s="7">
        <v>7.12345011E8</v>
      </c>
      <c r="D13" s="6">
        <v>1.0000326E7</v>
      </c>
      <c r="E13" s="6">
        <v>36001.0</v>
      </c>
      <c r="F13" s="8">
        <v>3.0</v>
      </c>
      <c r="G13" s="8">
        <v>72.0</v>
      </c>
      <c r="H13" s="9">
        <f t="shared" si="1"/>
        <v>216</v>
      </c>
      <c r="I13" s="11"/>
    </row>
    <row r="14" ht="14.25" customHeight="1">
      <c r="A14" s="5">
        <v>44167.0</v>
      </c>
      <c r="B14" s="6">
        <v>3.1245002E7</v>
      </c>
      <c r="C14" s="7">
        <v>7.12345022E8</v>
      </c>
      <c r="D14" s="6">
        <v>1.0000342E7</v>
      </c>
      <c r="E14" s="6">
        <v>36002.0</v>
      </c>
      <c r="F14" s="8">
        <v>1.0</v>
      </c>
      <c r="G14" s="8">
        <v>56.0</v>
      </c>
      <c r="H14" s="9">
        <f t="shared" si="1"/>
        <v>56</v>
      </c>
      <c r="I14" s="11"/>
    </row>
    <row r="15" ht="14.25" customHeight="1">
      <c r="A15" s="5">
        <v>44167.0</v>
      </c>
      <c r="B15" s="6">
        <v>3.1245002E7</v>
      </c>
      <c r="C15" s="7">
        <v>7.12345022E8</v>
      </c>
      <c r="D15" s="6">
        <v>1.0000344E7</v>
      </c>
      <c r="E15" s="6">
        <v>36002.0</v>
      </c>
      <c r="F15" s="8">
        <v>3.0</v>
      </c>
      <c r="G15" s="8">
        <v>82.0</v>
      </c>
      <c r="H15" s="9">
        <f t="shared" si="1"/>
        <v>246</v>
      </c>
      <c r="I15" s="11"/>
    </row>
    <row r="16" ht="14.25" customHeight="1">
      <c r="A16" s="5">
        <v>44167.0</v>
      </c>
      <c r="B16" s="6">
        <v>3.1245002E7</v>
      </c>
      <c r="C16" s="7">
        <v>7.12345022E8</v>
      </c>
      <c r="D16" s="6">
        <v>1.0000332E7</v>
      </c>
      <c r="E16" s="6">
        <v>36002.0</v>
      </c>
      <c r="F16" s="8">
        <v>1.0</v>
      </c>
      <c r="G16" s="8">
        <v>28.0</v>
      </c>
      <c r="H16" s="9">
        <f t="shared" si="1"/>
        <v>28</v>
      </c>
      <c r="I16" s="11"/>
    </row>
    <row r="17" ht="14.25" customHeight="1">
      <c r="A17" s="5">
        <v>44167.0</v>
      </c>
      <c r="B17" s="6">
        <v>3.1245002E7</v>
      </c>
      <c r="C17" s="7">
        <v>7.12345022E8</v>
      </c>
      <c r="D17" s="6">
        <v>1.0000349E7</v>
      </c>
      <c r="E17" s="6">
        <v>36002.0</v>
      </c>
      <c r="F17" s="8">
        <v>1.0</v>
      </c>
      <c r="G17" s="8">
        <v>152.0</v>
      </c>
      <c r="H17" s="9">
        <f t="shared" si="1"/>
        <v>152</v>
      </c>
      <c r="I17" s="11"/>
    </row>
    <row r="18" ht="14.25" customHeight="1">
      <c r="A18" s="5">
        <v>44167.0</v>
      </c>
      <c r="B18" s="6">
        <v>3.1245002E7</v>
      </c>
      <c r="C18" s="7">
        <v>7.12345022E8</v>
      </c>
      <c r="D18" s="6">
        <v>1.0000325E7</v>
      </c>
      <c r="E18" s="6">
        <v>36002.0</v>
      </c>
      <c r="F18" s="8">
        <v>1.0</v>
      </c>
      <c r="G18" s="8">
        <v>20.0</v>
      </c>
      <c r="H18" s="9">
        <f t="shared" si="1"/>
        <v>20</v>
      </c>
      <c r="I18" s="11"/>
    </row>
    <row r="19" ht="14.25" customHeight="1">
      <c r="A19" s="5">
        <v>44167.0</v>
      </c>
      <c r="B19" s="6">
        <v>3.1245002E7</v>
      </c>
      <c r="C19" s="7">
        <v>7.12345022E8</v>
      </c>
      <c r="D19" s="6">
        <v>1.0000342E7</v>
      </c>
      <c r="E19" s="6">
        <v>36002.0</v>
      </c>
      <c r="F19" s="8">
        <v>2.0</v>
      </c>
      <c r="G19" s="8">
        <v>56.0</v>
      </c>
      <c r="H19" s="9">
        <f t="shared" si="1"/>
        <v>112</v>
      </c>
      <c r="I19" s="11"/>
    </row>
    <row r="20" ht="14.25" customHeight="1">
      <c r="A20" s="5">
        <v>44167.0</v>
      </c>
      <c r="B20" s="6">
        <v>3.1245002E7</v>
      </c>
      <c r="C20" s="7">
        <v>7.12345022E8</v>
      </c>
      <c r="D20" s="6">
        <v>1.0000323E7</v>
      </c>
      <c r="E20" s="6">
        <v>36002.0</v>
      </c>
      <c r="F20" s="8">
        <v>1.0</v>
      </c>
      <c r="G20" s="8">
        <v>15.0</v>
      </c>
      <c r="H20" s="9">
        <f t="shared" si="1"/>
        <v>15</v>
      </c>
      <c r="I20" s="11"/>
    </row>
    <row r="21" ht="14.25" customHeight="1">
      <c r="A21" s="5">
        <v>44167.0</v>
      </c>
      <c r="B21" s="6">
        <v>3.1245002E7</v>
      </c>
      <c r="C21" s="7">
        <v>7.12345022E8</v>
      </c>
      <c r="D21" s="6">
        <v>1.0000325E7</v>
      </c>
      <c r="E21" s="6">
        <v>36002.0</v>
      </c>
      <c r="F21" s="8">
        <v>1.0</v>
      </c>
      <c r="G21" s="8">
        <v>20.0</v>
      </c>
      <c r="H21" s="9">
        <f t="shared" si="1"/>
        <v>20</v>
      </c>
      <c r="I21" s="11"/>
    </row>
    <row r="22" ht="14.25" customHeight="1">
      <c r="A22" s="5">
        <v>44167.0</v>
      </c>
      <c r="B22" s="6">
        <v>3.1245002E7</v>
      </c>
      <c r="C22" s="7">
        <v>7.12345022E8</v>
      </c>
      <c r="D22" s="6">
        <v>1.0000338E7</v>
      </c>
      <c r="E22" s="6">
        <v>36002.0</v>
      </c>
      <c r="F22" s="8">
        <v>2.0</v>
      </c>
      <c r="G22" s="8">
        <v>100.0</v>
      </c>
      <c r="H22" s="9">
        <f t="shared" si="1"/>
        <v>200</v>
      </c>
      <c r="I22" s="11"/>
    </row>
    <row r="23" ht="14.25" customHeight="1">
      <c r="A23" s="5">
        <v>44168.0</v>
      </c>
      <c r="B23" s="6">
        <v>3.1245003E7</v>
      </c>
      <c r="C23" s="7">
        <v>7.12345033E8</v>
      </c>
      <c r="D23" s="6">
        <v>1.0000349E7</v>
      </c>
      <c r="E23" s="6">
        <v>36003.0</v>
      </c>
      <c r="F23" s="8">
        <v>3.0</v>
      </c>
      <c r="G23" s="8">
        <v>152.0</v>
      </c>
      <c r="H23" s="9">
        <f t="shared" si="1"/>
        <v>456</v>
      </c>
      <c r="I23" s="11"/>
    </row>
    <row r="24" ht="14.25" customHeight="1">
      <c r="A24" s="5">
        <v>44168.0</v>
      </c>
      <c r="B24" s="6">
        <v>3.1245003E7</v>
      </c>
      <c r="C24" s="7">
        <v>7.12345033E8</v>
      </c>
      <c r="D24" s="6">
        <v>1.0000348E7</v>
      </c>
      <c r="E24" s="6">
        <v>36003.0</v>
      </c>
      <c r="F24" s="8">
        <v>2.0</v>
      </c>
      <c r="G24" s="8">
        <v>80.0</v>
      </c>
      <c r="H24" s="9">
        <f t="shared" si="1"/>
        <v>160</v>
      </c>
      <c r="I24" s="11"/>
    </row>
    <row r="25" ht="14.25" customHeight="1">
      <c r="A25" s="5">
        <v>44168.0</v>
      </c>
      <c r="B25" s="6">
        <v>3.1245003E7</v>
      </c>
      <c r="C25" s="7">
        <v>7.12345033E8</v>
      </c>
      <c r="D25" s="6">
        <v>1.0000325E7</v>
      </c>
      <c r="E25" s="6">
        <v>36003.0</v>
      </c>
      <c r="F25" s="8">
        <v>2.0</v>
      </c>
      <c r="G25" s="8">
        <v>20.0</v>
      </c>
      <c r="H25" s="9">
        <f t="shared" si="1"/>
        <v>40</v>
      </c>
      <c r="I25" s="11"/>
    </row>
    <row r="26" ht="14.25" customHeight="1">
      <c r="A26" s="5">
        <v>44168.0</v>
      </c>
      <c r="B26" s="6">
        <v>3.1245003E7</v>
      </c>
      <c r="C26" s="7">
        <v>7.12345033E8</v>
      </c>
      <c r="D26" s="6">
        <v>1.0000347E7</v>
      </c>
      <c r="E26" s="6">
        <v>36003.0</v>
      </c>
      <c r="F26" s="8">
        <v>3.0</v>
      </c>
      <c r="G26" s="8">
        <v>47.0</v>
      </c>
      <c r="H26" s="9">
        <f t="shared" si="1"/>
        <v>141</v>
      </c>
      <c r="I26" s="11"/>
    </row>
    <row r="27" ht="14.25" customHeight="1">
      <c r="A27" s="5">
        <v>44168.0</v>
      </c>
      <c r="B27" s="6">
        <v>3.1245003E7</v>
      </c>
      <c r="C27" s="7">
        <v>7.12345033E8</v>
      </c>
      <c r="D27" s="6">
        <v>1.0000327E7</v>
      </c>
      <c r="E27" s="6">
        <v>36003.0</v>
      </c>
      <c r="F27" s="8">
        <v>1.0</v>
      </c>
      <c r="G27" s="8">
        <v>40.0</v>
      </c>
      <c r="H27" s="9">
        <f t="shared" si="1"/>
        <v>40</v>
      </c>
      <c r="I27" s="11"/>
    </row>
    <row r="28" ht="14.25" customHeight="1">
      <c r="A28" s="5">
        <v>44168.0</v>
      </c>
      <c r="B28" s="6">
        <v>3.1245003E7</v>
      </c>
      <c r="C28" s="7">
        <v>7.12345033E8</v>
      </c>
      <c r="D28" s="6">
        <v>1.000035E7</v>
      </c>
      <c r="E28" s="6">
        <v>36003.0</v>
      </c>
      <c r="F28" s="8">
        <v>3.0</v>
      </c>
      <c r="G28" s="8">
        <v>67.0</v>
      </c>
      <c r="H28" s="9">
        <f t="shared" si="1"/>
        <v>201</v>
      </c>
      <c r="I28" s="11"/>
    </row>
    <row r="29" ht="14.25" customHeight="1">
      <c r="A29" s="5">
        <v>44168.0</v>
      </c>
      <c r="B29" s="6">
        <v>3.1245003E7</v>
      </c>
      <c r="C29" s="7">
        <v>7.12345033E8</v>
      </c>
      <c r="D29" s="6">
        <v>1.0000348E7</v>
      </c>
      <c r="E29" s="6">
        <v>36003.0</v>
      </c>
      <c r="F29" s="8">
        <v>2.0</v>
      </c>
      <c r="G29" s="8">
        <v>80.0</v>
      </c>
      <c r="H29" s="9">
        <f t="shared" si="1"/>
        <v>160</v>
      </c>
      <c r="I29" s="11"/>
    </row>
    <row r="30" ht="14.25" customHeight="1">
      <c r="A30" s="5">
        <v>44168.0</v>
      </c>
      <c r="B30" s="6">
        <v>3.1245003E7</v>
      </c>
      <c r="C30" s="7">
        <v>7.12345033E8</v>
      </c>
      <c r="D30" s="6">
        <v>1.0000328E7</v>
      </c>
      <c r="E30" s="6">
        <v>36003.0</v>
      </c>
      <c r="F30" s="8">
        <v>2.0</v>
      </c>
      <c r="G30" s="8">
        <v>220.0</v>
      </c>
      <c r="H30" s="9">
        <f t="shared" si="1"/>
        <v>440</v>
      </c>
      <c r="I30" s="11"/>
    </row>
    <row r="31" ht="14.25" customHeight="1">
      <c r="A31" s="5">
        <v>44168.0</v>
      </c>
      <c r="B31" s="6">
        <v>3.1245003E7</v>
      </c>
      <c r="C31" s="7">
        <v>7.12345033E8</v>
      </c>
      <c r="D31" s="6">
        <v>1.0000342E7</v>
      </c>
      <c r="E31" s="6">
        <v>36003.0</v>
      </c>
      <c r="F31" s="8">
        <v>3.0</v>
      </c>
      <c r="G31" s="8">
        <v>56.0</v>
      </c>
      <c r="H31" s="9">
        <f t="shared" si="1"/>
        <v>168</v>
      </c>
      <c r="I31" s="11"/>
    </row>
    <row r="32" ht="14.25" customHeight="1">
      <c r="A32" s="5">
        <v>44168.0</v>
      </c>
      <c r="B32" s="6">
        <v>3.1245003E7</v>
      </c>
      <c r="C32" s="7">
        <v>7.12345033E8</v>
      </c>
      <c r="D32" s="6">
        <v>1.0000339E7</v>
      </c>
      <c r="E32" s="6">
        <v>36003.0</v>
      </c>
      <c r="F32" s="8">
        <v>3.0</v>
      </c>
      <c r="G32" s="8">
        <v>120.0</v>
      </c>
      <c r="H32" s="9">
        <f t="shared" si="1"/>
        <v>360</v>
      </c>
      <c r="I32" s="11"/>
    </row>
    <row r="33" ht="14.25" customHeight="1">
      <c r="A33" s="5">
        <v>44168.0</v>
      </c>
      <c r="B33" s="6">
        <v>3.1245003E7</v>
      </c>
      <c r="C33" s="7">
        <v>7.12345033E8</v>
      </c>
      <c r="D33" s="6">
        <v>1.0000331E7</v>
      </c>
      <c r="E33" s="6">
        <v>36003.0</v>
      </c>
      <c r="F33" s="8">
        <v>1.0</v>
      </c>
      <c r="G33" s="8">
        <v>57.0</v>
      </c>
      <c r="H33" s="9">
        <f t="shared" si="1"/>
        <v>57</v>
      </c>
      <c r="I33" s="11"/>
    </row>
    <row r="34" ht="14.25" customHeight="1">
      <c r="A34" s="5">
        <v>44168.0</v>
      </c>
      <c r="B34" s="6">
        <v>3.1245003E7</v>
      </c>
      <c r="C34" s="7">
        <v>7.12345033E8</v>
      </c>
      <c r="D34" s="6">
        <v>1.0000348E7</v>
      </c>
      <c r="E34" s="6">
        <v>36003.0</v>
      </c>
      <c r="F34" s="8">
        <v>1.0</v>
      </c>
      <c r="G34" s="8">
        <v>80.0</v>
      </c>
      <c r="H34" s="9">
        <f t="shared" si="1"/>
        <v>80</v>
      </c>
      <c r="I34" s="11"/>
    </row>
    <row r="35" ht="14.25" customHeight="1">
      <c r="A35" s="5">
        <v>44168.0</v>
      </c>
      <c r="B35" s="6">
        <v>3.1245003E7</v>
      </c>
      <c r="C35" s="7">
        <v>7.12345033E8</v>
      </c>
      <c r="D35" s="6">
        <v>1.0000345E7</v>
      </c>
      <c r="E35" s="6">
        <v>36003.0</v>
      </c>
      <c r="F35" s="8">
        <v>1.0</v>
      </c>
      <c r="G35" s="8">
        <v>158.0</v>
      </c>
      <c r="H35" s="9">
        <f t="shared" si="1"/>
        <v>158</v>
      </c>
      <c r="I35" s="11"/>
    </row>
    <row r="36" ht="14.25" customHeight="1">
      <c r="A36" s="5">
        <v>44168.0</v>
      </c>
      <c r="B36" s="6">
        <v>3.1245003E7</v>
      </c>
      <c r="C36" s="7">
        <v>7.12345033E8</v>
      </c>
      <c r="D36" s="6">
        <v>1.0000321E7</v>
      </c>
      <c r="E36" s="6">
        <v>36003.0</v>
      </c>
      <c r="F36" s="8">
        <v>3.0</v>
      </c>
      <c r="G36" s="8">
        <v>48.0</v>
      </c>
      <c r="H36" s="9">
        <f t="shared" si="1"/>
        <v>144</v>
      </c>
      <c r="I36" s="11"/>
    </row>
    <row r="37" ht="14.25" customHeight="1">
      <c r="A37" s="5">
        <v>44168.0</v>
      </c>
      <c r="B37" s="6">
        <v>3.1245003E7</v>
      </c>
      <c r="C37" s="7">
        <v>7.12345033E8</v>
      </c>
      <c r="D37" s="6">
        <v>1.0000336E7</v>
      </c>
      <c r="E37" s="6">
        <v>36003.0</v>
      </c>
      <c r="F37" s="8">
        <v>2.0</v>
      </c>
      <c r="G37" s="8">
        <v>26.0</v>
      </c>
      <c r="H37" s="9">
        <f t="shared" si="1"/>
        <v>52</v>
      </c>
      <c r="I37" s="11"/>
    </row>
    <row r="38" ht="14.25" customHeight="1">
      <c r="A38" s="5">
        <v>44169.0</v>
      </c>
      <c r="B38" s="6">
        <v>3.1245004E7</v>
      </c>
      <c r="C38" s="7">
        <v>7.12345044E8</v>
      </c>
      <c r="D38" s="6">
        <v>1.0000327E7</v>
      </c>
      <c r="E38" s="6">
        <v>36004.0</v>
      </c>
      <c r="F38" s="8">
        <v>3.0</v>
      </c>
      <c r="G38" s="8">
        <v>40.0</v>
      </c>
      <c r="H38" s="9">
        <f t="shared" si="1"/>
        <v>120</v>
      </c>
      <c r="I38" s="11"/>
    </row>
    <row r="39" ht="14.25" customHeight="1">
      <c r="A39" s="5">
        <v>44169.0</v>
      </c>
      <c r="B39" s="6">
        <v>3.1245004E7</v>
      </c>
      <c r="C39" s="7">
        <v>7.12345044E8</v>
      </c>
      <c r="D39" s="6">
        <v>1.0000322E7</v>
      </c>
      <c r="E39" s="6">
        <v>36004.0</v>
      </c>
      <c r="F39" s="8">
        <v>3.0</v>
      </c>
      <c r="G39" s="8">
        <v>30.0</v>
      </c>
      <c r="H39" s="9">
        <f t="shared" si="1"/>
        <v>90</v>
      </c>
      <c r="I39" s="11"/>
    </row>
    <row r="40" ht="14.25" customHeight="1">
      <c r="A40" s="5">
        <v>44169.0</v>
      </c>
      <c r="B40" s="6">
        <v>3.1245004E7</v>
      </c>
      <c r="C40" s="7">
        <v>7.12345044E8</v>
      </c>
      <c r="D40" s="6">
        <v>1.0000326E7</v>
      </c>
      <c r="E40" s="6">
        <v>36004.0</v>
      </c>
      <c r="F40" s="8">
        <v>2.0</v>
      </c>
      <c r="G40" s="8">
        <v>72.0</v>
      </c>
      <c r="H40" s="9">
        <f t="shared" si="1"/>
        <v>144</v>
      </c>
      <c r="I40" s="11"/>
    </row>
    <row r="41" ht="14.25" customHeight="1">
      <c r="A41" s="5">
        <v>44169.0</v>
      </c>
      <c r="B41" s="6">
        <v>3.1245004E7</v>
      </c>
      <c r="C41" s="7">
        <v>7.12345044E8</v>
      </c>
      <c r="D41" s="6">
        <v>1.0000333E7</v>
      </c>
      <c r="E41" s="6">
        <v>36004.0</v>
      </c>
      <c r="F41" s="8">
        <v>1.0</v>
      </c>
      <c r="G41" s="8">
        <v>54.0</v>
      </c>
      <c r="H41" s="9">
        <f t="shared" si="1"/>
        <v>54</v>
      </c>
      <c r="I41" s="11"/>
    </row>
    <row r="42" ht="14.25" customHeight="1">
      <c r="A42" s="5">
        <v>44169.0</v>
      </c>
      <c r="B42" s="6">
        <v>3.1245004E7</v>
      </c>
      <c r="C42" s="7">
        <v>7.12345044E8</v>
      </c>
      <c r="D42" s="6">
        <v>1.0000325E7</v>
      </c>
      <c r="E42" s="6">
        <v>36004.0</v>
      </c>
      <c r="F42" s="8">
        <v>3.0</v>
      </c>
      <c r="G42" s="8">
        <v>20.0</v>
      </c>
      <c r="H42" s="9">
        <f t="shared" si="1"/>
        <v>60</v>
      </c>
      <c r="I42" s="11"/>
    </row>
    <row r="43" ht="14.25" customHeight="1">
      <c r="A43" s="5">
        <v>44169.0</v>
      </c>
      <c r="B43" s="6">
        <v>3.1245004E7</v>
      </c>
      <c r="C43" s="7">
        <v>7.12345044E8</v>
      </c>
      <c r="D43" s="6">
        <v>1.0000336E7</v>
      </c>
      <c r="E43" s="6">
        <v>36004.0</v>
      </c>
      <c r="F43" s="8">
        <v>3.0</v>
      </c>
      <c r="G43" s="8">
        <v>26.0</v>
      </c>
      <c r="H43" s="9">
        <f t="shared" si="1"/>
        <v>78</v>
      </c>
      <c r="I43" s="11"/>
    </row>
    <row r="44" ht="14.25" customHeight="1">
      <c r="A44" s="5">
        <v>44169.0</v>
      </c>
      <c r="B44" s="6">
        <v>3.1245004E7</v>
      </c>
      <c r="C44" s="7">
        <v>7.12345044E8</v>
      </c>
      <c r="D44" s="6">
        <v>1.0000334E7</v>
      </c>
      <c r="E44" s="6">
        <v>36004.0</v>
      </c>
      <c r="F44" s="8">
        <v>1.0</v>
      </c>
      <c r="G44" s="8">
        <v>48.0</v>
      </c>
      <c r="H44" s="9">
        <f t="shared" si="1"/>
        <v>48</v>
      </c>
      <c r="I44" s="11"/>
    </row>
    <row r="45" ht="14.25" customHeight="1">
      <c r="A45" s="5">
        <v>44169.0</v>
      </c>
      <c r="B45" s="6">
        <v>3.1245004E7</v>
      </c>
      <c r="C45" s="7">
        <v>7.12345044E8</v>
      </c>
      <c r="D45" s="6">
        <v>1.0000333E7</v>
      </c>
      <c r="E45" s="6">
        <v>36004.0</v>
      </c>
      <c r="F45" s="8">
        <v>3.0</v>
      </c>
      <c r="G45" s="8">
        <v>54.0</v>
      </c>
      <c r="H45" s="9">
        <f t="shared" si="1"/>
        <v>162</v>
      </c>
      <c r="I45" s="11"/>
    </row>
    <row r="46" ht="14.25" customHeight="1">
      <c r="A46" s="5">
        <v>44169.0</v>
      </c>
      <c r="B46" s="6">
        <v>3.1245004E7</v>
      </c>
      <c r="C46" s="7">
        <v>7.12345044E8</v>
      </c>
      <c r="D46" s="6">
        <v>1.0000338E7</v>
      </c>
      <c r="E46" s="6">
        <v>36004.0</v>
      </c>
      <c r="F46" s="8">
        <v>3.0</v>
      </c>
      <c r="G46" s="8">
        <v>100.0</v>
      </c>
      <c r="H46" s="9">
        <f t="shared" si="1"/>
        <v>300</v>
      </c>
      <c r="I46" s="11"/>
    </row>
    <row r="47" ht="14.25" customHeight="1">
      <c r="A47" s="5">
        <v>44169.0</v>
      </c>
      <c r="B47" s="6">
        <v>3.1245004E7</v>
      </c>
      <c r="C47" s="7">
        <v>7.12345044E8</v>
      </c>
      <c r="D47" s="6">
        <v>1.0000329E7</v>
      </c>
      <c r="E47" s="6">
        <v>36004.0</v>
      </c>
      <c r="F47" s="8">
        <v>1.0</v>
      </c>
      <c r="G47" s="8">
        <v>30.0</v>
      </c>
      <c r="H47" s="9">
        <f t="shared" si="1"/>
        <v>30</v>
      </c>
      <c r="I47" s="11"/>
    </row>
    <row r="48" ht="14.25" customHeight="1">
      <c r="A48" s="5">
        <v>44170.0</v>
      </c>
      <c r="B48" s="6">
        <v>3.1245005E7</v>
      </c>
      <c r="C48" s="7">
        <v>7.12345055E8</v>
      </c>
      <c r="D48" s="6">
        <v>1.0000336E7</v>
      </c>
      <c r="E48" s="6">
        <v>36005.0</v>
      </c>
      <c r="F48" s="8">
        <v>6.0</v>
      </c>
      <c r="G48" s="8">
        <v>26.0</v>
      </c>
      <c r="H48" s="9">
        <f t="shared" si="1"/>
        <v>156</v>
      </c>
      <c r="I48" s="11"/>
    </row>
    <row r="49" ht="14.25" customHeight="1">
      <c r="A49" s="5">
        <v>44170.0</v>
      </c>
      <c r="B49" s="6">
        <v>3.1245005E7</v>
      </c>
      <c r="C49" s="7">
        <v>7.12345055E8</v>
      </c>
      <c r="D49" s="6">
        <v>1.0000333E7</v>
      </c>
      <c r="E49" s="6">
        <v>36005.0</v>
      </c>
      <c r="F49" s="8">
        <v>5.0</v>
      </c>
      <c r="G49" s="8">
        <v>54.0</v>
      </c>
      <c r="H49" s="9">
        <f t="shared" si="1"/>
        <v>270</v>
      </c>
      <c r="I49" s="11"/>
    </row>
    <row r="50" ht="14.25" customHeight="1">
      <c r="A50" s="5">
        <v>44170.0</v>
      </c>
      <c r="B50" s="6">
        <v>3.1245005E7</v>
      </c>
      <c r="C50" s="7">
        <v>7.12345055E8</v>
      </c>
      <c r="D50" s="6">
        <v>1.0000344E7</v>
      </c>
      <c r="E50" s="6">
        <v>36005.0</v>
      </c>
      <c r="F50" s="8">
        <v>5.0</v>
      </c>
      <c r="G50" s="8">
        <v>82.0</v>
      </c>
      <c r="H50" s="9">
        <f t="shared" si="1"/>
        <v>410</v>
      </c>
      <c r="I50" s="11"/>
    </row>
    <row r="51" ht="14.25" customHeight="1">
      <c r="A51" s="5">
        <v>44170.0</v>
      </c>
      <c r="B51" s="6">
        <v>3.1245005E7</v>
      </c>
      <c r="C51" s="7">
        <v>7.12345055E8</v>
      </c>
      <c r="D51" s="6">
        <v>1.0000322E7</v>
      </c>
      <c r="E51" s="6">
        <v>36005.0</v>
      </c>
      <c r="F51" s="8">
        <v>4.0</v>
      </c>
      <c r="G51" s="8">
        <v>30.0</v>
      </c>
      <c r="H51" s="9">
        <f t="shared" si="1"/>
        <v>120</v>
      </c>
      <c r="I51" s="11"/>
    </row>
    <row r="52" ht="14.25" customHeight="1">
      <c r="A52" s="5">
        <v>44170.0</v>
      </c>
      <c r="B52" s="6">
        <v>3.1245005E7</v>
      </c>
      <c r="C52" s="7">
        <v>7.12345055E8</v>
      </c>
      <c r="D52" s="6">
        <v>1.0000334E7</v>
      </c>
      <c r="E52" s="6">
        <v>36005.0</v>
      </c>
      <c r="F52" s="8">
        <v>5.0</v>
      </c>
      <c r="G52" s="8">
        <v>48.0</v>
      </c>
      <c r="H52" s="9">
        <f t="shared" si="1"/>
        <v>240</v>
      </c>
      <c r="I52" s="11"/>
    </row>
    <row r="53" ht="14.25" customHeight="1">
      <c r="A53" s="5">
        <v>44170.0</v>
      </c>
      <c r="B53" s="6">
        <v>3.1245005E7</v>
      </c>
      <c r="C53" s="7">
        <v>7.12345055E8</v>
      </c>
      <c r="D53" s="6">
        <v>1.0000325E7</v>
      </c>
      <c r="E53" s="6">
        <v>36005.0</v>
      </c>
      <c r="F53" s="8">
        <v>5.0</v>
      </c>
      <c r="G53" s="8">
        <v>20.0</v>
      </c>
      <c r="H53" s="9">
        <f t="shared" si="1"/>
        <v>100</v>
      </c>
      <c r="I53" s="11"/>
    </row>
    <row r="54" ht="14.25" customHeight="1">
      <c r="A54" s="5">
        <v>44171.0</v>
      </c>
      <c r="B54" s="6">
        <v>3.1245006E7</v>
      </c>
      <c r="C54" s="7">
        <v>7.12345066E8</v>
      </c>
      <c r="D54" s="6">
        <v>1.0000325E7</v>
      </c>
      <c r="E54" s="6">
        <v>36006.0</v>
      </c>
      <c r="F54" s="8">
        <v>4.0</v>
      </c>
      <c r="G54" s="8">
        <v>20.0</v>
      </c>
      <c r="H54" s="9">
        <f t="shared" si="1"/>
        <v>80</v>
      </c>
      <c r="I54" s="11"/>
    </row>
    <row r="55" ht="14.25" customHeight="1">
      <c r="A55" s="5">
        <v>44171.0</v>
      </c>
      <c r="B55" s="6">
        <v>3.1245006E7</v>
      </c>
      <c r="C55" s="7">
        <v>7.12345066E8</v>
      </c>
      <c r="D55" s="6">
        <v>1.0000338E7</v>
      </c>
      <c r="E55" s="6">
        <v>36006.0</v>
      </c>
      <c r="F55" s="8">
        <v>4.0</v>
      </c>
      <c r="G55" s="8">
        <v>100.0</v>
      </c>
      <c r="H55" s="9">
        <f t="shared" si="1"/>
        <v>400</v>
      </c>
      <c r="I55" s="11"/>
    </row>
    <row r="56" ht="14.25" customHeight="1">
      <c r="A56" s="5">
        <v>44171.0</v>
      </c>
      <c r="B56" s="6">
        <v>3.1245006E7</v>
      </c>
      <c r="C56" s="7">
        <v>7.12345066E8</v>
      </c>
      <c r="D56" s="6">
        <v>1.0000342E7</v>
      </c>
      <c r="E56" s="6">
        <v>36006.0</v>
      </c>
      <c r="F56" s="8">
        <v>4.0</v>
      </c>
      <c r="G56" s="8">
        <v>56.0</v>
      </c>
      <c r="H56" s="9">
        <f t="shared" si="1"/>
        <v>224</v>
      </c>
      <c r="I56" s="11"/>
    </row>
    <row r="57" ht="14.25" customHeight="1">
      <c r="A57" s="5">
        <v>44171.0</v>
      </c>
      <c r="B57" s="6">
        <v>3.1245006E7</v>
      </c>
      <c r="C57" s="7">
        <v>7.12345066E8</v>
      </c>
      <c r="D57" s="6">
        <v>1.0000325E7</v>
      </c>
      <c r="E57" s="6">
        <v>36006.0</v>
      </c>
      <c r="F57" s="8">
        <v>4.0</v>
      </c>
      <c r="G57" s="8">
        <v>20.0</v>
      </c>
      <c r="H57" s="9">
        <f t="shared" si="1"/>
        <v>80</v>
      </c>
      <c r="I57" s="11"/>
    </row>
    <row r="58" ht="14.25" customHeight="1">
      <c r="A58" s="5">
        <v>44171.0</v>
      </c>
      <c r="B58" s="6">
        <v>3.1245006E7</v>
      </c>
      <c r="C58" s="7">
        <v>7.12345066E8</v>
      </c>
      <c r="D58" s="6">
        <v>1.0000331E7</v>
      </c>
      <c r="E58" s="6">
        <v>36006.0</v>
      </c>
      <c r="F58" s="8">
        <v>5.0</v>
      </c>
      <c r="G58" s="8">
        <v>57.0</v>
      </c>
      <c r="H58" s="9">
        <f t="shared" si="1"/>
        <v>285</v>
      </c>
      <c r="I58" s="11"/>
    </row>
    <row r="59" ht="14.25" customHeight="1">
      <c r="A59" s="5">
        <v>44171.0</v>
      </c>
      <c r="B59" s="6">
        <v>3.1245006E7</v>
      </c>
      <c r="C59" s="7">
        <v>7.12345066E8</v>
      </c>
      <c r="D59" s="6">
        <v>1.0000326E7</v>
      </c>
      <c r="E59" s="6">
        <v>36006.0</v>
      </c>
      <c r="F59" s="8">
        <v>6.0</v>
      </c>
      <c r="G59" s="8">
        <v>72.0</v>
      </c>
      <c r="H59" s="9">
        <f t="shared" si="1"/>
        <v>432</v>
      </c>
      <c r="I59" s="11"/>
    </row>
    <row r="60" ht="14.25" customHeight="1">
      <c r="A60" s="5">
        <v>44171.0</v>
      </c>
      <c r="B60" s="6">
        <v>3.1245006E7</v>
      </c>
      <c r="C60" s="7">
        <v>7.12345066E8</v>
      </c>
      <c r="D60" s="6">
        <v>1.000035E7</v>
      </c>
      <c r="E60" s="6">
        <v>36006.0</v>
      </c>
      <c r="F60" s="8">
        <v>4.0</v>
      </c>
      <c r="G60" s="8">
        <v>67.0</v>
      </c>
      <c r="H60" s="9">
        <f t="shared" si="1"/>
        <v>268</v>
      </c>
      <c r="I60" s="11"/>
    </row>
    <row r="61" ht="14.25" customHeight="1">
      <c r="A61" s="5">
        <v>44171.0</v>
      </c>
      <c r="B61" s="6">
        <v>3.1245006E7</v>
      </c>
      <c r="C61" s="7">
        <v>7.12345066E8</v>
      </c>
      <c r="D61" s="6">
        <v>1.0000345E7</v>
      </c>
      <c r="E61" s="6">
        <v>36006.0</v>
      </c>
      <c r="F61" s="8">
        <v>6.0</v>
      </c>
      <c r="G61" s="8">
        <v>158.0</v>
      </c>
      <c r="H61" s="9">
        <f t="shared" si="1"/>
        <v>948</v>
      </c>
      <c r="I61" s="11"/>
    </row>
    <row r="62" ht="14.25" customHeight="1">
      <c r="A62" s="5">
        <v>44172.0</v>
      </c>
      <c r="B62" s="6">
        <v>3.1245007E7</v>
      </c>
      <c r="C62" s="7">
        <v>7.12345077E8</v>
      </c>
      <c r="D62" s="6">
        <v>1.0000333E7</v>
      </c>
      <c r="E62" s="6">
        <v>36000.0</v>
      </c>
      <c r="F62" s="8">
        <v>4.0</v>
      </c>
      <c r="G62" s="8">
        <v>54.0</v>
      </c>
      <c r="H62" s="9">
        <f t="shared" si="1"/>
        <v>216</v>
      </c>
      <c r="I62" s="11"/>
    </row>
    <row r="63" ht="14.25" customHeight="1">
      <c r="A63" s="5">
        <v>44172.0</v>
      </c>
      <c r="B63" s="6">
        <v>3.1245007E7</v>
      </c>
      <c r="C63" s="7">
        <v>7.12345077E8</v>
      </c>
      <c r="D63" s="6">
        <v>1.0000337E7</v>
      </c>
      <c r="E63" s="6">
        <v>36000.0</v>
      </c>
      <c r="F63" s="8">
        <v>4.0</v>
      </c>
      <c r="G63" s="8">
        <v>20.0</v>
      </c>
      <c r="H63" s="9">
        <f t="shared" si="1"/>
        <v>80</v>
      </c>
      <c r="I63" s="11"/>
    </row>
    <row r="64" ht="14.25" customHeight="1">
      <c r="A64" s="5">
        <v>44172.0</v>
      </c>
      <c r="B64" s="6">
        <v>3.1245007E7</v>
      </c>
      <c r="C64" s="7">
        <v>7.12345077E8</v>
      </c>
      <c r="D64" s="6">
        <v>1.0000323E7</v>
      </c>
      <c r="E64" s="6">
        <v>36000.0</v>
      </c>
      <c r="F64" s="8">
        <v>4.0</v>
      </c>
      <c r="G64" s="8">
        <v>15.0</v>
      </c>
      <c r="H64" s="9">
        <f t="shared" si="1"/>
        <v>60</v>
      </c>
      <c r="I64" s="11"/>
    </row>
    <row r="65" ht="14.25" customHeight="1">
      <c r="A65" s="5">
        <v>44172.0</v>
      </c>
      <c r="B65" s="6">
        <v>3.1245007E7</v>
      </c>
      <c r="C65" s="7">
        <v>7.12345077E8</v>
      </c>
      <c r="D65" s="6">
        <v>1.0000325E7</v>
      </c>
      <c r="E65" s="6">
        <v>36000.0</v>
      </c>
      <c r="F65" s="8">
        <v>2.0</v>
      </c>
      <c r="G65" s="8">
        <v>20.0</v>
      </c>
      <c r="H65" s="9">
        <f t="shared" si="1"/>
        <v>40</v>
      </c>
      <c r="I65" s="11"/>
    </row>
    <row r="66" ht="14.25" customHeight="1">
      <c r="A66" s="5">
        <v>44172.0</v>
      </c>
      <c r="B66" s="6">
        <v>3.1245007E7</v>
      </c>
      <c r="C66" s="7">
        <v>7.12345077E8</v>
      </c>
      <c r="D66" s="6">
        <v>1.0000333E7</v>
      </c>
      <c r="E66" s="6">
        <v>36000.0</v>
      </c>
      <c r="F66" s="8">
        <v>4.0</v>
      </c>
      <c r="G66" s="8">
        <v>54.0</v>
      </c>
      <c r="H66" s="9">
        <f t="shared" si="1"/>
        <v>216</v>
      </c>
      <c r="I66" s="11"/>
    </row>
    <row r="67" ht="14.25" customHeight="1">
      <c r="A67" s="5">
        <v>44172.0</v>
      </c>
      <c r="B67" s="6">
        <v>3.1245007E7</v>
      </c>
      <c r="C67" s="7">
        <v>7.12345077E8</v>
      </c>
      <c r="D67" s="6">
        <v>1.0000323E7</v>
      </c>
      <c r="E67" s="6">
        <v>36000.0</v>
      </c>
      <c r="F67" s="8">
        <v>4.0</v>
      </c>
      <c r="G67" s="8">
        <v>15.0</v>
      </c>
      <c r="H67" s="9">
        <f t="shared" si="1"/>
        <v>60</v>
      </c>
      <c r="I67" s="11"/>
    </row>
    <row r="68" ht="14.25" customHeight="1">
      <c r="A68" s="5">
        <v>44172.0</v>
      </c>
      <c r="B68" s="6">
        <v>3.1245007E7</v>
      </c>
      <c r="C68" s="7">
        <v>7.12345077E8</v>
      </c>
      <c r="D68" s="6">
        <v>1.000033E7</v>
      </c>
      <c r="E68" s="6">
        <v>36000.0</v>
      </c>
      <c r="F68" s="8">
        <v>4.0</v>
      </c>
      <c r="G68" s="8">
        <v>160.0</v>
      </c>
      <c r="H68" s="9">
        <f t="shared" si="1"/>
        <v>640</v>
      </c>
      <c r="I68" s="11"/>
    </row>
    <row r="69" ht="14.25" customHeight="1">
      <c r="A69" s="5">
        <v>44172.0</v>
      </c>
      <c r="B69" s="6">
        <v>3.1245007E7</v>
      </c>
      <c r="C69" s="7">
        <v>7.12345077E8</v>
      </c>
      <c r="D69" s="6">
        <v>1.0000344E7</v>
      </c>
      <c r="E69" s="6">
        <v>36000.0</v>
      </c>
      <c r="F69" s="8">
        <v>4.0</v>
      </c>
      <c r="G69" s="8">
        <v>82.0</v>
      </c>
      <c r="H69" s="9">
        <f t="shared" si="1"/>
        <v>328</v>
      </c>
      <c r="I69" s="11"/>
    </row>
    <row r="70" ht="14.25" customHeight="1">
      <c r="A70" s="5">
        <v>44173.0</v>
      </c>
      <c r="B70" s="6">
        <v>3.1245008E7</v>
      </c>
      <c r="C70" s="7">
        <v>7.12345088E8</v>
      </c>
      <c r="D70" s="6">
        <v>1.0000337E7</v>
      </c>
      <c r="E70" s="6">
        <v>36008.0</v>
      </c>
      <c r="F70" s="8">
        <v>4.0</v>
      </c>
      <c r="G70" s="8">
        <v>20.0</v>
      </c>
      <c r="H70" s="9">
        <f t="shared" si="1"/>
        <v>80</v>
      </c>
      <c r="I70" s="11"/>
    </row>
    <row r="71" ht="14.25" customHeight="1">
      <c r="A71" s="5">
        <v>44173.0</v>
      </c>
      <c r="B71" s="6">
        <v>3.1245008E7</v>
      </c>
      <c r="C71" s="7">
        <v>7.12345088E8</v>
      </c>
      <c r="D71" s="6">
        <v>1.0000344E7</v>
      </c>
      <c r="E71" s="6">
        <v>36008.0</v>
      </c>
      <c r="F71" s="8">
        <v>4.0</v>
      </c>
      <c r="G71" s="8">
        <v>82.0</v>
      </c>
      <c r="H71" s="9">
        <f t="shared" si="1"/>
        <v>328</v>
      </c>
      <c r="I71" s="11"/>
    </row>
    <row r="72" ht="14.25" customHeight="1">
      <c r="A72" s="5">
        <v>44173.0</v>
      </c>
      <c r="B72" s="6">
        <v>3.1245008E7</v>
      </c>
      <c r="C72" s="7">
        <v>7.12345088E8</v>
      </c>
      <c r="D72" s="6">
        <v>1.0000337E7</v>
      </c>
      <c r="E72" s="6">
        <v>36008.0</v>
      </c>
      <c r="F72" s="8">
        <v>2.0</v>
      </c>
      <c r="G72" s="8">
        <v>20.0</v>
      </c>
      <c r="H72" s="9">
        <f t="shared" si="1"/>
        <v>40</v>
      </c>
      <c r="I72" s="11"/>
    </row>
    <row r="73" ht="14.25" customHeight="1">
      <c r="A73" s="5">
        <v>44173.0</v>
      </c>
      <c r="B73" s="6">
        <v>3.1245008E7</v>
      </c>
      <c r="C73" s="7">
        <v>7.12345088E8</v>
      </c>
      <c r="D73" s="6">
        <v>1.0000325E7</v>
      </c>
      <c r="E73" s="6">
        <v>36008.0</v>
      </c>
      <c r="F73" s="8">
        <v>3.0</v>
      </c>
      <c r="G73" s="8">
        <v>20.0</v>
      </c>
      <c r="H73" s="9">
        <f t="shared" si="1"/>
        <v>60</v>
      </c>
      <c r="I73" s="11"/>
    </row>
    <row r="74" ht="14.25" customHeight="1">
      <c r="A74" s="5">
        <v>44173.0</v>
      </c>
      <c r="B74" s="6">
        <v>3.1245008E7</v>
      </c>
      <c r="C74" s="7">
        <v>7.12345088E8</v>
      </c>
      <c r="D74" s="6">
        <v>1.0000338E7</v>
      </c>
      <c r="E74" s="6">
        <v>36008.0</v>
      </c>
      <c r="F74" s="8">
        <v>2.0</v>
      </c>
      <c r="G74" s="8">
        <v>100.0</v>
      </c>
      <c r="H74" s="9">
        <f t="shared" si="1"/>
        <v>200</v>
      </c>
      <c r="I74" s="11"/>
    </row>
    <row r="75" ht="14.25" customHeight="1">
      <c r="A75" s="5">
        <v>44173.0</v>
      </c>
      <c r="B75" s="6">
        <v>3.1245008E7</v>
      </c>
      <c r="C75" s="7">
        <v>7.12345088E8</v>
      </c>
      <c r="D75" s="6">
        <v>1.0000322E7</v>
      </c>
      <c r="E75" s="6">
        <v>36008.0</v>
      </c>
      <c r="F75" s="8">
        <v>3.0</v>
      </c>
      <c r="G75" s="8">
        <v>30.0</v>
      </c>
      <c r="H75" s="9">
        <f t="shared" si="1"/>
        <v>90</v>
      </c>
      <c r="I75" s="11"/>
    </row>
    <row r="76" ht="14.25" customHeight="1">
      <c r="A76" s="5">
        <v>44173.0</v>
      </c>
      <c r="B76" s="6">
        <v>3.1245008E7</v>
      </c>
      <c r="C76" s="7">
        <v>7.12345088E8</v>
      </c>
      <c r="D76" s="6">
        <v>1.0000333E7</v>
      </c>
      <c r="E76" s="6">
        <v>36008.0</v>
      </c>
      <c r="F76" s="8">
        <v>2.0</v>
      </c>
      <c r="G76" s="8">
        <v>54.0</v>
      </c>
      <c r="H76" s="9">
        <f t="shared" si="1"/>
        <v>108</v>
      </c>
      <c r="I76" s="11"/>
    </row>
    <row r="77" ht="14.25" customHeight="1">
      <c r="A77" s="5">
        <v>44173.0</v>
      </c>
      <c r="B77" s="6">
        <v>3.1245008E7</v>
      </c>
      <c r="C77" s="7">
        <v>7.12345088E8</v>
      </c>
      <c r="D77" s="6">
        <v>1.0000323E7</v>
      </c>
      <c r="E77" s="6">
        <v>36008.0</v>
      </c>
      <c r="F77" s="8">
        <v>4.0</v>
      </c>
      <c r="G77" s="8">
        <v>15.0</v>
      </c>
      <c r="H77" s="9">
        <f t="shared" si="1"/>
        <v>60</v>
      </c>
      <c r="I77" s="11"/>
    </row>
    <row r="78" ht="14.25" customHeight="1">
      <c r="A78" s="5">
        <v>44173.0</v>
      </c>
      <c r="B78" s="6">
        <v>3.1245008E7</v>
      </c>
      <c r="C78" s="7">
        <v>7.12345088E8</v>
      </c>
      <c r="D78" s="6">
        <v>1.0000339E7</v>
      </c>
      <c r="E78" s="6">
        <v>36008.0</v>
      </c>
      <c r="F78" s="8">
        <v>2.0</v>
      </c>
      <c r="G78" s="8">
        <v>120.0</v>
      </c>
      <c r="H78" s="9">
        <f t="shared" si="1"/>
        <v>240</v>
      </c>
      <c r="I78" s="11"/>
    </row>
    <row r="79" ht="14.25" customHeight="1">
      <c r="A79" s="5">
        <v>44173.0</v>
      </c>
      <c r="B79" s="6">
        <v>3.1245008E7</v>
      </c>
      <c r="C79" s="7">
        <v>7.12345088E8</v>
      </c>
      <c r="D79" s="6">
        <v>1.0000322E7</v>
      </c>
      <c r="E79" s="6">
        <v>36008.0</v>
      </c>
      <c r="F79" s="8">
        <v>3.0</v>
      </c>
      <c r="G79" s="8">
        <v>30.0</v>
      </c>
      <c r="H79" s="9">
        <f t="shared" si="1"/>
        <v>90</v>
      </c>
      <c r="I79" s="11"/>
    </row>
    <row r="80" ht="14.25" customHeight="1">
      <c r="A80" s="5">
        <v>44173.0</v>
      </c>
      <c r="B80" s="6">
        <v>3.1245008E7</v>
      </c>
      <c r="C80" s="7">
        <v>7.12345088E8</v>
      </c>
      <c r="D80" s="6">
        <v>1.0000345E7</v>
      </c>
      <c r="E80" s="6">
        <v>36008.0</v>
      </c>
      <c r="F80" s="8">
        <v>3.0</v>
      </c>
      <c r="G80" s="8">
        <v>158.0</v>
      </c>
      <c r="H80" s="9">
        <f t="shared" si="1"/>
        <v>474</v>
      </c>
      <c r="I80" s="11"/>
    </row>
    <row r="81" ht="14.25" customHeight="1">
      <c r="A81" s="5">
        <v>44174.0</v>
      </c>
      <c r="B81" s="6">
        <v>3.1245009E7</v>
      </c>
      <c r="C81" s="7">
        <v>7.12345099E8</v>
      </c>
      <c r="D81" s="6">
        <v>1.0000332E7</v>
      </c>
      <c r="E81" s="6">
        <v>36001.0</v>
      </c>
      <c r="F81" s="8">
        <v>5.0</v>
      </c>
      <c r="G81" s="8">
        <v>28.0</v>
      </c>
      <c r="H81" s="9">
        <f t="shared" si="1"/>
        <v>140</v>
      </c>
      <c r="I81" s="11"/>
    </row>
    <row r="82" ht="14.25" customHeight="1">
      <c r="A82" s="5">
        <v>44174.0</v>
      </c>
      <c r="B82" s="6">
        <v>3.1245009E7</v>
      </c>
      <c r="C82" s="7">
        <v>7.12345099E8</v>
      </c>
      <c r="D82" s="6">
        <v>1.0000329E7</v>
      </c>
      <c r="E82" s="6">
        <v>36001.0</v>
      </c>
      <c r="F82" s="8">
        <v>5.0</v>
      </c>
      <c r="G82" s="8">
        <v>30.0</v>
      </c>
      <c r="H82" s="9">
        <f t="shared" si="1"/>
        <v>150</v>
      </c>
      <c r="I82" s="11"/>
    </row>
    <row r="83" ht="14.25" customHeight="1">
      <c r="A83" s="5">
        <v>44174.0</v>
      </c>
      <c r="B83" s="6">
        <v>3.1245009E7</v>
      </c>
      <c r="C83" s="7">
        <v>7.12345099E8</v>
      </c>
      <c r="D83" s="6">
        <v>1.0000337E7</v>
      </c>
      <c r="E83" s="6">
        <v>36001.0</v>
      </c>
      <c r="F83" s="8">
        <v>3.0</v>
      </c>
      <c r="G83" s="8">
        <v>20.0</v>
      </c>
      <c r="H83" s="9">
        <f t="shared" si="1"/>
        <v>60</v>
      </c>
      <c r="I83" s="11"/>
    </row>
    <row r="84" ht="14.25" customHeight="1">
      <c r="A84" s="5">
        <v>44174.0</v>
      </c>
      <c r="B84" s="6">
        <v>3.1245009E7</v>
      </c>
      <c r="C84" s="7">
        <v>7.12345099E8</v>
      </c>
      <c r="D84" s="6">
        <v>1.0000335E7</v>
      </c>
      <c r="E84" s="6">
        <v>36001.0</v>
      </c>
      <c r="F84" s="8">
        <v>3.0</v>
      </c>
      <c r="G84" s="8">
        <v>52.0</v>
      </c>
      <c r="H84" s="9">
        <f t="shared" si="1"/>
        <v>156</v>
      </c>
      <c r="I84" s="11"/>
    </row>
    <row r="85" ht="14.25" customHeight="1">
      <c r="A85" s="5">
        <v>44174.0</v>
      </c>
      <c r="B85" s="6">
        <v>3.1245009E7</v>
      </c>
      <c r="C85" s="7">
        <v>7.12345099E8</v>
      </c>
      <c r="D85" s="6">
        <v>1.0000326E7</v>
      </c>
      <c r="E85" s="6">
        <v>36001.0</v>
      </c>
      <c r="F85" s="8">
        <v>5.0</v>
      </c>
      <c r="G85" s="8">
        <v>72.0</v>
      </c>
      <c r="H85" s="9">
        <f t="shared" si="1"/>
        <v>360</v>
      </c>
      <c r="I85" s="11"/>
    </row>
    <row r="86" ht="14.25" customHeight="1">
      <c r="A86" s="5">
        <v>44174.0</v>
      </c>
      <c r="B86" s="6">
        <v>3.1245009E7</v>
      </c>
      <c r="C86" s="7">
        <v>7.12345099E8</v>
      </c>
      <c r="D86" s="6">
        <v>1.000035E7</v>
      </c>
      <c r="E86" s="6">
        <v>36001.0</v>
      </c>
      <c r="F86" s="8">
        <v>5.0</v>
      </c>
      <c r="G86" s="8">
        <v>67.0</v>
      </c>
      <c r="H86" s="9">
        <f t="shared" si="1"/>
        <v>335</v>
      </c>
      <c r="I86" s="11"/>
    </row>
    <row r="87" ht="14.25" customHeight="1">
      <c r="A87" s="5">
        <v>44174.0</v>
      </c>
      <c r="B87" s="6">
        <v>3.1245009E7</v>
      </c>
      <c r="C87" s="7">
        <v>7.12345099E8</v>
      </c>
      <c r="D87" s="6">
        <v>1.0000329E7</v>
      </c>
      <c r="E87" s="6">
        <v>36001.0</v>
      </c>
      <c r="F87" s="8">
        <v>5.0</v>
      </c>
      <c r="G87" s="8">
        <v>30.0</v>
      </c>
      <c r="H87" s="9">
        <f t="shared" si="1"/>
        <v>150</v>
      </c>
      <c r="I87" s="11"/>
    </row>
    <row r="88" ht="14.25" customHeight="1">
      <c r="A88" s="5">
        <v>44174.0</v>
      </c>
      <c r="B88" s="6">
        <v>3.1245009E7</v>
      </c>
      <c r="C88" s="7">
        <v>7.12345099E8</v>
      </c>
      <c r="D88" s="6">
        <v>1.0000338E7</v>
      </c>
      <c r="E88" s="6">
        <v>36001.0</v>
      </c>
      <c r="F88" s="8">
        <v>4.0</v>
      </c>
      <c r="G88" s="8">
        <v>100.0</v>
      </c>
      <c r="H88" s="9">
        <f t="shared" si="1"/>
        <v>400</v>
      </c>
      <c r="I88" s="11"/>
    </row>
    <row r="89" ht="14.25" customHeight="1">
      <c r="A89" s="5">
        <v>44174.0</v>
      </c>
      <c r="B89" s="6">
        <v>3.1245009E7</v>
      </c>
      <c r="C89" s="7">
        <v>7.12345099E8</v>
      </c>
      <c r="D89" s="6">
        <v>1.0000345E7</v>
      </c>
      <c r="E89" s="6">
        <v>36001.0</v>
      </c>
      <c r="F89" s="8">
        <v>3.0</v>
      </c>
      <c r="G89" s="8">
        <v>158.0</v>
      </c>
      <c r="H89" s="9">
        <f t="shared" si="1"/>
        <v>474</v>
      </c>
      <c r="I89" s="11"/>
    </row>
    <row r="90" ht="14.25" customHeight="1">
      <c r="A90" s="5">
        <v>44174.0</v>
      </c>
      <c r="B90" s="6">
        <v>3.1245009E7</v>
      </c>
      <c r="C90" s="7">
        <v>7.12345099E8</v>
      </c>
      <c r="D90" s="6">
        <v>1.0000341E7</v>
      </c>
      <c r="E90" s="6">
        <v>36001.0</v>
      </c>
      <c r="F90" s="8">
        <v>3.0</v>
      </c>
      <c r="G90" s="8">
        <v>29.0</v>
      </c>
      <c r="H90" s="9">
        <f t="shared" si="1"/>
        <v>87</v>
      </c>
      <c r="I90" s="11"/>
    </row>
    <row r="91" ht="14.25" customHeight="1">
      <c r="A91" s="5">
        <v>44174.0</v>
      </c>
      <c r="B91" s="6">
        <v>3.1245009E7</v>
      </c>
      <c r="C91" s="7">
        <v>7.12345099E8</v>
      </c>
      <c r="D91" s="6">
        <v>1.0000341E7</v>
      </c>
      <c r="E91" s="6">
        <v>36001.0</v>
      </c>
      <c r="F91" s="8">
        <v>5.0</v>
      </c>
      <c r="G91" s="8">
        <v>29.0</v>
      </c>
      <c r="H91" s="9">
        <f t="shared" si="1"/>
        <v>145</v>
      </c>
      <c r="I91" s="11"/>
    </row>
    <row r="92" ht="14.25" customHeight="1">
      <c r="A92" s="5">
        <v>44174.0</v>
      </c>
      <c r="B92" s="6">
        <v>3.1245009E7</v>
      </c>
      <c r="C92" s="7">
        <v>7.12345099E8</v>
      </c>
      <c r="D92" s="6">
        <v>1.0000326E7</v>
      </c>
      <c r="E92" s="6">
        <v>36001.0</v>
      </c>
      <c r="F92" s="8">
        <v>5.0</v>
      </c>
      <c r="G92" s="8">
        <v>72.0</v>
      </c>
      <c r="H92" s="9">
        <f t="shared" si="1"/>
        <v>360</v>
      </c>
      <c r="I92" s="11"/>
    </row>
    <row r="93" ht="14.25" customHeight="1">
      <c r="A93" s="5">
        <v>44174.0</v>
      </c>
      <c r="B93" s="6">
        <v>3.1245009E7</v>
      </c>
      <c r="C93" s="7">
        <v>7.12345099E8</v>
      </c>
      <c r="D93" s="6">
        <v>1.0000342E7</v>
      </c>
      <c r="E93" s="6">
        <v>36001.0</v>
      </c>
      <c r="F93" s="8">
        <v>3.0</v>
      </c>
      <c r="G93" s="8">
        <v>56.0</v>
      </c>
      <c r="H93" s="9">
        <f t="shared" si="1"/>
        <v>168</v>
      </c>
      <c r="I93" s="11"/>
    </row>
    <row r="94" ht="14.25" customHeight="1">
      <c r="A94" s="5">
        <v>44174.0</v>
      </c>
      <c r="B94" s="6">
        <v>3.1245009E7</v>
      </c>
      <c r="C94" s="7">
        <v>7.12345099E8</v>
      </c>
      <c r="D94" s="6">
        <v>1.0000325E7</v>
      </c>
      <c r="E94" s="6">
        <v>36001.0</v>
      </c>
      <c r="F94" s="8">
        <v>4.0</v>
      </c>
      <c r="G94" s="8">
        <v>20.0</v>
      </c>
      <c r="H94" s="9">
        <f t="shared" si="1"/>
        <v>80</v>
      </c>
      <c r="I94" s="11"/>
    </row>
    <row r="95" ht="14.25" customHeight="1">
      <c r="A95" s="5">
        <v>44175.0</v>
      </c>
      <c r="B95" s="6">
        <v>3.124501E7</v>
      </c>
      <c r="C95" s="7">
        <v>7.123451E8</v>
      </c>
      <c r="D95" s="6">
        <v>1.0000332E7</v>
      </c>
      <c r="E95" s="6">
        <v>36000.0</v>
      </c>
      <c r="F95" s="8">
        <v>4.0</v>
      </c>
      <c r="G95" s="8">
        <v>28.0</v>
      </c>
      <c r="H95" s="9">
        <f t="shared" si="1"/>
        <v>112</v>
      </c>
      <c r="I95" s="11"/>
    </row>
    <row r="96" ht="14.25" customHeight="1">
      <c r="A96" s="5">
        <v>44175.0</v>
      </c>
      <c r="B96" s="6">
        <v>3.124501E7</v>
      </c>
      <c r="C96" s="7">
        <v>7.123451E8</v>
      </c>
      <c r="D96" s="6">
        <v>1.0000347E7</v>
      </c>
      <c r="E96" s="6">
        <v>36000.0</v>
      </c>
      <c r="F96" s="8">
        <v>3.0</v>
      </c>
      <c r="G96" s="8">
        <v>47.0</v>
      </c>
      <c r="H96" s="9">
        <f t="shared" si="1"/>
        <v>141</v>
      </c>
      <c r="I96" s="11"/>
    </row>
    <row r="97" ht="14.25" customHeight="1">
      <c r="A97" s="5">
        <v>44175.0</v>
      </c>
      <c r="B97" s="6">
        <v>3.124501E7</v>
      </c>
      <c r="C97" s="7">
        <v>7.123451E8</v>
      </c>
      <c r="D97" s="6">
        <v>1.0000334E7</v>
      </c>
      <c r="E97" s="6">
        <v>36000.0</v>
      </c>
      <c r="F97" s="8">
        <v>4.0</v>
      </c>
      <c r="G97" s="8">
        <v>48.0</v>
      </c>
      <c r="H97" s="9">
        <f t="shared" si="1"/>
        <v>192</v>
      </c>
      <c r="I97" s="11"/>
    </row>
    <row r="98" ht="14.25" customHeight="1">
      <c r="A98" s="5">
        <v>44175.0</v>
      </c>
      <c r="B98" s="6">
        <v>3.124501E7</v>
      </c>
      <c r="C98" s="7">
        <v>7.123451E8</v>
      </c>
      <c r="D98" s="6">
        <v>1.0000326E7</v>
      </c>
      <c r="E98" s="6">
        <v>36000.0</v>
      </c>
      <c r="F98" s="8">
        <v>3.0</v>
      </c>
      <c r="G98" s="8">
        <v>72.0</v>
      </c>
      <c r="H98" s="9">
        <f t="shared" si="1"/>
        <v>216</v>
      </c>
      <c r="I98" s="11"/>
    </row>
    <row r="99" ht="14.25" customHeight="1">
      <c r="A99" s="5">
        <v>44175.0</v>
      </c>
      <c r="B99" s="6">
        <v>3.124501E7</v>
      </c>
      <c r="C99" s="7">
        <v>7.123451E8</v>
      </c>
      <c r="D99" s="6">
        <v>1.0000338E7</v>
      </c>
      <c r="E99" s="6">
        <v>36000.0</v>
      </c>
      <c r="F99" s="8">
        <v>3.0</v>
      </c>
      <c r="G99" s="8">
        <v>100.0</v>
      </c>
      <c r="H99" s="9">
        <f t="shared" si="1"/>
        <v>300</v>
      </c>
      <c r="I99" s="11"/>
    </row>
    <row r="100" ht="14.25" customHeight="1">
      <c r="A100" s="5">
        <v>44175.0</v>
      </c>
      <c r="B100" s="6">
        <v>3.124501E7</v>
      </c>
      <c r="C100" s="7">
        <v>7.123451E8</v>
      </c>
      <c r="D100" s="6">
        <v>1.0000333E7</v>
      </c>
      <c r="E100" s="6">
        <v>36000.0</v>
      </c>
      <c r="F100" s="8">
        <v>5.0</v>
      </c>
      <c r="G100" s="8">
        <v>54.0</v>
      </c>
      <c r="H100" s="9">
        <f t="shared" si="1"/>
        <v>270</v>
      </c>
      <c r="I100" s="11"/>
    </row>
    <row r="101" ht="14.25" customHeight="1">
      <c r="A101" s="5">
        <v>44176.0</v>
      </c>
      <c r="B101" s="6">
        <v>3.1245011E7</v>
      </c>
      <c r="C101" s="7">
        <v>7.12345111E8</v>
      </c>
      <c r="D101" s="6">
        <v>1.0000332E7</v>
      </c>
      <c r="E101" s="6">
        <v>36001.0</v>
      </c>
      <c r="F101" s="8">
        <v>5.0</v>
      </c>
      <c r="G101" s="8">
        <v>28.0</v>
      </c>
      <c r="H101" s="9">
        <f t="shared" si="1"/>
        <v>140</v>
      </c>
      <c r="I101" s="11"/>
    </row>
    <row r="102" ht="14.25" customHeight="1">
      <c r="A102" s="5">
        <v>44176.0</v>
      </c>
      <c r="B102" s="6">
        <v>3.1245011E7</v>
      </c>
      <c r="C102" s="7">
        <v>7.12345111E8</v>
      </c>
      <c r="D102" s="6">
        <v>1.000034E7</v>
      </c>
      <c r="E102" s="6">
        <v>36001.0</v>
      </c>
      <c r="F102" s="8">
        <v>4.0</v>
      </c>
      <c r="G102" s="8">
        <v>30.0</v>
      </c>
      <c r="H102" s="9">
        <f t="shared" si="1"/>
        <v>120</v>
      </c>
      <c r="I102" s="11"/>
    </row>
    <row r="103" ht="14.25" customHeight="1">
      <c r="A103" s="5">
        <v>44176.0</v>
      </c>
      <c r="B103" s="6">
        <v>3.1245011E7</v>
      </c>
      <c r="C103" s="7">
        <v>7.12345111E8</v>
      </c>
      <c r="D103" s="6">
        <v>1.0000328E7</v>
      </c>
      <c r="E103" s="6">
        <v>36001.0</v>
      </c>
      <c r="F103" s="8">
        <v>4.0</v>
      </c>
      <c r="G103" s="8">
        <v>220.0</v>
      </c>
      <c r="H103" s="9">
        <f t="shared" si="1"/>
        <v>880</v>
      </c>
      <c r="I103" s="11"/>
    </row>
    <row r="104" ht="14.25" customHeight="1">
      <c r="A104" s="5">
        <v>44176.0</v>
      </c>
      <c r="B104" s="6">
        <v>3.1245011E7</v>
      </c>
      <c r="C104" s="7">
        <v>7.12345111E8</v>
      </c>
      <c r="D104" s="6">
        <v>1.0000328E7</v>
      </c>
      <c r="E104" s="6">
        <v>36001.0</v>
      </c>
      <c r="F104" s="8">
        <v>5.0</v>
      </c>
      <c r="G104" s="8">
        <v>220.0</v>
      </c>
      <c r="H104" s="9">
        <f t="shared" si="1"/>
        <v>1100</v>
      </c>
      <c r="I104" s="11"/>
    </row>
    <row r="105" ht="14.25" customHeight="1">
      <c r="A105" s="5">
        <v>44176.0</v>
      </c>
      <c r="B105" s="6">
        <v>3.1245011E7</v>
      </c>
      <c r="C105" s="7">
        <v>7.12345111E8</v>
      </c>
      <c r="D105" s="6">
        <v>1.0000347E7</v>
      </c>
      <c r="E105" s="6">
        <v>36001.0</v>
      </c>
      <c r="F105" s="8">
        <v>5.0</v>
      </c>
      <c r="G105" s="8">
        <v>47.0</v>
      </c>
      <c r="H105" s="9">
        <f t="shared" si="1"/>
        <v>235</v>
      </c>
      <c r="I105" s="11"/>
    </row>
    <row r="106" ht="14.25" customHeight="1">
      <c r="A106" s="5">
        <v>44176.0</v>
      </c>
      <c r="B106" s="6">
        <v>3.1245011E7</v>
      </c>
      <c r="C106" s="7">
        <v>7.12345111E8</v>
      </c>
      <c r="D106" s="6">
        <v>1.0000339E7</v>
      </c>
      <c r="E106" s="6">
        <v>36001.0</v>
      </c>
      <c r="F106" s="8">
        <v>4.0</v>
      </c>
      <c r="G106" s="8">
        <v>120.0</v>
      </c>
      <c r="H106" s="9">
        <f t="shared" si="1"/>
        <v>480</v>
      </c>
      <c r="I106" s="11"/>
    </row>
    <row r="107" ht="14.25" customHeight="1">
      <c r="A107" s="5">
        <v>44176.0</v>
      </c>
      <c r="B107" s="6">
        <v>3.1245011E7</v>
      </c>
      <c r="C107" s="7">
        <v>7.12345111E8</v>
      </c>
      <c r="D107" s="6">
        <v>1.0000341E7</v>
      </c>
      <c r="E107" s="6">
        <v>36001.0</v>
      </c>
      <c r="F107" s="8">
        <v>3.0</v>
      </c>
      <c r="G107" s="8">
        <v>29.0</v>
      </c>
      <c r="H107" s="9">
        <f t="shared" si="1"/>
        <v>87</v>
      </c>
      <c r="I107" s="11"/>
    </row>
    <row r="108" ht="14.25" customHeight="1">
      <c r="A108" s="5">
        <v>44176.0</v>
      </c>
      <c r="B108" s="6">
        <v>3.1245011E7</v>
      </c>
      <c r="C108" s="7">
        <v>7.12345111E8</v>
      </c>
      <c r="D108" s="6">
        <v>1.0000326E7</v>
      </c>
      <c r="E108" s="6">
        <v>36001.0</v>
      </c>
      <c r="F108" s="8">
        <v>4.0</v>
      </c>
      <c r="G108" s="8">
        <v>72.0</v>
      </c>
      <c r="H108" s="9">
        <f t="shared" si="1"/>
        <v>288</v>
      </c>
      <c r="I108" s="11"/>
    </row>
    <row r="109" ht="14.25" customHeight="1">
      <c r="A109" s="5">
        <v>44176.0</v>
      </c>
      <c r="B109" s="6">
        <v>3.1245011E7</v>
      </c>
      <c r="C109" s="7">
        <v>7.12345111E8</v>
      </c>
      <c r="D109" s="6">
        <v>1.0000324E7</v>
      </c>
      <c r="E109" s="6">
        <v>36001.0</v>
      </c>
      <c r="F109" s="8">
        <v>3.0</v>
      </c>
      <c r="G109" s="8">
        <v>36.0</v>
      </c>
      <c r="H109" s="9">
        <f t="shared" si="1"/>
        <v>108</v>
      </c>
      <c r="I109" s="11"/>
    </row>
    <row r="110" ht="14.25" customHeight="1">
      <c r="A110" s="5">
        <v>44176.0</v>
      </c>
      <c r="B110" s="6">
        <v>3.1245011E7</v>
      </c>
      <c r="C110" s="7">
        <v>7.12345111E8</v>
      </c>
      <c r="D110" s="6">
        <v>1.0000337E7</v>
      </c>
      <c r="E110" s="6">
        <v>36001.0</v>
      </c>
      <c r="F110" s="8">
        <v>3.0</v>
      </c>
      <c r="G110" s="8">
        <v>20.0</v>
      </c>
      <c r="H110" s="9">
        <f t="shared" si="1"/>
        <v>60</v>
      </c>
      <c r="I110" s="11"/>
    </row>
    <row r="111" ht="14.25" customHeight="1">
      <c r="A111" s="5">
        <v>44176.0</v>
      </c>
      <c r="B111" s="6">
        <v>3.1245011E7</v>
      </c>
      <c r="C111" s="7">
        <v>7.12345111E8</v>
      </c>
      <c r="D111" s="6">
        <v>1.0000341E7</v>
      </c>
      <c r="E111" s="6">
        <v>36001.0</v>
      </c>
      <c r="F111" s="8">
        <v>5.0</v>
      </c>
      <c r="G111" s="8">
        <v>29.0</v>
      </c>
      <c r="H111" s="9">
        <f t="shared" si="1"/>
        <v>145</v>
      </c>
      <c r="I111" s="11"/>
    </row>
    <row r="112" ht="14.25" customHeight="1">
      <c r="A112" s="5">
        <v>44176.0</v>
      </c>
      <c r="B112" s="6">
        <v>3.1245011E7</v>
      </c>
      <c r="C112" s="7">
        <v>7.12345111E8</v>
      </c>
      <c r="D112" s="6">
        <v>1.0000327E7</v>
      </c>
      <c r="E112" s="6">
        <v>36001.0</v>
      </c>
      <c r="F112" s="8">
        <v>3.0</v>
      </c>
      <c r="G112" s="8">
        <v>40.0</v>
      </c>
      <c r="H112" s="9">
        <f t="shared" si="1"/>
        <v>120</v>
      </c>
      <c r="I112" s="11"/>
    </row>
    <row r="113" ht="14.25" customHeight="1">
      <c r="A113" s="5">
        <v>44176.0</v>
      </c>
      <c r="B113" s="6">
        <v>3.1245011E7</v>
      </c>
      <c r="C113" s="7">
        <v>7.12345111E8</v>
      </c>
      <c r="D113" s="6">
        <v>1.0000326E7</v>
      </c>
      <c r="E113" s="6">
        <v>36001.0</v>
      </c>
      <c r="F113" s="8">
        <v>3.0</v>
      </c>
      <c r="G113" s="8">
        <v>72.0</v>
      </c>
      <c r="H113" s="9">
        <f t="shared" si="1"/>
        <v>216</v>
      </c>
      <c r="I113" s="11"/>
    </row>
    <row r="114" ht="14.25" customHeight="1">
      <c r="A114" s="5">
        <v>44177.0</v>
      </c>
      <c r="B114" s="6">
        <v>3.1245012E7</v>
      </c>
      <c r="C114" s="7">
        <v>7.12345122E8</v>
      </c>
      <c r="D114" s="6">
        <v>1.0000334E7</v>
      </c>
      <c r="E114" s="6">
        <v>36002.0</v>
      </c>
      <c r="F114" s="8">
        <v>4.0</v>
      </c>
      <c r="G114" s="8">
        <v>48.0</v>
      </c>
      <c r="H114" s="9">
        <f t="shared" si="1"/>
        <v>192</v>
      </c>
      <c r="I114" s="11"/>
    </row>
    <row r="115" ht="14.25" customHeight="1">
      <c r="A115" s="5">
        <v>44177.0</v>
      </c>
      <c r="B115" s="6">
        <v>3.1245012E7</v>
      </c>
      <c r="C115" s="7">
        <v>7.12345122E8</v>
      </c>
      <c r="D115" s="6">
        <v>1.000035E7</v>
      </c>
      <c r="E115" s="6">
        <v>36002.0</v>
      </c>
      <c r="F115" s="8">
        <v>4.0</v>
      </c>
      <c r="G115" s="8">
        <v>67.0</v>
      </c>
      <c r="H115" s="9">
        <f t="shared" si="1"/>
        <v>268</v>
      </c>
      <c r="I115" s="11"/>
    </row>
    <row r="116" ht="14.25" customHeight="1">
      <c r="A116" s="5">
        <v>44177.0</v>
      </c>
      <c r="B116" s="6">
        <v>3.1245012E7</v>
      </c>
      <c r="C116" s="7">
        <v>7.12345122E8</v>
      </c>
      <c r="D116" s="6">
        <v>1.0000321E7</v>
      </c>
      <c r="E116" s="6">
        <v>36002.0</v>
      </c>
      <c r="F116" s="8">
        <v>4.0</v>
      </c>
      <c r="G116" s="8">
        <v>48.0</v>
      </c>
      <c r="H116" s="9">
        <f t="shared" si="1"/>
        <v>192</v>
      </c>
      <c r="I116" s="11"/>
    </row>
    <row r="117" ht="14.25" customHeight="1">
      <c r="A117" s="5">
        <v>44177.0</v>
      </c>
      <c r="B117" s="6">
        <v>3.1245012E7</v>
      </c>
      <c r="C117" s="7">
        <v>7.12345122E8</v>
      </c>
      <c r="D117" s="6">
        <v>1.000034E7</v>
      </c>
      <c r="E117" s="6">
        <v>36002.0</v>
      </c>
      <c r="F117" s="8">
        <v>4.0</v>
      </c>
      <c r="G117" s="8">
        <v>30.0</v>
      </c>
      <c r="H117" s="9">
        <f t="shared" si="1"/>
        <v>120</v>
      </c>
      <c r="I117" s="11"/>
    </row>
    <row r="118" ht="14.25" customHeight="1">
      <c r="A118" s="5">
        <v>44177.0</v>
      </c>
      <c r="B118" s="6">
        <v>3.1245012E7</v>
      </c>
      <c r="C118" s="7">
        <v>7.12345122E8</v>
      </c>
      <c r="D118" s="6">
        <v>1.000033E7</v>
      </c>
      <c r="E118" s="6">
        <v>36002.0</v>
      </c>
      <c r="F118" s="8">
        <v>6.0</v>
      </c>
      <c r="G118" s="8">
        <v>160.0</v>
      </c>
      <c r="H118" s="9">
        <f t="shared" si="1"/>
        <v>960</v>
      </c>
      <c r="I118" s="11"/>
    </row>
    <row r="119" ht="14.25" customHeight="1">
      <c r="A119" s="5">
        <v>44177.0</v>
      </c>
      <c r="B119" s="6">
        <v>3.1245012E7</v>
      </c>
      <c r="C119" s="7">
        <v>7.12345122E8</v>
      </c>
      <c r="D119" s="6">
        <v>1.0000324E7</v>
      </c>
      <c r="E119" s="6">
        <v>36002.0</v>
      </c>
      <c r="F119" s="8">
        <v>6.0</v>
      </c>
      <c r="G119" s="8">
        <v>36.0</v>
      </c>
      <c r="H119" s="9">
        <f t="shared" si="1"/>
        <v>216</v>
      </c>
      <c r="I119" s="11"/>
    </row>
    <row r="120" ht="14.25" customHeight="1">
      <c r="A120" s="5">
        <v>44177.0</v>
      </c>
      <c r="B120" s="6">
        <v>3.1245012E7</v>
      </c>
      <c r="C120" s="7">
        <v>7.12345122E8</v>
      </c>
      <c r="D120" s="6">
        <v>1.0000342E7</v>
      </c>
      <c r="E120" s="6">
        <v>36002.0</v>
      </c>
      <c r="F120" s="8">
        <v>4.0</v>
      </c>
      <c r="G120" s="8">
        <v>56.0</v>
      </c>
      <c r="H120" s="9">
        <f t="shared" si="1"/>
        <v>224</v>
      </c>
      <c r="I120" s="11"/>
    </row>
    <row r="121" ht="14.25" customHeight="1">
      <c r="A121" s="5">
        <v>44177.0</v>
      </c>
      <c r="B121" s="6">
        <v>3.1245012E7</v>
      </c>
      <c r="C121" s="7">
        <v>7.12345122E8</v>
      </c>
      <c r="D121" s="6">
        <v>1.0000327E7</v>
      </c>
      <c r="E121" s="6">
        <v>36002.0</v>
      </c>
      <c r="F121" s="8">
        <v>6.0</v>
      </c>
      <c r="G121" s="8">
        <v>40.0</v>
      </c>
      <c r="H121" s="9">
        <f t="shared" si="1"/>
        <v>240</v>
      </c>
      <c r="I121" s="11"/>
    </row>
    <row r="122" ht="14.25" customHeight="1">
      <c r="A122" s="5">
        <v>44177.0</v>
      </c>
      <c r="B122" s="6">
        <v>3.1245012E7</v>
      </c>
      <c r="C122" s="7">
        <v>7.12345122E8</v>
      </c>
      <c r="D122" s="6">
        <v>1.0000322E7</v>
      </c>
      <c r="E122" s="6">
        <v>36002.0</v>
      </c>
      <c r="F122" s="8">
        <v>6.0</v>
      </c>
      <c r="G122" s="8">
        <v>30.0</v>
      </c>
      <c r="H122" s="9">
        <f t="shared" si="1"/>
        <v>180</v>
      </c>
      <c r="I122" s="11"/>
    </row>
    <row r="123" ht="14.25" customHeight="1">
      <c r="A123" s="5">
        <v>44177.0</v>
      </c>
      <c r="B123" s="6">
        <v>3.1245012E7</v>
      </c>
      <c r="C123" s="7">
        <v>7.12345122E8</v>
      </c>
      <c r="D123" s="6">
        <v>1.0000323E7</v>
      </c>
      <c r="E123" s="6">
        <v>36002.0</v>
      </c>
      <c r="F123" s="8">
        <v>5.0</v>
      </c>
      <c r="G123" s="8">
        <v>15.0</v>
      </c>
      <c r="H123" s="9">
        <f t="shared" si="1"/>
        <v>75</v>
      </c>
      <c r="I123" s="11"/>
    </row>
    <row r="124" ht="14.25" customHeight="1">
      <c r="A124" s="5">
        <v>44177.0</v>
      </c>
      <c r="B124" s="6">
        <v>3.1245012E7</v>
      </c>
      <c r="C124" s="7">
        <v>7.12345122E8</v>
      </c>
      <c r="D124" s="6">
        <v>1.0000331E7</v>
      </c>
      <c r="E124" s="6">
        <v>36002.0</v>
      </c>
      <c r="F124" s="8">
        <v>6.0</v>
      </c>
      <c r="G124" s="8">
        <v>57.0</v>
      </c>
      <c r="H124" s="9">
        <f t="shared" si="1"/>
        <v>342</v>
      </c>
      <c r="I124" s="11"/>
    </row>
    <row r="125" ht="14.25" customHeight="1">
      <c r="A125" s="5">
        <v>44177.0</v>
      </c>
      <c r="B125" s="6">
        <v>3.1245012E7</v>
      </c>
      <c r="C125" s="7">
        <v>7.12345122E8</v>
      </c>
      <c r="D125" s="6">
        <v>1.0000345E7</v>
      </c>
      <c r="E125" s="6">
        <v>36002.0</v>
      </c>
      <c r="F125" s="8">
        <v>6.0</v>
      </c>
      <c r="G125" s="8">
        <v>158.0</v>
      </c>
      <c r="H125" s="9">
        <f t="shared" si="1"/>
        <v>948</v>
      </c>
      <c r="I125" s="11"/>
    </row>
    <row r="126" ht="14.25" customHeight="1">
      <c r="A126" s="5">
        <v>44177.0</v>
      </c>
      <c r="B126" s="6">
        <v>3.1245012E7</v>
      </c>
      <c r="C126" s="7">
        <v>7.12345122E8</v>
      </c>
      <c r="D126" s="6">
        <v>1.0000346E7</v>
      </c>
      <c r="E126" s="6">
        <v>36002.0</v>
      </c>
      <c r="F126" s="8">
        <v>6.0</v>
      </c>
      <c r="G126" s="8">
        <v>192.0</v>
      </c>
      <c r="H126" s="9">
        <f t="shared" si="1"/>
        <v>1152</v>
      </c>
      <c r="I126" s="11"/>
    </row>
    <row r="127" ht="14.25" customHeight="1">
      <c r="A127" s="5">
        <v>44177.0</v>
      </c>
      <c r="B127" s="6">
        <v>3.1245012E7</v>
      </c>
      <c r="C127" s="7">
        <v>7.12345122E8</v>
      </c>
      <c r="D127" s="6">
        <v>1.0000324E7</v>
      </c>
      <c r="E127" s="6">
        <v>36002.0</v>
      </c>
      <c r="F127" s="8">
        <v>5.0</v>
      </c>
      <c r="G127" s="8">
        <v>36.0</v>
      </c>
      <c r="H127" s="9">
        <f t="shared" si="1"/>
        <v>180</v>
      </c>
      <c r="I127" s="11"/>
    </row>
    <row r="128" ht="14.25" customHeight="1">
      <c r="A128" s="5">
        <v>44177.0</v>
      </c>
      <c r="B128" s="6">
        <v>3.1245012E7</v>
      </c>
      <c r="C128" s="7">
        <v>7.12345122E8</v>
      </c>
      <c r="D128" s="6">
        <v>1.0000331E7</v>
      </c>
      <c r="E128" s="6">
        <v>36002.0</v>
      </c>
      <c r="F128" s="8">
        <v>5.0</v>
      </c>
      <c r="G128" s="8">
        <v>57.0</v>
      </c>
      <c r="H128" s="9">
        <f t="shared" si="1"/>
        <v>285</v>
      </c>
      <c r="I128" s="11"/>
    </row>
    <row r="129" ht="14.25" customHeight="1">
      <c r="A129" s="5">
        <v>44177.0</v>
      </c>
      <c r="B129" s="6">
        <v>3.1245012E7</v>
      </c>
      <c r="C129" s="7">
        <v>7.12345122E8</v>
      </c>
      <c r="D129" s="6">
        <v>1.000035E7</v>
      </c>
      <c r="E129" s="6">
        <v>36002.0</v>
      </c>
      <c r="F129" s="8">
        <v>6.0</v>
      </c>
      <c r="G129" s="8">
        <v>67.0</v>
      </c>
      <c r="H129" s="9">
        <f t="shared" si="1"/>
        <v>402</v>
      </c>
      <c r="I129" s="11"/>
    </row>
    <row r="130" ht="14.25" customHeight="1">
      <c r="A130" s="5">
        <v>44177.0</v>
      </c>
      <c r="B130" s="6">
        <v>3.1245012E7</v>
      </c>
      <c r="C130" s="7">
        <v>7.12345122E8</v>
      </c>
      <c r="D130" s="6">
        <v>1.0000343E7</v>
      </c>
      <c r="E130" s="6">
        <v>36002.0</v>
      </c>
      <c r="F130" s="8">
        <v>4.0</v>
      </c>
      <c r="G130" s="8">
        <v>54.0</v>
      </c>
      <c r="H130" s="9">
        <f t="shared" si="1"/>
        <v>216</v>
      </c>
      <c r="I130" s="11"/>
    </row>
    <row r="131" ht="14.25" customHeight="1">
      <c r="A131" s="5">
        <v>44177.0</v>
      </c>
      <c r="B131" s="6">
        <v>3.1245012E7</v>
      </c>
      <c r="C131" s="7">
        <v>7.12345122E8</v>
      </c>
      <c r="D131" s="6">
        <v>1.0000335E7</v>
      </c>
      <c r="E131" s="6">
        <v>36002.0</v>
      </c>
      <c r="F131" s="8">
        <v>4.0</v>
      </c>
      <c r="G131" s="8">
        <v>52.0</v>
      </c>
      <c r="H131" s="9">
        <f t="shared" si="1"/>
        <v>208</v>
      </c>
      <c r="I131" s="11"/>
    </row>
    <row r="132" ht="14.25" customHeight="1">
      <c r="A132" s="5">
        <v>44177.0</v>
      </c>
      <c r="B132" s="6">
        <v>3.1245012E7</v>
      </c>
      <c r="C132" s="7">
        <v>7.12345122E8</v>
      </c>
      <c r="D132" s="6">
        <v>1.0000348E7</v>
      </c>
      <c r="E132" s="6">
        <v>36002.0</v>
      </c>
      <c r="F132" s="8">
        <v>6.0</v>
      </c>
      <c r="G132" s="8">
        <v>80.0</v>
      </c>
      <c r="H132" s="9">
        <f t="shared" si="1"/>
        <v>480</v>
      </c>
      <c r="I132" s="11"/>
    </row>
    <row r="133" ht="14.25" customHeight="1">
      <c r="A133" s="5">
        <v>44178.0</v>
      </c>
      <c r="B133" s="6">
        <v>3.1245013E7</v>
      </c>
      <c r="C133" s="7">
        <v>7.12345133E8</v>
      </c>
      <c r="D133" s="6">
        <v>1.0000344E7</v>
      </c>
      <c r="E133" s="6">
        <v>36003.0</v>
      </c>
      <c r="F133" s="8">
        <v>6.0</v>
      </c>
      <c r="G133" s="8">
        <v>82.0</v>
      </c>
      <c r="H133" s="9">
        <f t="shared" si="1"/>
        <v>492</v>
      </c>
      <c r="I133" s="11"/>
    </row>
    <row r="134" ht="14.25" customHeight="1">
      <c r="A134" s="5">
        <v>44178.0</v>
      </c>
      <c r="B134" s="6">
        <v>3.1245013E7</v>
      </c>
      <c r="C134" s="7">
        <v>7.12345133E8</v>
      </c>
      <c r="D134" s="6">
        <v>1.0000344E7</v>
      </c>
      <c r="E134" s="6">
        <v>36003.0</v>
      </c>
      <c r="F134" s="8">
        <v>4.0</v>
      </c>
      <c r="G134" s="8">
        <v>82.0</v>
      </c>
      <c r="H134" s="9">
        <f t="shared" si="1"/>
        <v>328</v>
      </c>
      <c r="I134" s="11"/>
    </row>
    <row r="135" ht="14.25" customHeight="1">
      <c r="A135" s="5">
        <v>44178.0</v>
      </c>
      <c r="B135" s="6">
        <v>3.1245013E7</v>
      </c>
      <c r="C135" s="7">
        <v>7.12345133E8</v>
      </c>
      <c r="D135" s="6">
        <v>1.0000327E7</v>
      </c>
      <c r="E135" s="6">
        <v>36003.0</v>
      </c>
      <c r="F135" s="8">
        <v>4.0</v>
      </c>
      <c r="G135" s="8">
        <v>40.0</v>
      </c>
      <c r="H135" s="9">
        <f t="shared" si="1"/>
        <v>160</v>
      </c>
      <c r="I135" s="11"/>
    </row>
    <row r="136" ht="14.25" customHeight="1">
      <c r="A136" s="5">
        <v>44178.0</v>
      </c>
      <c r="B136" s="6">
        <v>3.1245013E7</v>
      </c>
      <c r="C136" s="7">
        <v>7.12345133E8</v>
      </c>
      <c r="D136" s="6">
        <v>1.0000328E7</v>
      </c>
      <c r="E136" s="6">
        <v>36003.0</v>
      </c>
      <c r="F136" s="8">
        <v>6.0</v>
      </c>
      <c r="G136" s="8">
        <v>220.0</v>
      </c>
      <c r="H136" s="9">
        <f t="shared" si="1"/>
        <v>1320</v>
      </c>
      <c r="I136" s="11"/>
    </row>
    <row r="137" ht="14.25" customHeight="1">
      <c r="A137" s="5">
        <v>44178.0</v>
      </c>
      <c r="B137" s="6">
        <v>3.1245013E7</v>
      </c>
      <c r="C137" s="7">
        <v>7.12345133E8</v>
      </c>
      <c r="D137" s="6">
        <v>1.0000334E7</v>
      </c>
      <c r="E137" s="6">
        <v>36003.0</v>
      </c>
      <c r="F137" s="8">
        <v>5.0</v>
      </c>
      <c r="G137" s="8">
        <v>48.0</v>
      </c>
      <c r="H137" s="9">
        <f t="shared" si="1"/>
        <v>240</v>
      </c>
      <c r="I137" s="11"/>
    </row>
    <row r="138" ht="14.25" customHeight="1">
      <c r="A138" s="5">
        <v>44178.0</v>
      </c>
      <c r="B138" s="6">
        <v>3.1245013E7</v>
      </c>
      <c r="C138" s="7">
        <v>7.12345133E8</v>
      </c>
      <c r="D138" s="6">
        <v>1.0000326E7</v>
      </c>
      <c r="E138" s="6">
        <v>36003.0</v>
      </c>
      <c r="F138" s="8">
        <v>5.0</v>
      </c>
      <c r="G138" s="8">
        <v>72.0</v>
      </c>
      <c r="H138" s="9">
        <f t="shared" si="1"/>
        <v>360</v>
      </c>
      <c r="I138" s="11"/>
    </row>
    <row r="139" ht="14.25" customHeight="1">
      <c r="A139" s="5">
        <v>44178.0</v>
      </c>
      <c r="B139" s="6">
        <v>3.1245013E7</v>
      </c>
      <c r="C139" s="7">
        <v>7.12345133E8</v>
      </c>
      <c r="D139" s="6">
        <v>1.0000321E7</v>
      </c>
      <c r="E139" s="6">
        <v>36003.0</v>
      </c>
      <c r="F139" s="8">
        <v>4.0</v>
      </c>
      <c r="G139" s="8">
        <v>48.0</v>
      </c>
      <c r="H139" s="9">
        <f t="shared" si="1"/>
        <v>192</v>
      </c>
      <c r="I139" s="11"/>
    </row>
    <row r="140" ht="14.25" customHeight="1">
      <c r="A140" s="5">
        <v>44179.0</v>
      </c>
      <c r="B140" s="6">
        <v>3.1245014E7</v>
      </c>
      <c r="C140" s="7">
        <v>7.12345144E8</v>
      </c>
      <c r="D140" s="6">
        <v>1.000034E7</v>
      </c>
      <c r="E140" s="6">
        <v>36004.0</v>
      </c>
      <c r="F140" s="8">
        <v>3.0</v>
      </c>
      <c r="G140" s="8">
        <v>30.0</v>
      </c>
      <c r="H140" s="9">
        <f t="shared" si="1"/>
        <v>90</v>
      </c>
      <c r="I140" s="11"/>
    </row>
    <row r="141" ht="14.25" customHeight="1">
      <c r="A141" s="5">
        <v>44179.0</v>
      </c>
      <c r="B141" s="6">
        <v>3.1245014E7</v>
      </c>
      <c r="C141" s="7">
        <v>7.12345144E8</v>
      </c>
      <c r="D141" s="6">
        <v>1.0000343E7</v>
      </c>
      <c r="E141" s="6">
        <v>36004.0</v>
      </c>
      <c r="F141" s="8">
        <v>2.0</v>
      </c>
      <c r="G141" s="8">
        <v>54.0</v>
      </c>
      <c r="H141" s="9">
        <f t="shared" si="1"/>
        <v>108</v>
      </c>
      <c r="I141" s="11"/>
    </row>
    <row r="142" ht="14.25" customHeight="1">
      <c r="A142" s="5">
        <v>44179.0</v>
      </c>
      <c r="B142" s="6">
        <v>3.1245014E7</v>
      </c>
      <c r="C142" s="7">
        <v>7.12345144E8</v>
      </c>
      <c r="D142" s="6">
        <v>1.0000349E7</v>
      </c>
      <c r="E142" s="6">
        <v>36004.0</v>
      </c>
      <c r="F142" s="8">
        <v>4.0</v>
      </c>
      <c r="G142" s="8">
        <v>152.0</v>
      </c>
      <c r="H142" s="9">
        <f t="shared" si="1"/>
        <v>608</v>
      </c>
      <c r="I142" s="11"/>
    </row>
    <row r="143" ht="14.25" customHeight="1">
      <c r="A143" s="5">
        <v>44179.0</v>
      </c>
      <c r="B143" s="6">
        <v>3.1245014E7</v>
      </c>
      <c r="C143" s="7">
        <v>7.12345144E8</v>
      </c>
      <c r="D143" s="6">
        <v>1.0000331E7</v>
      </c>
      <c r="E143" s="6">
        <v>36004.0</v>
      </c>
      <c r="F143" s="8">
        <v>2.0</v>
      </c>
      <c r="G143" s="8">
        <v>57.0</v>
      </c>
      <c r="H143" s="9">
        <f t="shared" si="1"/>
        <v>114</v>
      </c>
      <c r="I143" s="11"/>
    </row>
    <row r="144" ht="14.25" customHeight="1">
      <c r="A144" s="5">
        <v>44179.0</v>
      </c>
      <c r="B144" s="6">
        <v>3.1245014E7</v>
      </c>
      <c r="C144" s="7">
        <v>7.12345144E8</v>
      </c>
      <c r="D144" s="6">
        <v>1.0000323E7</v>
      </c>
      <c r="E144" s="6">
        <v>36004.0</v>
      </c>
      <c r="F144" s="8">
        <v>2.0</v>
      </c>
      <c r="G144" s="8">
        <v>15.0</v>
      </c>
      <c r="H144" s="9">
        <f t="shared" si="1"/>
        <v>30</v>
      </c>
      <c r="I144" s="11"/>
    </row>
    <row r="145" ht="14.25" customHeight="1">
      <c r="A145" s="5">
        <v>44179.0</v>
      </c>
      <c r="B145" s="6">
        <v>3.1245014E7</v>
      </c>
      <c r="C145" s="7">
        <v>7.12345144E8</v>
      </c>
      <c r="D145" s="6">
        <v>1.0000335E7</v>
      </c>
      <c r="E145" s="6">
        <v>36004.0</v>
      </c>
      <c r="F145" s="8">
        <v>3.0</v>
      </c>
      <c r="G145" s="8">
        <v>52.0</v>
      </c>
      <c r="H145" s="9">
        <f t="shared" si="1"/>
        <v>156</v>
      </c>
      <c r="I145" s="11"/>
    </row>
    <row r="146" ht="14.25" customHeight="1">
      <c r="A146" s="5">
        <v>44179.0</v>
      </c>
      <c r="B146" s="6">
        <v>3.1245014E7</v>
      </c>
      <c r="C146" s="7">
        <v>7.12345144E8</v>
      </c>
      <c r="D146" s="6">
        <v>1.0000329E7</v>
      </c>
      <c r="E146" s="6">
        <v>36004.0</v>
      </c>
      <c r="F146" s="8">
        <v>3.0</v>
      </c>
      <c r="G146" s="8">
        <v>30.0</v>
      </c>
      <c r="H146" s="9">
        <f t="shared" si="1"/>
        <v>90</v>
      </c>
      <c r="I146" s="11"/>
    </row>
    <row r="147" ht="14.25" customHeight="1">
      <c r="A147" s="5">
        <v>44179.0</v>
      </c>
      <c r="B147" s="6">
        <v>3.1245014E7</v>
      </c>
      <c r="C147" s="7">
        <v>7.12345144E8</v>
      </c>
      <c r="D147" s="6">
        <v>1.0000348E7</v>
      </c>
      <c r="E147" s="6">
        <v>36004.0</v>
      </c>
      <c r="F147" s="8">
        <v>4.0</v>
      </c>
      <c r="G147" s="8">
        <v>80.0</v>
      </c>
      <c r="H147" s="9">
        <f t="shared" si="1"/>
        <v>320</v>
      </c>
      <c r="I147" s="11"/>
    </row>
    <row r="148" ht="14.25" customHeight="1">
      <c r="A148" s="5">
        <v>44179.0</v>
      </c>
      <c r="B148" s="6">
        <v>3.1245014E7</v>
      </c>
      <c r="C148" s="7">
        <v>7.12345144E8</v>
      </c>
      <c r="D148" s="6">
        <v>1.0000336E7</v>
      </c>
      <c r="E148" s="6">
        <v>36004.0</v>
      </c>
      <c r="F148" s="8">
        <v>2.0</v>
      </c>
      <c r="G148" s="8">
        <v>26.0</v>
      </c>
      <c r="H148" s="9">
        <f t="shared" si="1"/>
        <v>52</v>
      </c>
      <c r="I148" s="11"/>
    </row>
    <row r="149" ht="14.25" customHeight="1">
      <c r="A149" s="5">
        <v>44179.0</v>
      </c>
      <c r="B149" s="6">
        <v>3.1245014E7</v>
      </c>
      <c r="C149" s="7">
        <v>7.12345144E8</v>
      </c>
      <c r="D149" s="6">
        <v>1.0000347E7</v>
      </c>
      <c r="E149" s="6">
        <v>36004.0</v>
      </c>
      <c r="F149" s="8">
        <v>2.0</v>
      </c>
      <c r="G149" s="8">
        <v>47.0</v>
      </c>
      <c r="H149" s="9">
        <f t="shared" si="1"/>
        <v>94</v>
      </c>
      <c r="I149" s="11"/>
    </row>
    <row r="150" ht="14.25" customHeight="1">
      <c r="A150" s="5">
        <v>44180.0</v>
      </c>
      <c r="B150" s="6">
        <v>3.1245015E7</v>
      </c>
      <c r="C150" s="7">
        <v>7.12345155E8</v>
      </c>
      <c r="D150" s="6">
        <v>1.0000325E7</v>
      </c>
      <c r="E150" s="6">
        <v>36005.0</v>
      </c>
      <c r="F150" s="8">
        <v>3.0</v>
      </c>
      <c r="G150" s="8">
        <v>20.0</v>
      </c>
      <c r="H150" s="9">
        <f t="shared" si="1"/>
        <v>60</v>
      </c>
      <c r="I150" s="11"/>
    </row>
    <row r="151" ht="14.25" customHeight="1">
      <c r="A151" s="5">
        <v>44180.0</v>
      </c>
      <c r="B151" s="6">
        <v>3.1245015E7</v>
      </c>
      <c r="C151" s="7">
        <v>7.12345155E8</v>
      </c>
      <c r="D151" s="6">
        <v>1.0000326E7</v>
      </c>
      <c r="E151" s="6">
        <v>36005.0</v>
      </c>
      <c r="F151" s="8">
        <v>3.0</v>
      </c>
      <c r="G151" s="8">
        <v>72.0</v>
      </c>
      <c r="H151" s="9">
        <f t="shared" si="1"/>
        <v>216</v>
      </c>
      <c r="I151" s="11"/>
    </row>
    <row r="152" ht="14.25" customHeight="1">
      <c r="A152" s="5">
        <v>44180.0</v>
      </c>
      <c r="B152" s="6">
        <v>3.1245015E7</v>
      </c>
      <c r="C152" s="7">
        <v>7.12345155E8</v>
      </c>
      <c r="D152" s="6">
        <v>1.0000349E7</v>
      </c>
      <c r="E152" s="6">
        <v>36005.0</v>
      </c>
      <c r="F152" s="8">
        <v>3.0</v>
      </c>
      <c r="G152" s="8">
        <v>152.0</v>
      </c>
      <c r="H152" s="9">
        <f t="shared" si="1"/>
        <v>456</v>
      </c>
      <c r="I152" s="11"/>
    </row>
    <row r="153" ht="14.25" customHeight="1">
      <c r="A153" s="5">
        <v>44180.0</v>
      </c>
      <c r="B153" s="6">
        <v>3.1245015E7</v>
      </c>
      <c r="C153" s="7">
        <v>7.12345155E8</v>
      </c>
      <c r="D153" s="6">
        <v>1.0000334E7</v>
      </c>
      <c r="E153" s="6">
        <v>36005.0</v>
      </c>
      <c r="F153" s="8">
        <v>3.0</v>
      </c>
      <c r="G153" s="8">
        <v>48.0</v>
      </c>
      <c r="H153" s="9">
        <f t="shared" si="1"/>
        <v>144</v>
      </c>
      <c r="I153" s="11"/>
    </row>
    <row r="154" ht="14.25" customHeight="1">
      <c r="A154" s="5">
        <v>44180.0</v>
      </c>
      <c r="B154" s="6">
        <v>3.1245015E7</v>
      </c>
      <c r="C154" s="7">
        <v>7.12345155E8</v>
      </c>
      <c r="D154" s="6">
        <v>1.0000347E7</v>
      </c>
      <c r="E154" s="6">
        <v>36005.0</v>
      </c>
      <c r="F154" s="8">
        <v>3.0</v>
      </c>
      <c r="G154" s="8">
        <v>47.0</v>
      </c>
      <c r="H154" s="9">
        <f t="shared" si="1"/>
        <v>141</v>
      </c>
      <c r="I154" s="11"/>
    </row>
    <row r="155" ht="14.25" customHeight="1">
      <c r="A155" s="5">
        <v>44180.0</v>
      </c>
      <c r="B155" s="6">
        <v>3.1245015E7</v>
      </c>
      <c r="C155" s="7">
        <v>7.12345155E8</v>
      </c>
      <c r="D155" s="6">
        <v>1.0000323E7</v>
      </c>
      <c r="E155" s="6">
        <v>36005.0</v>
      </c>
      <c r="F155" s="8">
        <v>2.0</v>
      </c>
      <c r="G155" s="8">
        <v>15.0</v>
      </c>
      <c r="H155" s="9">
        <f t="shared" si="1"/>
        <v>30</v>
      </c>
      <c r="I155" s="11"/>
    </row>
    <row r="156" ht="14.25" customHeight="1">
      <c r="A156" s="5">
        <v>44180.0</v>
      </c>
      <c r="B156" s="6">
        <v>3.1245015E7</v>
      </c>
      <c r="C156" s="7">
        <v>7.12345155E8</v>
      </c>
      <c r="D156" s="6">
        <v>1.0000348E7</v>
      </c>
      <c r="E156" s="6">
        <v>36005.0</v>
      </c>
      <c r="F156" s="8">
        <v>2.0</v>
      </c>
      <c r="G156" s="8">
        <v>80.0</v>
      </c>
      <c r="H156" s="9">
        <f t="shared" si="1"/>
        <v>160</v>
      </c>
      <c r="I156" s="11"/>
    </row>
    <row r="157" ht="14.25" customHeight="1">
      <c r="A157" s="5">
        <v>44180.0</v>
      </c>
      <c r="B157" s="6">
        <v>3.1245015E7</v>
      </c>
      <c r="C157" s="7">
        <v>7.12345155E8</v>
      </c>
      <c r="D157" s="6">
        <v>1.0000346E7</v>
      </c>
      <c r="E157" s="6">
        <v>36005.0</v>
      </c>
      <c r="F157" s="8">
        <v>3.0</v>
      </c>
      <c r="G157" s="8">
        <v>192.0</v>
      </c>
      <c r="H157" s="9">
        <f t="shared" si="1"/>
        <v>576</v>
      </c>
      <c r="I157" s="11"/>
    </row>
    <row r="158" ht="14.25" customHeight="1">
      <c r="A158" s="5">
        <v>44180.0</v>
      </c>
      <c r="B158" s="6">
        <v>3.1245015E7</v>
      </c>
      <c r="C158" s="7">
        <v>7.12345155E8</v>
      </c>
      <c r="D158" s="6">
        <v>1.0000325E7</v>
      </c>
      <c r="E158" s="6">
        <v>36005.0</v>
      </c>
      <c r="F158" s="8">
        <v>3.0</v>
      </c>
      <c r="G158" s="8">
        <v>20.0</v>
      </c>
      <c r="H158" s="9">
        <f t="shared" si="1"/>
        <v>60</v>
      </c>
      <c r="I158" s="11"/>
    </row>
    <row r="159" ht="14.25" customHeight="1">
      <c r="A159" s="5">
        <v>44165.0</v>
      </c>
      <c r="B159" s="6">
        <v>3.1245016E7</v>
      </c>
      <c r="C159" s="7">
        <v>7.12345166E8</v>
      </c>
      <c r="D159" s="6">
        <v>1.0000328E7</v>
      </c>
      <c r="E159" s="6">
        <v>36000.0</v>
      </c>
      <c r="F159" s="8">
        <v>1.0</v>
      </c>
      <c r="G159" s="8">
        <v>220.0</v>
      </c>
      <c r="H159" s="9">
        <f t="shared" si="1"/>
        <v>220</v>
      </c>
      <c r="I159" s="11"/>
    </row>
    <row r="160" ht="14.25" customHeight="1">
      <c r="A160" s="5">
        <v>44165.0</v>
      </c>
      <c r="B160" s="6">
        <v>3.1245016E7</v>
      </c>
      <c r="C160" s="7">
        <v>7.12345166E8</v>
      </c>
      <c r="D160" s="6">
        <v>1.0000321E7</v>
      </c>
      <c r="E160" s="6">
        <v>36000.0</v>
      </c>
      <c r="F160" s="8">
        <v>1.0</v>
      </c>
      <c r="G160" s="8">
        <v>48.0</v>
      </c>
      <c r="H160" s="9">
        <f t="shared" si="1"/>
        <v>48</v>
      </c>
      <c r="I160" s="11"/>
    </row>
    <row r="161" ht="14.25" customHeight="1">
      <c r="A161" s="5">
        <v>44165.0</v>
      </c>
      <c r="B161" s="6">
        <v>3.1245016E7</v>
      </c>
      <c r="C161" s="7">
        <v>7.12345166E8</v>
      </c>
      <c r="D161" s="6">
        <v>1.0000333E7</v>
      </c>
      <c r="E161" s="6">
        <v>36000.0</v>
      </c>
      <c r="F161" s="8">
        <v>3.0</v>
      </c>
      <c r="G161" s="8">
        <v>54.0</v>
      </c>
      <c r="H161" s="9">
        <f t="shared" si="1"/>
        <v>162</v>
      </c>
      <c r="I161" s="11"/>
    </row>
    <row r="162" ht="14.25" customHeight="1">
      <c r="A162" s="5">
        <v>44165.0</v>
      </c>
      <c r="B162" s="6">
        <v>3.1245016E7</v>
      </c>
      <c r="C162" s="7">
        <v>7.12345166E8</v>
      </c>
      <c r="D162" s="6">
        <v>1.0000336E7</v>
      </c>
      <c r="E162" s="6">
        <v>36000.0</v>
      </c>
      <c r="F162" s="8">
        <v>1.0</v>
      </c>
      <c r="G162" s="8">
        <v>26.0</v>
      </c>
      <c r="H162" s="9">
        <f t="shared" si="1"/>
        <v>26</v>
      </c>
      <c r="I162" s="11"/>
    </row>
    <row r="163" ht="14.25" customHeight="1">
      <c r="A163" s="5">
        <v>44165.0</v>
      </c>
      <c r="B163" s="6">
        <v>3.1245016E7</v>
      </c>
      <c r="C163" s="7">
        <v>7.12345166E8</v>
      </c>
      <c r="D163" s="6">
        <v>1.0000336E7</v>
      </c>
      <c r="E163" s="6">
        <v>36000.0</v>
      </c>
      <c r="F163" s="8">
        <v>2.0</v>
      </c>
      <c r="G163" s="8">
        <v>26.0</v>
      </c>
      <c r="H163" s="9">
        <f t="shared" si="1"/>
        <v>52</v>
      </c>
      <c r="I163" s="11"/>
    </row>
    <row r="164" ht="14.25" customHeight="1">
      <c r="A164" s="5">
        <v>44165.0</v>
      </c>
      <c r="B164" s="6">
        <v>3.1245016E7</v>
      </c>
      <c r="C164" s="7">
        <v>7.12345166E8</v>
      </c>
      <c r="D164" s="6">
        <v>1.0000325E7</v>
      </c>
      <c r="E164" s="6">
        <v>36000.0</v>
      </c>
      <c r="F164" s="8">
        <v>2.0</v>
      </c>
      <c r="G164" s="8">
        <v>20.0</v>
      </c>
      <c r="H164" s="9">
        <f t="shared" si="1"/>
        <v>40</v>
      </c>
      <c r="I164" s="11"/>
    </row>
    <row r="165" ht="14.25" customHeight="1">
      <c r="A165" s="5">
        <v>44165.0</v>
      </c>
      <c r="B165" s="6">
        <v>3.1245016E7</v>
      </c>
      <c r="C165" s="7">
        <v>7.12345166E8</v>
      </c>
      <c r="D165" s="6">
        <v>1.0000324E7</v>
      </c>
      <c r="E165" s="6">
        <v>36000.0</v>
      </c>
      <c r="F165" s="8">
        <v>3.0</v>
      </c>
      <c r="G165" s="8">
        <v>36.0</v>
      </c>
      <c r="H165" s="9">
        <f t="shared" si="1"/>
        <v>108</v>
      </c>
      <c r="I165" s="11"/>
    </row>
    <row r="166" ht="14.25" customHeight="1">
      <c r="A166" s="5">
        <v>44165.0</v>
      </c>
      <c r="B166" s="6">
        <v>3.1245016E7</v>
      </c>
      <c r="C166" s="7">
        <v>7.12345166E8</v>
      </c>
      <c r="D166" s="6">
        <v>1.000033E7</v>
      </c>
      <c r="E166" s="6">
        <v>36000.0</v>
      </c>
      <c r="F166" s="8">
        <v>1.0</v>
      </c>
      <c r="G166" s="8">
        <v>160.0</v>
      </c>
      <c r="H166" s="9">
        <f t="shared" si="1"/>
        <v>160</v>
      </c>
      <c r="I166" s="11"/>
    </row>
    <row r="167" ht="14.25" customHeight="1">
      <c r="A167" s="5">
        <v>44165.0</v>
      </c>
      <c r="B167" s="6">
        <v>3.1245016E7</v>
      </c>
      <c r="C167" s="7">
        <v>7.12345166E8</v>
      </c>
      <c r="D167" s="6">
        <v>1.0000339E7</v>
      </c>
      <c r="E167" s="6">
        <v>36000.0</v>
      </c>
      <c r="F167" s="8">
        <v>2.0</v>
      </c>
      <c r="G167" s="8">
        <v>120.0</v>
      </c>
      <c r="H167" s="9">
        <f t="shared" si="1"/>
        <v>240</v>
      </c>
      <c r="I167" s="11"/>
    </row>
    <row r="168" ht="14.25" customHeight="1">
      <c r="A168" s="5">
        <v>44165.0</v>
      </c>
      <c r="B168" s="6">
        <v>3.1245016E7</v>
      </c>
      <c r="C168" s="7">
        <v>7.12345166E8</v>
      </c>
      <c r="D168" s="6">
        <v>1.0000329E7</v>
      </c>
      <c r="E168" s="6">
        <v>36000.0</v>
      </c>
      <c r="F168" s="8">
        <v>3.0</v>
      </c>
      <c r="G168" s="8">
        <v>30.0</v>
      </c>
      <c r="H168" s="9">
        <f t="shared" si="1"/>
        <v>90</v>
      </c>
      <c r="I168" s="11"/>
    </row>
    <row r="169" ht="14.25" customHeight="1">
      <c r="A169" s="5">
        <v>44165.0</v>
      </c>
      <c r="B169" s="6">
        <v>3.1245016E7</v>
      </c>
      <c r="C169" s="7">
        <v>7.12345166E8</v>
      </c>
      <c r="D169" s="6">
        <v>1.0000324E7</v>
      </c>
      <c r="E169" s="6">
        <v>36000.0</v>
      </c>
      <c r="F169" s="8">
        <v>1.0</v>
      </c>
      <c r="G169" s="8">
        <v>36.0</v>
      </c>
      <c r="H169" s="9">
        <f t="shared" si="1"/>
        <v>36</v>
      </c>
      <c r="I169" s="11"/>
    </row>
    <row r="170" ht="14.25" customHeight="1">
      <c r="A170" s="5">
        <v>44165.0</v>
      </c>
      <c r="B170" s="6">
        <v>3.1245016E7</v>
      </c>
      <c r="C170" s="7">
        <v>7.12345166E8</v>
      </c>
      <c r="D170" s="6">
        <v>1.000033E7</v>
      </c>
      <c r="E170" s="6">
        <v>36000.0</v>
      </c>
      <c r="F170" s="8">
        <v>3.0</v>
      </c>
      <c r="G170" s="8">
        <v>160.0</v>
      </c>
      <c r="H170" s="9">
        <f t="shared" si="1"/>
        <v>480</v>
      </c>
      <c r="I170" s="11"/>
    </row>
    <row r="171" ht="14.25" customHeight="1">
      <c r="A171" s="5">
        <v>44165.0</v>
      </c>
      <c r="B171" s="6">
        <v>3.1245016E7</v>
      </c>
      <c r="C171" s="7">
        <v>7.12345166E8</v>
      </c>
      <c r="D171" s="6">
        <v>1.0000346E7</v>
      </c>
      <c r="E171" s="6">
        <v>36000.0</v>
      </c>
      <c r="F171" s="8">
        <v>3.0</v>
      </c>
      <c r="G171" s="8">
        <v>192.0</v>
      </c>
      <c r="H171" s="9">
        <f t="shared" si="1"/>
        <v>576</v>
      </c>
      <c r="I171" s="11"/>
    </row>
    <row r="172" ht="14.25" customHeight="1">
      <c r="A172" s="5">
        <v>44166.0</v>
      </c>
      <c r="B172" s="6">
        <v>3.1245017E7</v>
      </c>
      <c r="C172" s="7">
        <v>7.12345177E8</v>
      </c>
      <c r="D172" s="6">
        <v>1.0000321E7</v>
      </c>
      <c r="E172" s="6">
        <v>36007.0</v>
      </c>
      <c r="F172" s="8">
        <v>2.0</v>
      </c>
      <c r="G172" s="8">
        <v>48.0</v>
      </c>
      <c r="H172" s="9">
        <f t="shared" si="1"/>
        <v>96</v>
      </c>
      <c r="I172" s="11"/>
    </row>
    <row r="173" ht="14.25" customHeight="1">
      <c r="A173" s="5">
        <v>44166.0</v>
      </c>
      <c r="B173" s="6">
        <v>3.1245017E7</v>
      </c>
      <c r="C173" s="7">
        <v>7.12345177E8</v>
      </c>
      <c r="D173" s="6">
        <v>1.0000323E7</v>
      </c>
      <c r="E173" s="6">
        <v>36007.0</v>
      </c>
      <c r="F173" s="8">
        <v>3.0</v>
      </c>
      <c r="G173" s="8">
        <v>15.0</v>
      </c>
      <c r="H173" s="9">
        <f t="shared" si="1"/>
        <v>45</v>
      </c>
      <c r="I173" s="11"/>
    </row>
    <row r="174" ht="14.25" customHeight="1">
      <c r="A174" s="5">
        <v>44166.0</v>
      </c>
      <c r="B174" s="6">
        <v>3.1245017E7</v>
      </c>
      <c r="C174" s="7">
        <v>7.12345177E8</v>
      </c>
      <c r="D174" s="6">
        <v>1.0000323E7</v>
      </c>
      <c r="E174" s="6">
        <v>36007.0</v>
      </c>
      <c r="F174" s="8">
        <v>1.0</v>
      </c>
      <c r="G174" s="8">
        <v>15.0</v>
      </c>
      <c r="H174" s="9">
        <f t="shared" si="1"/>
        <v>15</v>
      </c>
      <c r="I174" s="11"/>
    </row>
    <row r="175" ht="14.25" customHeight="1">
      <c r="A175" s="5">
        <v>44166.0</v>
      </c>
      <c r="B175" s="6">
        <v>3.1245017E7</v>
      </c>
      <c r="C175" s="7">
        <v>7.12345177E8</v>
      </c>
      <c r="D175" s="6">
        <v>1.0000329E7</v>
      </c>
      <c r="E175" s="6">
        <v>36007.0</v>
      </c>
      <c r="F175" s="8">
        <v>3.0</v>
      </c>
      <c r="G175" s="8">
        <v>30.0</v>
      </c>
      <c r="H175" s="9">
        <f t="shared" si="1"/>
        <v>90</v>
      </c>
      <c r="I175" s="11"/>
    </row>
    <row r="176" ht="14.25" customHeight="1">
      <c r="A176" s="5">
        <v>44166.0</v>
      </c>
      <c r="B176" s="6">
        <v>3.1245017E7</v>
      </c>
      <c r="C176" s="7">
        <v>7.12345177E8</v>
      </c>
      <c r="D176" s="6">
        <v>1.000034E7</v>
      </c>
      <c r="E176" s="6">
        <v>36007.0</v>
      </c>
      <c r="F176" s="8">
        <v>1.0</v>
      </c>
      <c r="G176" s="8">
        <v>30.0</v>
      </c>
      <c r="H176" s="9">
        <f t="shared" si="1"/>
        <v>30</v>
      </c>
      <c r="I176" s="11"/>
    </row>
    <row r="177" ht="14.25" customHeight="1">
      <c r="A177" s="5">
        <v>44166.0</v>
      </c>
      <c r="B177" s="6">
        <v>3.1245017E7</v>
      </c>
      <c r="C177" s="7">
        <v>7.12345177E8</v>
      </c>
      <c r="D177" s="6">
        <v>1.0000345E7</v>
      </c>
      <c r="E177" s="6">
        <v>36007.0</v>
      </c>
      <c r="F177" s="8">
        <v>2.0</v>
      </c>
      <c r="G177" s="8">
        <v>158.0</v>
      </c>
      <c r="H177" s="9">
        <f t="shared" si="1"/>
        <v>316</v>
      </c>
      <c r="I177" s="11"/>
    </row>
    <row r="178" ht="14.25" customHeight="1">
      <c r="A178" s="5">
        <v>44166.0</v>
      </c>
      <c r="B178" s="6">
        <v>3.1245017E7</v>
      </c>
      <c r="C178" s="7">
        <v>7.12345177E8</v>
      </c>
      <c r="D178" s="6">
        <v>1.0000339E7</v>
      </c>
      <c r="E178" s="6">
        <v>36007.0</v>
      </c>
      <c r="F178" s="8">
        <v>3.0</v>
      </c>
      <c r="G178" s="8">
        <v>120.0</v>
      </c>
      <c r="H178" s="9">
        <f t="shared" si="1"/>
        <v>360</v>
      </c>
      <c r="I178" s="11"/>
    </row>
    <row r="179" ht="14.25" customHeight="1">
      <c r="A179" s="5">
        <v>44166.0</v>
      </c>
      <c r="B179" s="6">
        <v>3.1245017E7</v>
      </c>
      <c r="C179" s="7">
        <v>7.12345177E8</v>
      </c>
      <c r="D179" s="6">
        <v>1.0000341E7</v>
      </c>
      <c r="E179" s="6">
        <v>36007.0</v>
      </c>
      <c r="F179" s="8">
        <v>2.0</v>
      </c>
      <c r="G179" s="8">
        <v>29.0</v>
      </c>
      <c r="H179" s="9">
        <f t="shared" si="1"/>
        <v>58</v>
      </c>
      <c r="I179" s="11"/>
    </row>
    <row r="180" ht="14.25" customHeight="1">
      <c r="A180" s="5">
        <v>44166.0</v>
      </c>
      <c r="B180" s="6">
        <v>3.1245017E7</v>
      </c>
      <c r="C180" s="7">
        <v>7.12345177E8</v>
      </c>
      <c r="D180" s="6">
        <v>1.0000322E7</v>
      </c>
      <c r="E180" s="6">
        <v>36007.0</v>
      </c>
      <c r="F180" s="8">
        <v>3.0</v>
      </c>
      <c r="G180" s="8">
        <v>30.0</v>
      </c>
      <c r="H180" s="9">
        <f t="shared" si="1"/>
        <v>90</v>
      </c>
      <c r="I180" s="11"/>
    </row>
    <row r="181" ht="14.25" customHeight="1">
      <c r="A181" s="5">
        <v>44166.0</v>
      </c>
      <c r="B181" s="6">
        <v>3.1245017E7</v>
      </c>
      <c r="C181" s="7">
        <v>7.12345177E8</v>
      </c>
      <c r="D181" s="6">
        <v>1.0000325E7</v>
      </c>
      <c r="E181" s="6">
        <v>36007.0</v>
      </c>
      <c r="F181" s="8">
        <v>2.0</v>
      </c>
      <c r="G181" s="8">
        <v>20.0</v>
      </c>
      <c r="H181" s="9">
        <f t="shared" si="1"/>
        <v>40</v>
      </c>
      <c r="I181" s="11"/>
    </row>
    <row r="182" ht="14.25" customHeight="1">
      <c r="A182" s="5">
        <v>44166.0</v>
      </c>
      <c r="B182" s="6">
        <v>3.1245017E7</v>
      </c>
      <c r="C182" s="7">
        <v>7.12345177E8</v>
      </c>
      <c r="D182" s="6">
        <v>1.0000338E7</v>
      </c>
      <c r="E182" s="6">
        <v>36007.0</v>
      </c>
      <c r="F182" s="8">
        <v>2.0</v>
      </c>
      <c r="G182" s="8">
        <v>100.0</v>
      </c>
      <c r="H182" s="9">
        <f t="shared" si="1"/>
        <v>200</v>
      </c>
      <c r="I182" s="11"/>
    </row>
    <row r="183" ht="14.25" customHeight="1">
      <c r="A183" s="5">
        <v>44166.0</v>
      </c>
      <c r="B183" s="6">
        <v>3.1245017E7</v>
      </c>
      <c r="C183" s="7">
        <v>7.12345177E8</v>
      </c>
      <c r="D183" s="6">
        <v>1.0000333E7</v>
      </c>
      <c r="E183" s="6">
        <v>36007.0</v>
      </c>
      <c r="F183" s="8">
        <v>2.0</v>
      </c>
      <c r="G183" s="8">
        <v>54.0</v>
      </c>
      <c r="H183" s="9">
        <f t="shared" si="1"/>
        <v>108</v>
      </c>
      <c r="I183" s="11"/>
    </row>
    <row r="184" ht="14.25" customHeight="1">
      <c r="A184" s="5">
        <v>44166.0</v>
      </c>
      <c r="B184" s="6">
        <v>3.1245017E7</v>
      </c>
      <c r="C184" s="7">
        <v>7.12345177E8</v>
      </c>
      <c r="D184" s="6">
        <v>1.0000334E7</v>
      </c>
      <c r="E184" s="6">
        <v>36007.0</v>
      </c>
      <c r="F184" s="8">
        <v>1.0</v>
      </c>
      <c r="G184" s="8">
        <v>48.0</v>
      </c>
      <c r="H184" s="9">
        <f t="shared" si="1"/>
        <v>48</v>
      </c>
      <c r="I184" s="11"/>
    </row>
    <row r="185" ht="14.25" customHeight="1">
      <c r="A185" s="5">
        <v>44166.0</v>
      </c>
      <c r="B185" s="6">
        <v>3.1245017E7</v>
      </c>
      <c r="C185" s="7">
        <v>7.12345177E8</v>
      </c>
      <c r="D185" s="6">
        <v>1.000034E7</v>
      </c>
      <c r="E185" s="6">
        <v>36007.0</v>
      </c>
      <c r="F185" s="8">
        <v>2.0</v>
      </c>
      <c r="G185" s="8">
        <v>30.0</v>
      </c>
      <c r="H185" s="9">
        <f t="shared" si="1"/>
        <v>60</v>
      </c>
      <c r="I185" s="11"/>
    </row>
    <row r="186" ht="14.25" customHeight="1">
      <c r="A186" s="5">
        <v>44166.0</v>
      </c>
      <c r="B186" s="6">
        <v>3.1245017E7</v>
      </c>
      <c r="C186" s="7">
        <v>7.12345177E8</v>
      </c>
      <c r="D186" s="6">
        <v>1.0000336E7</v>
      </c>
      <c r="E186" s="6">
        <v>36007.0</v>
      </c>
      <c r="F186" s="8">
        <v>3.0</v>
      </c>
      <c r="G186" s="8">
        <v>26.0</v>
      </c>
      <c r="H186" s="9">
        <f t="shared" si="1"/>
        <v>78</v>
      </c>
      <c r="I186" s="11"/>
    </row>
    <row r="187" ht="14.25" customHeight="1">
      <c r="A187" s="5">
        <v>44166.0</v>
      </c>
      <c r="B187" s="6">
        <v>3.1245017E7</v>
      </c>
      <c r="C187" s="7">
        <v>7.12345177E8</v>
      </c>
      <c r="D187" s="6">
        <v>1.0000348E7</v>
      </c>
      <c r="E187" s="6">
        <v>36007.0</v>
      </c>
      <c r="F187" s="8">
        <v>3.0</v>
      </c>
      <c r="G187" s="8">
        <v>80.0</v>
      </c>
      <c r="H187" s="9">
        <f t="shared" si="1"/>
        <v>240</v>
      </c>
      <c r="I187" s="11"/>
    </row>
    <row r="188" ht="14.25" customHeight="1">
      <c r="A188" s="5">
        <v>44167.0</v>
      </c>
      <c r="B188" s="6">
        <v>3.1245018E7</v>
      </c>
      <c r="C188" s="7">
        <v>7.12345188E8</v>
      </c>
      <c r="D188" s="6">
        <v>1.000033E7</v>
      </c>
      <c r="E188" s="6">
        <v>36002.0</v>
      </c>
      <c r="F188" s="8">
        <v>3.0</v>
      </c>
      <c r="G188" s="8">
        <v>160.0</v>
      </c>
      <c r="H188" s="9">
        <f t="shared" si="1"/>
        <v>480</v>
      </c>
      <c r="I188" s="11"/>
    </row>
    <row r="189" ht="14.25" customHeight="1">
      <c r="A189" s="5">
        <v>44167.0</v>
      </c>
      <c r="B189" s="6">
        <v>3.1245018E7</v>
      </c>
      <c r="C189" s="7">
        <v>7.12345188E8</v>
      </c>
      <c r="D189" s="6">
        <v>1.000033E7</v>
      </c>
      <c r="E189" s="6">
        <v>36002.0</v>
      </c>
      <c r="F189" s="8">
        <v>2.0</v>
      </c>
      <c r="G189" s="8">
        <v>160.0</v>
      </c>
      <c r="H189" s="9">
        <f t="shared" si="1"/>
        <v>320</v>
      </c>
      <c r="I189" s="11"/>
    </row>
    <row r="190" ht="14.25" customHeight="1">
      <c r="A190" s="5">
        <v>44167.0</v>
      </c>
      <c r="B190" s="6">
        <v>3.1245018E7</v>
      </c>
      <c r="C190" s="7">
        <v>7.12345188E8</v>
      </c>
      <c r="D190" s="6">
        <v>1.0000343E7</v>
      </c>
      <c r="E190" s="6">
        <v>36002.0</v>
      </c>
      <c r="F190" s="8">
        <v>2.0</v>
      </c>
      <c r="G190" s="8">
        <v>54.0</v>
      </c>
      <c r="H190" s="9">
        <f t="shared" si="1"/>
        <v>108</v>
      </c>
      <c r="I190" s="11"/>
    </row>
    <row r="191" ht="14.25" customHeight="1">
      <c r="A191" s="5">
        <v>44167.0</v>
      </c>
      <c r="B191" s="6">
        <v>3.1245018E7</v>
      </c>
      <c r="C191" s="7">
        <v>7.12345188E8</v>
      </c>
      <c r="D191" s="6">
        <v>1.0000333E7</v>
      </c>
      <c r="E191" s="6">
        <v>36002.0</v>
      </c>
      <c r="F191" s="8">
        <v>3.0</v>
      </c>
      <c r="G191" s="8">
        <v>54.0</v>
      </c>
      <c r="H191" s="9">
        <f t="shared" si="1"/>
        <v>162</v>
      </c>
      <c r="I191" s="11"/>
    </row>
    <row r="192" ht="14.25" customHeight="1">
      <c r="A192" s="5">
        <v>44167.0</v>
      </c>
      <c r="B192" s="6">
        <v>3.1245018E7</v>
      </c>
      <c r="C192" s="7">
        <v>7.12345188E8</v>
      </c>
      <c r="D192" s="6">
        <v>1.0000328E7</v>
      </c>
      <c r="E192" s="6">
        <v>36002.0</v>
      </c>
      <c r="F192" s="8">
        <v>3.0</v>
      </c>
      <c r="G192" s="8">
        <v>220.0</v>
      </c>
      <c r="H192" s="9">
        <f t="shared" si="1"/>
        <v>660</v>
      </c>
      <c r="I192" s="11"/>
    </row>
    <row r="193" ht="14.25" customHeight="1">
      <c r="A193" s="5">
        <v>44167.0</v>
      </c>
      <c r="B193" s="6">
        <v>3.1245018E7</v>
      </c>
      <c r="C193" s="7">
        <v>7.12345188E8</v>
      </c>
      <c r="D193" s="6">
        <v>1.0000332E7</v>
      </c>
      <c r="E193" s="6">
        <v>36002.0</v>
      </c>
      <c r="F193" s="8">
        <v>2.0</v>
      </c>
      <c r="G193" s="8">
        <v>28.0</v>
      </c>
      <c r="H193" s="9">
        <f t="shared" si="1"/>
        <v>56</v>
      </c>
      <c r="I193" s="11"/>
    </row>
    <row r="194" ht="14.25" customHeight="1">
      <c r="A194" s="5">
        <v>44167.0</v>
      </c>
      <c r="B194" s="6">
        <v>3.1245018E7</v>
      </c>
      <c r="C194" s="7">
        <v>7.12345188E8</v>
      </c>
      <c r="D194" s="6">
        <v>1.0000335E7</v>
      </c>
      <c r="E194" s="6">
        <v>36002.0</v>
      </c>
      <c r="F194" s="8">
        <v>3.0</v>
      </c>
      <c r="G194" s="8">
        <v>52.0</v>
      </c>
      <c r="H194" s="9">
        <f t="shared" si="1"/>
        <v>156</v>
      </c>
      <c r="I194" s="11"/>
    </row>
    <row r="195" ht="14.25" customHeight="1">
      <c r="A195" s="5">
        <v>44167.0</v>
      </c>
      <c r="B195" s="6">
        <v>3.1245018E7</v>
      </c>
      <c r="C195" s="7">
        <v>7.12345188E8</v>
      </c>
      <c r="D195" s="6">
        <v>1.0000334E7</v>
      </c>
      <c r="E195" s="6">
        <v>36002.0</v>
      </c>
      <c r="F195" s="8">
        <v>1.0</v>
      </c>
      <c r="G195" s="8">
        <v>48.0</v>
      </c>
      <c r="H195" s="9">
        <f t="shared" si="1"/>
        <v>48</v>
      </c>
      <c r="I195" s="11"/>
    </row>
    <row r="196" ht="14.25" customHeight="1">
      <c r="A196" s="5">
        <v>44167.0</v>
      </c>
      <c r="B196" s="6">
        <v>3.1245018E7</v>
      </c>
      <c r="C196" s="7">
        <v>7.12345188E8</v>
      </c>
      <c r="D196" s="6">
        <v>1.0000321E7</v>
      </c>
      <c r="E196" s="6">
        <v>36002.0</v>
      </c>
      <c r="F196" s="8">
        <v>1.0</v>
      </c>
      <c r="G196" s="8">
        <v>48.0</v>
      </c>
      <c r="H196" s="9">
        <f t="shared" si="1"/>
        <v>48</v>
      </c>
      <c r="I196" s="11"/>
    </row>
    <row r="197" ht="14.25" customHeight="1">
      <c r="A197" s="5">
        <v>44167.0</v>
      </c>
      <c r="B197" s="6">
        <v>3.1245018E7</v>
      </c>
      <c r="C197" s="7">
        <v>7.12345188E8</v>
      </c>
      <c r="D197" s="6">
        <v>1.0000325E7</v>
      </c>
      <c r="E197" s="6">
        <v>36002.0</v>
      </c>
      <c r="F197" s="8">
        <v>3.0</v>
      </c>
      <c r="G197" s="8">
        <v>20.0</v>
      </c>
      <c r="H197" s="9">
        <f t="shared" si="1"/>
        <v>60</v>
      </c>
      <c r="I197" s="11"/>
    </row>
    <row r="198" ht="14.25" customHeight="1">
      <c r="A198" s="5">
        <v>44168.0</v>
      </c>
      <c r="B198" s="6">
        <v>3.1245019E7</v>
      </c>
      <c r="C198" s="7">
        <v>7.12345199E8</v>
      </c>
      <c r="D198" s="6">
        <v>1.0000328E7</v>
      </c>
      <c r="E198" s="6">
        <v>36001.0</v>
      </c>
      <c r="F198" s="8">
        <v>1.0</v>
      </c>
      <c r="G198" s="8">
        <v>220.0</v>
      </c>
      <c r="H198" s="9">
        <f t="shared" si="1"/>
        <v>220</v>
      </c>
      <c r="I198" s="11"/>
    </row>
    <row r="199" ht="14.25" customHeight="1">
      <c r="A199" s="5">
        <v>44168.0</v>
      </c>
      <c r="B199" s="6">
        <v>3.1245019E7</v>
      </c>
      <c r="C199" s="7">
        <v>7.12345199E8</v>
      </c>
      <c r="D199" s="6">
        <v>1.0000333E7</v>
      </c>
      <c r="E199" s="6">
        <v>36001.0</v>
      </c>
      <c r="F199" s="8">
        <v>1.0</v>
      </c>
      <c r="G199" s="8">
        <v>54.0</v>
      </c>
      <c r="H199" s="9">
        <f t="shared" si="1"/>
        <v>54</v>
      </c>
      <c r="I199" s="11"/>
    </row>
    <row r="200" ht="14.25" customHeight="1">
      <c r="A200" s="5">
        <v>44168.0</v>
      </c>
      <c r="B200" s="6">
        <v>3.1245019E7</v>
      </c>
      <c r="C200" s="7">
        <v>7.12345199E8</v>
      </c>
      <c r="D200" s="6">
        <v>1.000035E7</v>
      </c>
      <c r="E200" s="6">
        <v>36001.0</v>
      </c>
      <c r="F200" s="8">
        <v>1.0</v>
      </c>
      <c r="G200" s="8">
        <v>67.0</v>
      </c>
      <c r="H200" s="9">
        <f t="shared" si="1"/>
        <v>67</v>
      </c>
      <c r="I200" s="11"/>
    </row>
    <row r="201" ht="14.25" customHeight="1">
      <c r="A201" s="5">
        <v>44168.0</v>
      </c>
      <c r="B201" s="6">
        <v>3.1245019E7</v>
      </c>
      <c r="C201" s="7">
        <v>7.12345199E8</v>
      </c>
      <c r="D201" s="6">
        <v>1.0000345E7</v>
      </c>
      <c r="E201" s="6">
        <v>36001.0</v>
      </c>
      <c r="F201" s="8">
        <v>2.0</v>
      </c>
      <c r="G201" s="8">
        <v>158.0</v>
      </c>
      <c r="H201" s="9">
        <f t="shared" si="1"/>
        <v>316</v>
      </c>
      <c r="I201" s="11"/>
    </row>
    <row r="202" ht="14.25" customHeight="1">
      <c r="A202" s="5">
        <v>44168.0</v>
      </c>
      <c r="B202" s="6">
        <v>3.1245019E7</v>
      </c>
      <c r="C202" s="7">
        <v>7.12345199E8</v>
      </c>
      <c r="D202" s="6">
        <v>1.0000336E7</v>
      </c>
      <c r="E202" s="6">
        <v>36001.0</v>
      </c>
      <c r="F202" s="8">
        <v>3.0</v>
      </c>
      <c r="G202" s="8">
        <v>26.0</v>
      </c>
      <c r="H202" s="9">
        <f t="shared" si="1"/>
        <v>78</v>
      </c>
      <c r="I202" s="11"/>
    </row>
    <row r="203" ht="14.25" customHeight="1">
      <c r="A203" s="5">
        <v>44168.0</v>
      </c>
      <c r="B203" s="6">
        <v>3.1245019E7</v>
      </c>
      <c r="C203" s="7">
        <v>7.12345199E8</v>
      </c>
      <c r="D203" s="6">
        <v>1.000035E7</v>
      </c>
      <c r="E203" s="6">
        <v>36001.0</v>
      </c>
      <c r="F203" s="8">
        <v>2.0</v>
      </c>
      <c r="G203" s="8">
        <v>67.0</v>
      </c>
      <c r="H203" s="9">
        <f t="shared" si="1"/>
        <v>134</v>
      </c>
      <c r="I203" s="11"/>
    </row>
    <row r="204" ht="14.25" customHeight="1">
      <c r="A204" s="5">
        <v>44168.0</v>
      </c>
      <c r="B204" s="6">
        <v>3.1245019E7</v>
      </c>
      <c r="C204" s="7">
        <v>7.12345199E8</v>
      </c>
      <c r="D204" s="6">
        <v>1.0000349E7</v>
      </c>
      <c r="E204" s="6">
        <v>36001.0</v>
      </c>
      <c r="F204" s="8">
        <v>3.0</v>
      </c>
      <c r="G204" s="8">
        <v>152.0</v>
      </c>
      <c r="H204" s="9">
        <f t="shared" si="1"/>
        <v>456</v>
      </c>
      <c r="I204" s="11"/>
    </row>
    <row r="205" ht="14.25" customHeight="1">
      <c r="A205" s="5">
        <v>44168.0</v>
      </c>
      <c r="B205" s="6">
        <v>3.1245019E7</v>
      </c>
      <c r="C205" s="7">
        <v>7.12345199E8</v>
      </c>
      <c r="D205" s="6">
        <v>1.0000326E7</v>
      </c>
      <c r="E205" s="6">
        <v>36001.0</v>
      </c>
      <c r="F205" s="8">
        <v>1.0</v>
      </c>
      <c r="G205" s="8">
        <v>72.0</v>
      </c>
      <c r="H205" s="9">
        <f t="shared" si="1"/>
        <v>72</v>
      </c>
      <c r="I205" s="11"/>
    </row>
    <row r="206" ht="14.25" customHeight="1">
      <c r="A206" s="5">
        <v>44168.0</v>
      </c>
      <c r="B206" s="6">
        <v>3.1245019E7</v>
      </c>
      <c r="C206" s="7">
        <v>7.12345199E8</v>
      </c>
      <c r="D206" s="6">
        <v>1.0000329E7</v>
      </c>
      <c r="E206" s="6">
        <v>36001.0</v>
      </c>
      <c r="F206" s="8">
        <v>1.0</v>
      </c>
      <c r="G206" s="8">
        <v>30.0</v>
      </c>
      <c r="H206" s="9">
        <f t="shared" si="1"/>
        <v>30</v>
      </c>
      <c r="I206" s="11"/>
    </row>
    <row r="207" ht="14.25" customHeight="1">
      <c r="A207" s="5">
        <v>44168.0</v>
      </c>
      <c r="B207" s="6">
        <v>3.1245019E7</v>
      </c>
      <c r="C207" s="7">
        <v>7.12345199E8</v>
      </c>
      <c r="D207" s="6">
        <v>1.0000339E7</v>
      </c>
      <c r="E207" s="6">
        <v>36001.0</v>
      </c>
      <c r="F207" s="8">
        <v>2.0</v>
      </c>
      <c r="G207" s="8">
        <v>120.0</v>
      </c>
      <c r="H207" s="9">
        <f t="shared" si="1"/>
        <v>240</v>
      </c>
      <c r="I207" s="11"/>
    </row>
    <row r="208" ht="14.25" customHeight="1">
      <c r="A208" s="5">
        <v>44168.0</v>
      </c>
      <c r="B208" s="6">
        <v>3.1245019E7</v>
      </c>
      <c r="C208" s="7">
        <v>7.12345199E8</v>
      </c>
      <c r="D208" s="6">
        <v>1.0000327E7</v>
      </c>
      <c r="E208" s="6">
        <v>36001.0</v>
      </c>
      <c r="F208" s="8">
        <v>2.0</v>
      </c>
      <c r="G208" s="8">
        <v>40.0</v>
      </c>
      <c r="H208" s="9">
        <f t="shared" si="1"/>
        <v>80</v>
      </c>
      <c r="I208" s="11"/>
    </row>
    <row r="209" ht="14.25" customHeight="1">
      <c r="A209" s="5">
        <v>44168.0</v>
      </c>
      <c r="B209" s="6">
        <v>3.1245019E7</v>
      </c>
      <c r="C209" s="7">
        <v>7.12345199E8</v>
      </c>
      <c r="D209" s="6">
        <v>1.0000347E7</v>
      </c>
      <c r="E209" s="6">
        <v>36001.0</v>
      </c>
      <c r="F209" s="8">
        <v>1.0</v>
      </c>
      <c r="G209" s="8">
        <v>47.0</v>
      </c>
      <c r="H209" s="9">
        <f t="shared" si="1"/>
        <v>47</v>
      </c>
      <c r="I209" s="11"/>
    </row>
    <row r="210" ht="14.25" customHeight="1">
      <c r="A210" s="5">
        <v>44168.0</v>
      </c>
      <c r="B210" s="6">
        <v>3.1245019E7</v>
      </c>
      <c r="C210" s="7">
        <v>7.12345199E8</v>
      </c>
      <c r="D210" s="6">
        <v>1.0000334E7</v>
      </c>
      <c r="E210" s="6">
        <v>36001.0</v>
      </c>
      <c r="F210" s="8">
        <v>3.0</v>
      </c>
      <c r="G210" s="8">
        <v>48.0</v>
      </c>
      <c r="H210" s="9">
        <f t="shared" si="1"/>
        <v>144</v>
      </c>
      <c r="I210" s="11"/>
    </row>
    <row r="211" ht="14.25" customHeight="1">
      <c r="A211" s="5">
        <v>44168.0</v>
      </c>
      <c r="B211" s="6">
        <v>3.1245019E7</v>
      </c>
      <c r="C211" s="7">
        <v>7.12345199E8</v>
      </c>
      <c r="D211" s="6">
        <v>1.0000339E7</v>
      </c>
      <c r="E211" s="6">
        <v>36001.0</v>
      </c>
      <c r="F211" s="8">
        <v>1.0</v>
      </c>
      <c r="G211" s="8">
        <v>120.0</v>
      </c>
      <c r="H211" s="9">
        <f t="shared" si="1"/>
        <v>120</v>
      </c>
      <c r="I211" s="11"/>
    </row>
    <row r="212" ht="14.25" customHeight="1">
      <c r="A212" s="5">
        <v>44169.0</v>
      </c>
      <c r="B212" s="6">
        <v>3.124502E7</v>
      </c>
      <c r="C212" s="7">
        <v>7.123452E8</v>
      </c>
      <c r="D212" s="6">
        <v>1.0000335E7</v>
      </c>
      <c r="E212" s="6">
        <v>36000.0</v>
      </c>
      <c r="F212" s="8">
        <v>3.0</v>
      </c>
      <c r="G212" s="8">
        <v>52.0</v>
      </c>
      <c r="H212" s="9">
        <f t="shared" si="1"/>
        <v>156</v>
      </c>
      <c r="I212" s="11"/>
    </row>
    <row r="213" ht="14.25" customHeight="1">
      <c r="A213" s="5">
        <v>44169.0</v>
      </c>
      <c r="B213" s="6">
        <v>3.124502E7</v>
      </c>
      <c r="C213" s="7">
        <v>7.123452E8</v>
      </c>
      <c r="D213" s="6">
        <v>1.0000321E7</v>
      </c>
      <c r="E213" s="6">
        <v>36000.0</v>
      </c>
      <c r="F213" s="8">
        <v>2.0</v>
      </c>
      <c r="G213" s="8">
        <v>48.0</v>
      </c>
      <c r="H213" s="9">
        <f t="shared" si="1"/>
        <v>96</v>
      </c>
      <c r="I213" s="11"/>
    </row>
    <row r="214" ht="14.25" customHeight="1">
      <c r="A214" s="5">
        <v>44169.0</v>
      </c>
      <c r="B214" s="6">
        <v>3.124502E7</v>
      </c>
      <c r="C214" s="7">
        <v>7.123452E8</v>
      </c>
      <c r="D214" s="6">
        <v>1.0000336E7</v>
      </c>
      <c r="E214" s="6">
        <v>36000.0</v>
      </c>
      <c r="F214" s="8">
        <v>1.0</v>
      </c>
      <c r="G214" s="8">
        <v>26.0</v>
      </c>
      <c r="H214" s="9">
        <f t="shared" si="1"/>
        <v>26</v>
      </c>
      <c r="I214" s="11"/>
    </row>
    <row r="215" ht="14.25" customHeight="1">
      <c r="A215" s="5">
        <v>44169.0</v>
      </c>
      <c r="B215" s="6">
        <v>3.124502E7</v>
      </c>
      <c r="C215" s="7">
        <v>7.123452E8</v>
      </c>
      <c r="D215" s="6">
        <v>1.0000334E7</v>
      </c>
      <c r="E215" s="6">
        <v>36000.0</v>
      </c>
      <c r="F215" s="8">
        <v>1.0</v>
      </c>
      <c r="G215" s="8">
        <v>48.0</v>
      </c>
      <c r="H215" s="9">
        <f t="shared" si="1"/>
        <v>48</v>
      </c>
      <c r="I215" s="11"/>
    </row>
    <row r="216" ht="14.25" customHeight="1">
      <c r="A216" s="5">
        <v>44169.0</v>
      </c>
      <c r="B216" s="6">
        <v>3.124502E7</v>
      </c>
      <c r="C216" s="7">
        <v>7.123452E8</v>
      </c>
      <c r="D216" s="6">
        <v>1.0000331E7</v>
      </c>
      <c r="E216" s="6">
        <v>36000.0</v>
      </c>
      <c r="F216" s="8">
        <v>2.0</v>
      </c>
      <c r="G216" s="8">
        <v>57.0</v>
      </c>
      <c r="H216" s="9">
        <f t="shared" si="1"/>
        <v>114</v>
      </c>
      <c r="I216" s="11"/>
    </row>
    <row r="217" ht="14.25" customHeight="1">
      <c r="A217" s="5">
        <v>44169.0</v>
      </c>
      <c r="B217" s="6">
        <v>3.124502E7</v>
      </c>
      <c r="C217" s="7">
        <v>7.123452E8</v>
      </c>
      <c r="D217" s="6">
        <v>1.0000339E7</v>
      </c>
      <c r="E217" s="6">
        <v>36000.0</v>
      </c>
      <c r="F217" s="8">
        <v>3.0</v>
      </c>
      <c r="G217" s="8">
        <v>120.0</v>
      </c>
      <c r="H217" s="9">
        <f t="shared" si="1"/>
        <v>360</v>
      </c>
      <c r="I217" s="11"/>
    </row>
    <row r="218" ht="14.25" customHeight="1">
      <c r="A218" s="5">
        <v>44169.0</v>
      </c>
      <c r="B218" s="6">
        <v>3.124502E7</v>
      </c>
      <c r="C218" s="7">
        <v>7.123452E8</v>
      </c>
      <c r="D218" s="6">
        <v>1.0000324E7</v>
      </c>
      <c r="E218" s="6">
        <v>36000.0</v>
      </c>
      <c r="F218" s="8">
        <v>1.0</v>
      </c>
      <c r="G218" s="8">
        <v>36.0</v>
      </c>
      <c r="H218" s="9">
        <f t="shared" si="1"/>
        <v>36</v>
      </c>
      <c r="I218" s="11"/>
    </row>
    <row r="219" ht="14.25" customHeight="1">
      <c r="A219" s="5">
        <v>44169.0</v>
      </c>
      <c r="B219" s="6">
        <v>3.124502E7</v>
      </c>
      <c r="C219" s="7">
        <v>7.123452E8</v>
      </c>
      <c r="D219" s="6">
        <v>1.000035E7</v>
      </c>
      <c r="E219" s="6">
        <v>36000.0</v>
      </c>
      <c r="F219" s="8">
        <v>3.0</v>
      </c>
      <c r="G219" s="8">
        <v>67.0</v>
      </c>
      <c r="H219" s="9">
        <f t="shared" si="1"/>
        <v>201</v>
      </c>
      <c r="I219" s="11"/>
    </row>
    <row r="220" ht="14.25" customHeight="1">
      <c r="A220" s="5">
        <v>44169.0</v>
      </c>
      <c r="B220" s="6">
        <v>3.124502E7</v>
      </c>
      <c r="C220" s="7">
        <v>7.123452E8</v>
      </c>
      <c r="D220" s="6">
        <v>1.0000341E7</v>
      </c>
      <c r="E220" s="6">
        <v>36000.0</v>
      </c>
      <c r="F220" s="8">
        <v>3.0</v>
      </c>
      <c r="G220" s="8">
        <v>29.0</v>
      </c>
      <c r="H220" s="9">
        <f t="shared" si="1"/>
        <v>87</v>
      </c>
      <c r="I220" s="11"/>
    </row>
    <row r="221" ht="14.25" customHeight="1">
      <c r="A221" s="5">
        <v>44169.0</v>
      </c>
      <c r="B221" s="6">
        <v>3.124502E7</v>
      </c>
      <c r="C221" s="7">
        <v>7.123452E8</v>
      </c>
      <c r="D221" s="6">
        <v>1.0000321E7</v>
      </c>
      <c r="E221" s="6">
        <v>36000.0</v>
      </c>
      <c r="F221" s="8">
        <v>2.0</v>
      </c>
      <c r="G221" s="8">
        <v>48.0</v>
      </c>
      <c r="H221" s="9">
        <f t="shared" si="1"/>
        <v>96</v>
      </c>
      <c r="I221" s="11"/>
    </row>
    <row r="222" ht="14.25" customHeight="1">
      <c r="A222" s="5">
        <v>44169.0</v>
      </c>
      <c r="B222" s="6">
        <v>3.124502E7</v>
      </c>
      <c r="C222" s="7">
        <v>7.123452E8</v>
      </c>
      <c r="D222" s="6">
        <v>1.0000344E7</v>
      </c>
      <c r="E222" s="6">
        <v>36000.0</v>
      </c>
      <c r="F222" s="8">
        <v>1.0</v>
      </c>
      <c r="G222" s="8">
        <v>82.0</v>
      </c>
      <c r="H222" s="9">
        <f t="shared" si="1"/>
        <v>82</v>
      </c>
      <c r="I222" s="11"/>
    </row>
    <row r="223" ht="14.25" customHeight="1">
      <c r="A223" s="5">
        <v>44169.0</v>
      </c>
      <c r="B223" s="6">
        <v>3.124502E7</v>
      </c>
      <c r="C223" s="7">
        <v>7.123452E8</v>
      </c>
      <c r="D223" s="6">
        <v>1.0000339E7</v>
      </c>
      <c r="E223" s="6">
        <v>36000.0</v>
      </c>
      <c r="F223" s="8">
        <v>1.0</v>
      </c>
      <c r="G223" s="8">
        <v>120.0</v>
      </c>
      <c r="H223" s="9">
        <f t="shared" si="1"/>
        <v>120</v>
      </c>
      <c r="I223" s="11"/>
    </row>
    <row r="224" ht="14.25" customHeight="1">
      <c r="A224" s="5">
        <v>44169.0</v>
      </c>
      <c r="B224" s="6">
        <v>3.124502E7</v>
      </c>
      <c r="C224" s="7">
        <v>7.123452E8</v>
      </c>
      <c r="D224" s="6">
        <v>1.0000345E7</v>
      </c>
      <c r="E224" s="6">
        <v>36000.0</v>
      </c>
      <c r="F224" s="8">
        <v>3.0</v>
      </c>
      <c r="G224" s="8">
        <v>158.0</v>
      </c>
      <c r="H224" s="9">
        <f t="shared" si="1"/>
        <v>474</v>
      </c>
      <c r="I224" s="11"/>
    </row>
    <row r="225" ht="14.25" customHeight="1">
      <c r="A225" s="5">
        <v>44170.0</v>
      </c>
      <c r="B225" s="6">
        <v>3.1245021E7</v>
      </c>
      <c r="C225" s="7">
        <v>7.12345211E8</v>
      </c>
      <c r="D225" s="6">
        <v>1.0000326E7</v>
      </c>
      <c r="E225" s="6">
        <v>36001.0</v>
      </c>
      <c r="F225" s="8">
        <v>5.0</v>
      </c>
      <c r="G225" s="8">
        <v>72.0</v>
      </c>
      <c r="H225" s="9">
        <f t="shared" si="1"/>
        <v>360</v>
      </c>
      <c r="I225" s="11"/>
    </row>
    <row r="226" ht="14.25" customHeight="1">
      <c r="A226" s="5">
        <v>44170.0</v>
      </c>
      <c r="B226" s="6">
        <v>3.1245021E7</v>
      </c>
      <c r="C226" s="7">
        <v>7.12345211E8</v>
      </c>
      <c r="D226" s="6">
        <v>1.0000331E7</v>
      </c>
      <c r="E226" s="6">
        <v>36001.0</v>
      </c>
      <c r="F226" s="8">
        <v>5.0</v>
      </c>
      <c r="G226" s="8">
        <v>57.0</v>
      </c>
      <c r="H226" s="9">
        <f t="shared" si="1"/>
        <v>285</v>
      </c>
      <c r="I226" s="11"/>
    </row>
    <row r="227" ht="14.25" customHeight="1">
      <c r="A227" s="5">
        <v>44170.0</v>
      </c>
      <c r="B227" s="6">
        <v>3.1245021E7</v>
      </c>
      <c r="C227" s="7">
        <v>7.12345211E8</v>
      </c>
      <c r="D227" s="6">
        <v>1.000035E7</v>
      </c>
      <c r="E227" s="6">
        <v>36001.0</v>
      </c>
      <c r="F227" s="8">
        <v>5.0</v>
      </c>
      <c r="G227" s="8">
        <v>67.0</v>
      </c>
      <c r="H227" s="9">
        <f t="shared" si="1"/>
        <v>335</v>
      </c>
      <c r="I227" s="11"/>
    </row>
    <row r="228" ht="14.25" customHeight="1">
      <c r="A228" s="5">
        <v>44170.0</v>
      </c>
      <c r="B228" s="6">
        <v>3.1245021E7</v>
      </c>
      <c r="C228" s="7">
        <v>7.12345211E8</v>
      </c>
      <c r="D228" s="6">
        <v>1.0000324E7</v>
      </c>
      <c r="E228" s="6">
        <v>36001.0</v>
      </c>
      <c r="F228" s="8">
        <v>5.0</v>
      </c>
      <c r="G228" s="8">
        <v>36.0</v>
      </c>
      <c r="H228" s="9">
        <f t="shared" si="1"/>
        <v>180</v>
      </c>
      <c r="I228" s="11"/>
    </row>
    <row r="229" ht="14.25" customHeight="1">
      <c r="A229" s="5">
        <v>44170.0</v>
      </c>
      <c r="B229" s="6">
        <v>3.1245021E7</v>
      </c>
      <c r="C229" s="7">
        <v>7.12345211E8</v>
      </c>
      <c r="D229" s="6">
        <v>1.0000344E7</v>
      </c>
      <c r="E229" s="6">
        <v>36001.0</v>
      </c>
      <c r="F229" s="8">
        <v>4.0</v>
      </c>
      <c r="G229" s="8">
        <v>82.0</v>
      </c>
      <c r="H229" s="9">
        <f t="shared" si="1"/>
        <v>328</v>
      </c>
      <c r="I229" s="11"/>
    </row>
    <row r="230" ht="14.25" customHeight="1">
      <c r="A230" s="5">
        <v>44170.0</v>
      </c>
      <c r="B230" s="6">
        <v>3.1245021E7</v>
      </c>
      <c r="C230" s="7">
        <v>7.12345211E8</v>
      </c>
      <c r="D230" s="6">
        <v>1.0000324E7</v>
      </c>
      <c r="E230" s="6">
        <v>36001.0</v>
      </c>
      <c r="F230" s="8">
        <v>5.0</v>
      </c>
      <c r="G230" s="8">
        <v>36.0</v>
      </c>
      <c r="H230" s="9">
        <f t="shared" si="1"/>
        <v>180</v>
      </c>
      <c r="I230" s="11"/>
    </row>
    <row r="231" ht="14.25" customHeight="1">
      <c r="A231" s="5">
        <v>44170.0</v>
      </c>
      <c r="B231" s="6">
        <v>3.1245021E7</v>
      </c>
      <c r="C231" s="7">
        <v>7.12345211E8</v>
      </c>
      <c r="D231" s="6">
        <v>1.000035E7</v>
      </c>
      <c r="E231" s="6">
        <v>36001.0</v>
      </c>
      <c r="F231" s="8">
        <v>4.0</v>
      </c>
      <c r="G231" s="8">
        <v>67.0</v>
      </c>
      <c r="H231" s="9">
        <f t="shared" si="1"/>
        <v>268</v>
      </c>
      <c r="I231" s="11"/>
    </row>
    <row r="232" ht="14.25" customHeight="1">
      <c r="A232" s="5">
        <v>44170.0</v>
      </c>
      <c r="B232" s="6">
        <v>3.1245021E7</v>
      </c>
      <c r="C232" s="7">
        <v>7.12345211E8</v>
      </c>
      <c r="D232" s="6">
        <v>1.0000326E7</v>
      </c>
      <c r="E232" s="6">
        <v>36001.0</v>
      </c>
      <c r="F232" s="8">
        <v>6.0</v>
      </c>
      <c r="G232" s="8">
        <v>72.0</v>
      </c>
      <c r="H232" s="9">
        <f t="shared" si="1"/>
        <v>432</v>
      </c>
      <c r="I232" s="11"/>
    </row>
    <row r="233" ht="14.25" customHeight="1">
      <c r="A233" s="5">
        <v>44170.0</v>
      </c>
      <c r="B233" s="6">
        <v>3.1245021E7</v>
      </c>
      <c r="C233" s="7">
        <v>7.12345211E8</v>
      </c>
      <c r="D233" s="6">
        <v>1.0000335E7</v>
      </c>
      <c r="E233" s="6">
        <v>36001.0</v>
      </c>
      <c r="F233" s="8">
        <v>6.0</v>
      </c>
      <c r="G233" s="8">
        <v>52.0</v>
      </c>
      <c r="H233" s="9">
        <f t="shared" si="1"/>
        <v>312</v>
      </c>
      <c r="I233" s="11"/>
    </row>
    <row r="234" ht="14.25" customHeight="1">
      <c r="A234" s="5">
        <v>44170.0</v>
      </c>
      <c r="B234" s="6">
        <v>3.1245021E7</v>
      </c>
      <c r="C234" s="7">
        <v>7.12345211E8</v>
      </c>
      <c r="D234" s="6">
        <v>1.0000346E7</v>
      </c>
      <c r="E234" s="6">
        <v>36001.0</v>
      </c>
      <c r="F234" s="8">
        <v>6.0</v>
      </c>
      <c r="G234" s="8">
        <v>192.0</v>
      </c>
      <c r="H234" s="9">
        <f t="shared" si="1"/>
        <v>1152</v>
      </c>
      <c r="I234" s="11"/>
    </row>
    <row r="235" ht="14.25" customHeight="1">
      <c r="A235" s="5">
        <v>44170.0</v>
      </c>
      <c r="B235" s="6">
        <v>3.1245021E7</v>
      </c>
      <c r="C235" s="7">
        <v>7.12345211E8</v>
      </c>
      <c r="D235" s="6">
        <v>1.0000337E7</v>
      </c>
      <c r="E235" s="6">
        <v>36001.0</v>
      </c>
      <c r="F235" s="8">
        <v>5.0</v>
      </c>
      <c r="G235" s="8">
        <v>20.0</v>
      </c>
      <c r="H235" s="9">
        <f t="shared" si="1"/>
        <v>100</v>
      </c>
      <c r="I235" s="11"/>
    </row>
    <row r="236" ht="14.25" customHeight="1">
      <c r="A236" s="5">
        <v>44171.0</v>
      </c>
      <c r="B236" s="6">
        <v>3.1245022E7</v>
      </c>
      <c r="C236" s="7">
        <v>7.12345222E8</v>
      </c>
      <c r="D236" s="6">
        <v>1.0000334E7</v>
      </c>
      <c r="E236" s="6">
        <v>36002.0</v>
      </c>
      <c r="F236" s="8">
        <v>6.0</v>
      </c>
      <c r="G236" s="8">
        <v>48.0</v>
      </c>
      <c r="H236" s="9">
        <f t="shared" si="1"/>
        <v>288</v>
      </c>
      <c r="I236" s="11"/>
    </row>
    <row r="237" ht="14.25" customHeight="1">
      <c r="A237" s="5">
        <v>44171.0</v>
      </c>
      <c r="B237" s="6">
        <v>3.1245022E7</v>
      </c>
      <c r="C237" s="7">
        <v>7.12345222E8</v>
      </c>
      <c r="D237" s="6">
        <v>1.0000335E7</v>
      </c>
      <c r="E237" s="6">
        <v>36002.0</v>
      </c>
      <c r="F237" s="8">
        <v>6.0</v>
      </c>
      <c r="G237" s="8">
        <v>52.0</v>
      </c>
      <c r="H237" s="9">
        <f t="shared" si="1"/>
        <v>312</v>
      </c>
      <c r="I237" s="11"/>
    </row>
    <row r="238" ht="14.25" customHeight="1">
      <c r="A238" s="5">
        <v>44171.0</v>
      </c>
      <c r="B238" s="6">
        <v>3.1245022E7</v>
      </c>
      <c r="C238" s="7">
        <v>7.12345222E8</v>
      </c>
      <c r="D238" s="6">
        <v>1.0000321E7</v>
      </c>
      <c r="E238" s="6">
        <v>36002.0</v>
      </c>
      <c r="F238" s="8">
        <v>6.0</v>
      </c>
      <c r="G238" s="8">
        <v>48.0</v>
      </c>
      <c r="H238" s="9">
        <f t="shared" si="1"/>
        <v>288</v>
      </c>
      <c r="I238" s="11"/>
    </row>
    <row r="239" ht="14.25" customHeight="1">
      <c r="A239" s="5">
        <v>44171.0</v>
      </c>
      <c r="B239" s="6">
        <v>3.1245022E7</v>
      </c>
      <c r="C239" s="7">
        <v>7.12345222E8</v>
      </c>
      <c r="D239" s="6">
        <v>1.0000326E7</v>
      </c>
      <c r="E239" s="6">
        <v>36002.0</v>
      </c>
      <c r="F239" s="8">
        <v>5.0</v>
      </c>
      <c r="G239" s="8">
        <v>72.0</v>
      </c>
      <c r="H239" s="9">
        <f t="shared" si="1"/>
        <v>360</v>
      </c>
      <c r="I239" s="11"/>
    </row>
    <row r="240" ht="14.25" customHeight="1">
      <c r="A240" s="5">
        <v>44171.0</v>
      </c>
      <c r="B240" s="6">
        <v>3.1245022E7</v>
      </c>
      <c r="C240" s="7">
        <v>7.12345222E8</v>
      </c>
      <c r="D240" s="6">
        <v>1.0000348E7</v>
      </c>
      <c r="E240" s="6">
        <v>36002.0</v>
      </c>
      <c r="F240" s="8">
        <v>6.0</v>
      </c>
      <c r="G240" s="8">
        <v>80.0</v>
      </c>
      <c r="H240" s="9">
        <f t="shared" si="1"/>
        <v>480</v>
      </c>
      <c r="I240" s="11"/>
    </row>
    <row r="241" ht="14.25" customHeight="1">
      <c r="A241" s="5">
        <v>44171.0</v>
      </c>
      <c r="B241" s="6">
        <v>3.1245022E7</v>
      </c>
      <c r="C241" s="7">
        <v>7.12345222E8</v>
      </c>
      <c r="D241" s="6">
        <v>1.0000329E7</v>
      </c>
      <c r="E241" s="6">
        <v>36002.0</v>
      </c>
      <c r="F241" s="8">
        <v>4.0</v>
      </c>
      <c r="G241" s="8">
        <v>30.0</v>
      </c>
      <c r="H241" s="9">
        <f t="shared" si="1"/>
        <v>120</v>
      </c>
      <c r="I241" s="11"/>
    </row>
    <row r="242" ht="14.25" customHeight="1">
      <c r="A242" s="5">
        <v>44171.0</v>
      </c>
      <c r="B242" s="6">
        <v>3.1245022E7</v>
      </c>
      <c r="C242" s="7">
        <v>7.12345222E8</v>
      </c>
      <c r="D242" s="6">
        <v>1.0000325E7</v>
      </c>
      <c r="E242" s="6">
        <v>36002.0</v>
      </c>
      <c r="F242" s="8">
        <v>4.0</v>
      </c>
      <c r="G242" s="8">
        <v>20.0</v>
      </c>
      <c r="H242" s="9">
        <f t="shared" si="1"/>
        <v>80</v>
      </c>
      <c r="I242" s="11"/>
    </row>
    <row r="243" ht="14.25" customHeight="1">
      <c r="A243" s="5">
        <v>44171.0</v>
      </c>
      <c r="B243" s="6">
        <v>3.1245022E7</v>
      </c>
      <c r="C243" s="7">
        <v>7.12345222E8</v>
      </c>
      <c r="D243" s="6">
        <v>1.0000341E7</v>
      </c>
      <c r="E243" s="6">
        <v>36002.0</v>
      </c>
      <c r="F243" s="8">
        <v>5.0</v>
      </c>
      <c r="G243" s="8">
        <v>29.0</v>
      </c>
      <c r="H243" s="9">
        <f t="shared" si="1"/>
        <v>145</v>
      </c>
      <c r="I243" s="11"/>
    </row>
    <row r="244" ht="14.25" customHeight="1">
      <c r="A244" s="5">
        <v>44172.0</v>
      </c>
      <c r="B244" s="6">
        <v>3.1245023E7</v>
      </c>
      <c r="C244" s="7">
        <v>7.12345233E8</v>
      </c>
      <c r="D244" s="6">
        <v>1.0000332E7</v>
      </c>
      <c r="E244" s="6">
        <v>36003.0</v>
      </c>
      <c r="F244" s="8">
        <v>3.0</v>
      </c>
      <c r="G244" s="8">
        <v>28.0</v>
      </c>
      <c r="H244" s="9">
        <f t="shared" si="1"/>
        <v>84</v>
      </c>
      <c r="I244" s="11"/>
    </row>
    <row r="245" ht="14.25" customHeight="1">
      <c r="A245" s="5">
        <v>44172.0</v>
      </c>
      <c r="B245" s="6">
        <v>3.1245023E7</v>
      </c>
      <c r="C245" s="7">
        <v>7.12345233E8</v>
      </c>
      <c r="D245" s="6">
        <v>1.0000322E7</v>
      </c>
      <c r="E245" s="6">
        <v>36003.0</v>
      </c>
      <c r="F245" s="8">
        <v>4.0</v>
      </c>
      <c r="G245" s="8">
        <v>30.0</v>
      </c>
      <c r="H245" s="9">
        <f t="shared" si="1"/>
        <v>120</v>
      </c>
      <c r="I245" s="11"/>
    </row>
    <row r="246" ht="14.25" customHeight="1">
      <c r="A246" s="5">
        <v>44172.0</v>
      </c>
      <c r="B246" s="6">
        <v>3.1245023E7</v>
      </c>
      <c r="C246" s="7">
        <v>7.12345233E8</v>
      </c>
      <c r="D246" s="6">
        <v>1.000034E7</v>
      </c>
      <c r="E246" s="6">
        <v>36003.0</v>
      </c>
      <c r="F246" s="8">
        <v>4.0</v>
      </c>
      <c r="G246" s="8">
        <v>30.0</v>
      </c>
      <c r="H246" s="9">
        <f t="shared" si="1"/>
        <v>120</v>
      </c>
      <c r="I246" s="11"/>
    </row>
    <row r="247" ht="14.25" customHeight="1">
      <c r="A247" s="5">
        <v>44172.0</v>
      </c>
      <c r="B247" s="6">
        <v>3.1245023E7</v>
      </c>
      <c r="C247" s="7">
        <v>7.12345233E8</v>
      </c>
      <c r="D247" s="6">
        <v>1.0000329E7</v>
      </c>
      <c r="E247" s="6">
        <v>36003.0</v>
      </c>
      <c r="F247" s="8">
        <v>3.0</v>
      </c>
      <c r="G247" s="8">
        <v>30.0</v>
      </c>
      <c r="H247" s="9">
        <f t="shared" si="1"/>
        <v>90</v>
      </c>
      <c r="I247" s="11"/>
    </row>
    <row r="248" ht="14.25" customHeight="1">
      <c r="A248" s="5">
        <v>44172.0</v>
      </c>
      <c r="B248" s="6">
        <v>3.1245023E7</v>
      </c>
      <c r="C248" s="7">
        <v>7.12345233E8</v>
      </c>
      <c r="D248" s="6">
        <v>1.0000345E7</v>
      </c>
      <c r="E248" s="6">
        <v>36003.0</v>
      </c>
      <c r="F248" s="8">
        <v>4.0</v>
      </c>
      <c r="G248" s="8">
        <v>158.0</v>
      </c>
      <c r="H248" s="9">
        <f t="shared" si="1"/>
        <v>632</v>
      </c>
      <c r="I248" s="11"/>
    </row>
    <row r="249" ht="14.25" customHeight="1">
      <c r="A249" s="5">
        <v>44172.0</v>
      </c>
      <c r="B249" s="6">
        <v>3.1245023E7</v>
      </c>
      <c r="C249" s="7">
        <v>7.12345233E8</v>
      </c>
      <c r="D249" s="6">
        <v>1.0000345E7</v>
      </c>
      <c r="E249" s="6">
        <v>36003.0</v>
      </c>
      <c r="F249" s="8">
        <v>4.0</v>
      </c>
      <c r="G249" s="8">
        <v>158.0</v>
      </c>
      <c r="H249" s="9">
        <f t="shared" si="1"/>
        <v>632</v>
      </c>
      <c r="I249" s="11"/>
    </row>
    <row r="250" ht="14.25" customHeight="1">
      <c r="A250" s="5">
        <v>44172.0</v>
      </c>
      <c r="B250" s="6">
        <v>3.1245023E7</v>
      </c>
      <c r="C250" s="7">
        <v>7.12345233E8</v>
      </c>
      <c r="D250" s="6">
        <v>1.0000333E7</v>
      </c>
      <c r="E250" s="6">
        <v>36003.0</v>
      </c>
      <c r="F250" s="8">
        <v>2.0</v>
      </c>
      <c r="G250" s="8">
        <v>54.0</v>
      </c>
      <c r="H250" s="9">
        <f t="shared" si="1"/>
        <v>108</v>
      </c>
      <c r="I250" s="11"/>
    </row>
    <row r="251" ht="14.25" customHeight="1">
      <c r="A251" s="5">
        <v>44172.0</v>
      </c>
      <c r="B251" s="6">
        <v>3.1245023E7</v>
      </c>
      <c r="C251" s="7">
        <v>7.12345233E8</v>
      </c>
      <c r="D251" s="6">
        <v>1.0000324E7</v>
      </c>
      <c r="E251" s="6">
        <v>36003.0</v>
      </c>
      <c r="F251" s="8">
        <v>2.0</v>
      </c>
      <c r="G251" s="8">
        <v>36.0</v>
      </c>
      <c r="H251" s="9">
        <f t="shared" si="1"/>
        <v>72</v>
      </c>
      <c r="I251" s="11"/>
    </row>
    <row r="252" ht="14.25" customHeight="1">
      <c r="A252" s="5">
        <v>44172.0</v>
      </c>
      <c r="B252" s="6">
        <v>3.1245023E7</v>
      </c>
      <c r="C252" s="7">
        <v>7.12345233E8</v>
      </c>
      <c r="D252" s="6">
        <v>1.0000348E7</v>
      </c>
      <c r="E252" s="6">
        <v>36003.0</v>
      </c>
      <c r="F252" s="8">
        <v>4.0</v>
      </c>
      <c r="G252" s="8">
        <v>80.0</v>
      </c>
      <c r="H252" s="9">
        <f t="shared" si="1"/>
        <v>320</v>
      </c>
      <c r="I252" s="11"/>
    </row>
    <row r="253" ht="14.25" customHeight="1">
      <c r="A253" s="5">
        <v>44172.0</v>
      </c>
      <c r="B253" s="6">
        <v>3.1245023E7</v>
      </c>
      <c r="C253" s="7">
        <v>7.12345233E8</v>
      </c>
      <c r="D253" s="6">
        <v>1.0000322E7</v>
      </c>
      <c r="E253" s="6">
        <v>36003.0</v>
      </c>
      <c r="F253" s="8">
        <v>2.0</v>
      </c>
      <c r="G253" s="8">
        <v>30.0</v>
      </c>
      <c r="H253" s="9">
        <f t="shared" si="1"/>
        <v>60</v>
      </c>
      <c r="I253" s="11"/>
    </row>
    <row r="254" ht="14.25" customHeight="1">
      <c r="A254" s="5">
        <v>44173.0</v>
      </c>
      <c r="B254" s="6">
        <v>3.1245024E7</v>
      </c>
      <c r="C254" s="7">
        <v>7.12345244E8</v>
      </c>
      <c r="D254" s="6">
        <v>1.0000326E7</v>
      </c>
      <c r="E254" s="6">
        <v>36002.0</v>
      </c>
      <c r="F254" s="8">
        <v>4.0</v>
      </c>
      <c r="G254" s="8">
        <v>72.0</v>
      </c>
      <c r="H254" s="9">
        <f t="shared" si="1"/>
        <v>288</v>
      </c>
      <c r="I254" s="11"/>
    </row>
    <row r="255" ht="14.25" customHeight="1">
      <c r="A255" s="5">
        <v>44173.0</v>
      </c>
      <c r="B255" s="6">
        <v>3.1245024E7</v>
      </c>
      <c r="C255" s="7">
        <v>7.12345244E8</v>
      </c>
      <c r="D255" s="6">
        <v>1.0000335E7</v>
      </c>
      <c r="E255" s="6">
        <v>36002.0</v>
      </c>
      <c r="F255" s="8">
        <v>3.0</v>
      </c>
      <c r="G255" s="8">
        <v>52.0</v>
      </c>
      <c r="H255" s="9">
        <f t="shared" si="1"/>
        <v>156</v>
      </c>
      <c r="I255" s="11"/>
    </row>
    <row r="256" ht="14.25" customHeight="1">
      <c r="A256" s="5">
        <v>44173.0</v>
      </c>
      <c r="B256" s="6">
        <v>3.1245024E7</v>
      </c>
      <c r="C256" s="7">
        <v>7.12345244E8</v>
      </c>
      <c r="D256" s="6">
        <v>1.0000344E7</v>
      </c>
      <c r="E256" s="6">
        <v>36002.0</v>
      </c>
      <c r="F256" s="8">
        <v>4.0</v>
      </c>
      <c r="G256" s="8">
        <v>82.0</v>
      </c>
      <c r="H256" s="9">
        <f t="shared" si="1"/>
        <v>328</v>
      </c>
      <c r="I256" s="11"/>
    </row>
    <row r="257" ht="14.25" customHeight="1">
      <c r="A257" s="5">
        <v>44173.0</v>
      </c>
      <c r="B257" s="6">
        <v>3.1245024E7</v>
      </c>
      <c r="C257" s="7">
        <v>7.12345244E8</v>
      </c>
      <c r="D257" s="6">
        <v>1.0000333E7</v>
      </c>
      <c r="E257" s="6">
        <v>36002.0</v>
      </c>
      <c r="F257" s="8">
        <v>2.0</v>
      </c>
      <c r="G257" s="8">
        <v>54.0</v>
      </c>
      <c r="H257" s="9">
        <f t="shared" si="1"/>
        <v>108</v>
      </c>
      <c r="I257" s="11"/>
    </row>
    <row r="258" ht="14.25" customHeight="1">
      <c r="A258" s="5">
        <v>44173.0</v>
      </c>
      <c r="B258" s="6">
        <v>3.1245024E7</v>
      </c>
      <c r="C258" s="7">
        <v>7.12345244E8</v>
      </c>
      <c r="D258" s="6">
        <v>1.0000346E7</v>
      </c>
      <c r="E258" s="6">
        <v>36002.0</v>
      </c>
      <c r="F258" s="8">
        <v>4.0</v>
      </c>
      <c r="G258" s="8">
        <v>192.0</v>
      </c>
      <c r="H258" s="9">
        <f t="shared" si="1"/>
        <v>768</v>
      </c>
      <c r="I258" s="11"/>
    </row>
    <row r="259" ht="14.25" customHeight="1">
      <c r="A259" s="5">
        <v>44173.0</v>
      </c>
      <c r="B259" s="6">
        <v>3.1245024E7</v>
      </c>
      <c r="C259" s="7">
        <v>7.12345244E8</v>
      </c>
      <c r="D259" s="6">
        <v>1.0000344E7</v>
      </c>
      <c r="E259" s="6">
        <v>36002.0</v>
      </c>
      <c r="F259" s="8">
        <v>2.0</v>
      </c>
      <c r="G259" s="8">
        <v>82.0</v>
      </c>
      <c r="H259" s="9">
        <f t="shared" si="1"/>
        <v>164</v>
      </c>
      <c r="I259" s="11"/>
    </row>
    <row r="260" ht="14.25" customHeight="1">
      <c r="A260" s="5">
        <v>44173.0</v>
      </c>
      <c r="B260" s="6">
        <v>3.1245024E7</v>
      </c>
      <c r="C260" s="7">
        <v>7.12345244E8</v>
      </c>
      <c r="D260" s="6">
        <v>1.0000329E7</v>
      </c>
      <c r="E260" s="6">
        <v>36002.0</v>
      </c>
      <c r="F260" s="8">
        <v>2.0</v>
      </c>
      <c r="G260" s="8">
        <v>30.0</v>
      </c>
      <c r="H260" s="9">
        <f t="shared" si="1"/>
        <v>60</v>
      </c>
      <c r="I260" s="11"/>
    </row>
    <row r="261" ht="14.25" customHeight="1">
      <c r="A261" s="5">
        <v>44173.0</v>
      </c>
      <c r="B261" s="6">
        <v>3.1245024E7</v>
      </c>
      <c r="C261" s="7">
        <v>7.12345244E8</v>
      </c>
      <c r="D261" s="6">
        <v>1.0000333E7</v>
      </c>
      <c r="E261" s="6">
        <v>36002.0</v>
      </c>
      <c r="F261" s="8">
        <v>4.0</v>
      </c>
      <c r="G261" s="8">
        <v>54.0</v>
      </c>
      <c r="H261" s="9">
        <f t="shared" si="1"/>
        <v>216</v>
      </c>
      <c r="I261" s="11"/>
    </row>
    <row r="262" ht="14.25" customHeight="1">
      <c r="A262" s="5">
        <v>44173.0</v>
      </c>
      <c r="B262" s="6">
        <v>3.1245024E7</v>
      </c>
      <c r="C262" s="7">
        <v>7.12345244E8</v>
      </c>
      <c r="D262" s="6">
        <v>1.0000342E7</v>
      </c>
      <c r="E262" s="6">
        <v>36002.0</v>
      </c>
      <c r="F262" s="8">
        <v>4.0</v>
      </c>
      <c r="G262" s="8">
        <v>56.0</v>
      </c>
      <c r="H262" s="9">
        <f t="shared" si="1"/>
        <v>224</v>
      </c>
      <c r="I262" s="11"/>
    </row>
    <row r="263" ht="14.25" customHeight="1">
      <c r="A263" s="5">
        <v>44173.0</v>
      </c>
      <c r="B263" s="6">
        <v>3.1245024E7</v>
      </c>
      <c r="C263" s="7">
        <v>7.12345244E8</v>
      </c>
      <c r="D263" s="6">
        <v>1.0000333E7</v>
      </c>
      <c r="E263" s="6">
        <v>36002.0</v>
      </c>
      <c r="F263" s="8">
        <v>2.0</v>
      </c>
      <c r="G263" s="8">
        <v>54.0</v>
      </c>
      <c r="H263" s="9">
        <f t="shared" si="1"/>
        <v>108</v>
      </c>
      <c r="I263" s="11"/>
    </row>
    <row r="264" ht="14.25" customHeight="1">
      <c r="A264" s="5">
        <v>44173.0</v>
      </c>
      <c r="B264" s="6">
        <v>3.1245024E7</v>
      </c>
      <c r="C264" s="7">
        <v>7.12345244E8</v>
      </c>
      <c r="D264" s="6">
        <v>1.0000336E7</v>
      </c>
      <c r="E264" s="6">
        <v>36002.0</v>
      </c>
      <c r="F264" s="8">
        <v>2.0</v>
      </c>
      <c r="G264" s="8">
        <v>26.0</v>
      </c>
      <c r="H264" s="9">
        <f t="shared" si="1"/>
        <v>52</v>
      </c>
      <c r="I264" s="11"/>
    </row>
    <row r="265" ht="14.25" customHeight="1">
      <c r="A265" s="5">
        <v>44173.0</v>
      </c>
      <c r="B265" s="6">
        <v>3.1245024E7</v>
      </c>
      <c r="C265" s="7">
        <v>7.12345244E8</v>
      </c>
      <c r="D265" s="6">
        <v>1.0000336E7</v>
      </c>
      <c r="E265" s="6">
        <v>36002.0</v>
      </c>
      <c r="F265" s="8">
        <v>3.0</v>
      </c>
      <c r="G265" s="8">
        <v>26.0</v>
      </c>
      <c r="H265" s="9">
        <f t="shared" si="1"/>
        <v>78</v>
      </c>
      <c r="I265" s="11"/>
    </row>
    <row r="266" ht="14.25" customHeight="1">
      <c r="A266" s="5">
        <v>44173.0</v>
      </c>
      <c r="B266" s="6">
        <v>3.1245024E7</v>
      </c>
      <c r="C266" s="7">
        <v>7.12345244E8</v>
      </c>
      <c r="D266" s="6">
        <v>1.000033E7</v>
      </c>
      <c r="E266" s="6">
        <v>36002.0</v>
      </c>
      <c r="F266" s="8">
        <v>2.0</v>
      </c>
      <c r="G266" s="8">
        <v>160.0</v>
      </c>
      <c r="H266" s="9">
        <f t="shared" si="1"/>
        <v>320</v>
      </c>
      <c r="I266" s="11"/>
    </row>
    <row r="267" ht="14.25" customHeight="1">
      <c r="A267" s="5">
        <v>44173.0</v>
      </c>
      <c r="B267" s="6">
        <v>3.1245024E7</v>
      </c>
      <c r="C267" s="7">
        <v>7.12345244E8</v>
      </c>
      <c r="D267" s="6">
        <v>1.0000326E7</v>
      </c>
      <c r="E267" s="6">
        <v>36002.0</v>
      </c>
      <c r="F267" s="8">
        <v>2.0</v>
      </c>
      <c r="G267" s="8">
        <v>72.0</v>
      </c>
      <c r="H267" s="9">
        <f t="shared" si="1"/>
        <v>144</v>
      </c>
      <c r="I267" s="11"/>
    </row>
    <row r="268" ht="14.25" customHeight="1">
      <c r="A268" s="5">
        <v>44174.0</v>
      </c>
      <c r="B268" s="6">
        <v>3.1245025E7</v>
      </c>
      <c r="C268" s="7">
        <v>7.12345255E8</v>
      </c>
      <c r="D268" s="6">
        <v>1.0000345E7</v>
      </c>
      <c r="E268" s="6">
        <v>36005.0</v>
      </c>
      <c r="F268" s="8">
        <v>3.0</v>
      </c>
      <c r="G268" s="8">
        <v>158.0</v>
      </c>
      <c r="H268" s="9">
        <f t="shared" si="1"/>
        <v>474</v>
      </c>
      <c r="I268" s="11"/>
    </row>
    <row r="269" ht="14.25" customHeight="1">
      <c r="A269" s="5">
        <v>44174.0</v>
      </c>
      <c r="B269" s="6">
        <v>3.1245025E7</v>
      </c>
      <c r="C269" s="7">
        <v>7.12345255E8</v>
      </c>
      <c r="D269" s="6">
        <v>1.0000349E7</v>
      </c>
      <c r="E269" s="6">
        <v>36005.0</v>
      </c>
      <c r="F269" s="8">
        <v>4.0</v>
      </c>
      <c r="G269" s="8">
        <v>152.0</v>
      </c>
      <c r="H269" s="9">
        <f t="shared" si="1"/>
        <v>608</v>
      </c>
      <c r="I269" s="11"/>
    </row>
    <row r="270" ht="14.25" customHeight="1">
      <c r="A270" s="5">
        <v>44174.0</v>
      </c>
      <c r="B270" s="6">
        <v>3.1245025E7</v>
      </c>
      <c r="C270" s="7">
        <v>7.12345255E8</v>
      </c>
      <c r="D270" s="6">
        <v>1.0000343E7</v>
      </c>
      <c r="E270" s="6">
        <v>36005.0</v>
      </c>
      <c r="F270" s="8">
        <v>4.0</v>
      </c>
      <c r="G270" s="8">
        <v>54.0</v>
      </c>
      <c r="H270" s="9">
        <f t="shared" si="1"/>
        <v>216</v>
      </c>
      <c r="I270" s="11"/>
    </row>
    <row r="271" ht="14.25" customHeight="1">
      <c r="A271" s="5">
        <v>44174.0</v>
      </c>
      <c r="B271" s="6">
        <v>3.1245025E7</v>
      </c>
      <c r="C271" s="7">
        <v>7.12345255E8</v>
      </c>
      <c r="D271" s="6">
        <v>1.0000338E7</v>
      </c>
      <c r="E271" s="6">
        <v>36005.0</v>
      </c>
      <c r="F271" s="8">
        <v>4.0</v>
      </c>
      <c r="G271" s="8">
        <v>100.0</v>
      </c>
      <c r="H271" s="9">
        <f t="shared" si="1"/>
        <v>400</v>
      </c>
      <c r="I271" s="11"/>
    </row>
    <row r="272" ht="14.25" customHeight="1">
      <c r="A272" s="5">
        <v>44174.0</v>
      </c>
      <c r="B272" s="6">
        <v>3.1245025E7</v>
      </c>
      <c r="C272" s="7">
        <v>7.12345255E8</v>
      </c>
      <c r="D272" s="6">
        <v>1.0000345E7</v>
      </c>
      <c r="E272" s="6">
        <v>36005.0</v>
      </c>
      <c r="F272" s="8">
        <v>5.0</v>
      </c>
      <c r="G272" s="8">
        <v>158.0</v>
      </c>
      <c r="H272" s="9">
        <f t="shared" si="1"/>
        <v>790</v>
      </c>
      <c r="I272" s="11"/>
    </row>
    <row r="273" ht="14.25" customHeight="1">
      <c r="A273" s="5">
        <v>44174.0</v>
      </c>
      <c r="B273" s="6">
        <v>3.1245025E7</v>
      </c>
      <c r="C273" s="7">
        <v>7.12345255E8</v>
      </c>
      <c r="D273" s="6">
        <v>1.0000321E7</v>
      </c>
      <c r="E273" s="6">
        <v>36005.0</v>
      </c>
      <c r="F273" s="8">
        <v>3.0</v>
      </c>
      <c r="G273" s="8">
        <v>48.0</v>
      </c>
      <c r="H273" s="9">
        <f t="shared" si="1"/>
        <v>144</v>
      </c>
      <c r="I273" s="11"/>
    </row>
    <row r="274" ht="14.25" customHeight="1">
      <c r="A274" s="5">
        <v>44174.0</v>
      </c>
      <c r="B274" s="6">
        <v>3.1245025E7</v>
      </c>
      <c r="C274" s="7">
        <v>7.12345255E8</v>
      </c>
      <c r="D274" s="6">
        <v>1.0000347E7</v>
      </c>
      <c r="E274" s="6">
        <v>36005.0</v>
      </c>
      <c r="F274" s="8">
        <v>5.0</v>
      </c>
      <c r="G274" s="8">
        <v>47.0</v>
      </c>
      <c r="H274" s="9">
        <f t="shared" si="1"/>
        <v>235</v>
      </c>
      <c r="I274" s="11"/>
    </row>
    <row r="275" ht="14.25" customHeight="1">
      <c r="A275" s="5">
        <v>44174.0</v>
      </c>
      <c r="B275" s="6">
        <v>3.1245025E7</v>
      </c>
      <c r="C275" s="7">
        <v>7.12345255E8</v>
      </c>
      <c r="D275" s="6">
        <v>1.0000344E7</v>
      </c>
      <c r="E275" s="6">
        <v>36005.0</v>
      </c>
      <c r="F275" s="8">
        <v>4.0</v>
      </c>
      <c r="G275" s="8">
        <v>82.0</v>
      </c>
      <c r="H275" s="9">
        <f t="shared" si="1"/>
        <v>328</v>
      </c>
      <c r="I275" s="11"/>
    </row>
    <row r="276" ht="14.25" customHeight="1">
      <c r="A276" s="5">
        <v>44174.0</v>
      </c>
      <c r="B276" s="6">
        <v>3.1245025E7</v>
      </c>
      <c r="C276" s="7">
        <v>7.12345255E8</v>
      </c>
      <c r="D276" s="6">
        <v>1.0000348E7</v>
      </c>
      <c r="E276" s="6">
        <v>36005.0</v>
      </c>
      <c r="F276" s="8">
        <v>5.0</v>
      </c>
      <c r="G276" s="8">
        <v>80.0</v>
      </c>
      <c r="H276" s="9">
        <f t="shared" si="1"/>
        <v>400</v>
      </c>
      <c r="I276" s="11"/>
    </row>
    <row r="277" ht="14.25" customHeight="1">
      <c r="A277" s="5">
        <v>44174.0</v>
      </c>
      <c r="B277" s="6">
        <v>3.1245025E7</v>
      </c>
      <c r="C277" s="7">
        <v>7.12345255E8</v>
      </c>
      <c r="D277" s="6">
        <v>1.0000335E7</v>
      </c>
      <c r="E277" s="6">
        <v>36005.0</v>
      </c>
      <c r="F277" s="8">
        <v>4.0</v>
      </c>
      <c r="G277" s="8">
        <v>52.0</v>
      </c>
      <c r="H277" s="9">
        <f t="shared" si="1"/>
        <v>208</v>
      </c>
      <c r="I277" s="11"/>
    </row>
    <row r="278" ht="14.25" customHeight="1">
      <c r="A278" s="5">
        <v>44174.0</v>
      </c>
      <c r="B278" s="6">
        <v>3.1245025E7</v>
      </c>
      <c r="C278" s="7">
        <v>7.12345255E8</v>
      </c>
      <c r="D278" s="6">
        <v>1.000033E7</v>
      </c>
      <c r="E278" s="6">
        <v>36005.0</v>
      </c>
      <c r="F278" s="8">
        <v>3.0</v>
      </c>
      <c r="G278" s="8">
        <v>160.0</v>
      </c>
      <c r="H278" s="9">
        <f t="shared" si="1"/>
        <v>480</v>
      </c>
      <c r="I278" s="11"/>
    </row>
    <row r="279" ht="14.25" customHeight="1">
      <c r="A279" s="5">
        <v>44174.0</v>
      </c>
      <c r="B279" s="6">
        <v>3.1245025E7</v>
      </c>
      <c r="C279" s="7">
        <v>7.12345255E8</v>
      </c>
      <c r="D279" s="6">
        <v>1.0000342E7</v>
      </c>
      <c r="E279" s="6">
        <v>36005.0</v>
      </c>
      <c r="F279" s="8">
        <v>3.0</v>
      </c>
      <c r="G279" s="8">
        <v>56.0</v>
      </c>
      <c r="H279" s="9">
        <f t="shared" si="1"/>
        <v>168</v>
      </c>
      <c r="I279" s="11"/>
    </row>
    <row r="280" ht="14.25" customHeight="1">
      <c r="A280" s="5">
        <v>44175.0</v>
      </c>
      <c r="B280" s="6">
        <v>3.1245026E7</v>
      </c>
      <c r="C280" s="7">
        <v>7.12345266E8</v>
      </c>
      <c r="D280" s="6">
        <v>1.0000325E7</v>
      </c>
      <c r="E280" s="6">
        <v>36006.0</v>
      </c>
      <c r="F280" s="8">
        <v>5.0</v>
      </c>
      <c r="G280" s="8">
        <v>20.0</v>
      </c>
      <c r="H280" s="9">
        <f t="shared" si="1"/>
        <v>100</v>
      </c>
      <c r="I280" s="11"/>
    </row>
    <row r="281" ht="14.25" customHeight="1">
      <c r="A281" s="5">
        <v>44175.0</v>
      </c>
      <c r="B281" s="6">
        <v>3.1245026E7</v>
      </c>
      <c r="C281" s="7">
        <v>7.12345266E8</v>
      </c>
      <c r="D281" s="6">
        <v>1.0000343E7</v>
      </c>
      <c r="E281" s="6">
        <v>36006.0</v>
      </c>
      <c r="F281" s="8">
        <v>3.0</v>
      </c>
      <c r="G281" s="8">
        <v>54.0</v>
      </c>
      <c r="H281" s="9">
        <f t="shared" si="1"/>
        <v>162</v>
      </c>
      <c r="I281" s="11"/>
    </row>
    <row r="282" ht="14.25" customHeight="1">
      <c r="A282" s="5">
        <v>44175.0</v>
      </c>
      <c r="B282" s="6">
        <v>3.1245026E7</v>
      </c>
      <c r="C282" s="7">
        <v>7.12345266E8</v>
      </c>
      <c r="D282" s="6">
        <v>1.0000331E7</v>
      </c>
      <c r="E282" s="6">
        <v>36006.0</v>
      </c>
      <c r="F282" s="8">
        <v>3.0</v>
      </c>
      <c r="G282" s="8">
        <v>57.0</v>
      </c>
      <c r="H282" s="9">
        <f t="shared" si="1"/>
        <v>171</v>
      </c>
      <c r="I282" s="11"/>
    </row>
    <row r="283" ht="14.25" customHeight="1">
      <c r="A283" s="5">
        <v>44175.0</v>
      </c>
      <c r="B283" s="6">
        <v>3.1245026E7</v>
      </c>
      <c r="C283" s="7">
        <v>7.12345266E8</v>
      </c>
      <c r="D283" s="6">
        <v>1.0000325E7</v>
      </c>
      <c r="E283" s="6">
        <v>36006.0</v>
      </c>
      <c r="F283" s="8">
        <v>5.0</v>
      </c>
      <c r="G283" s="8">
        <v>20.0</v>
      </c>
      <c r="H283" s="9">
        <f t="shared" si="1"/>
        <v>100</v>
      </c>
      <c r="I283" s="11"/>
    </row>
    <row r="284" ht="14.25" customHeight="1">
      <c r="A284" s="5">
        <v>44175.0</v>
      </c>
      <c r="B284" s="6">
        <v>3.1245026E7</v>
      </c>
      <c r="C284" s="7">
        <v>7.12345266E8</v>
      </c>
      <c r="D284" s="6">
        <v>1.0000323E7</v>
      </c>
      <c r="E284" s="6">
        <v>36006.0</v>
      </c>
      <c r="F284" s="8">
        <v>4.0</v>
      </c>
      <c r="G284" s="8">
        <v>15.0</v>
      </c>
      <c r="H284" s="9">
        <f t="shared" si="1"/>
        <v>60</v>
      </c>
      <c r="I284" s="11"/>
    </row>
    <row r="285" ht="14.25" customHeight="1">
      <c r="A285" s="5">
        <v>44175.0</v>
      </c>
      <c r="B285" s="6">
        <v>3.1245026E7</v>
      </c>
      <c r="C285" s="7">
        <v>7.12345266E8</v>
      </c>
      <c r="D285" s="6">
        <v>1.000033E7</v>
      </c>
      <c r="E285" s="6">
        <v>36006.0</v>
      </c>
      <c r="F285" s="8">
        <v>3.0</v>
      </c>
      <c r="G285" s="8">
        <v>160.0</v>
      </c>
      <c r="H285" s="9">
        <f t="shared" si="1"/>
        <v>480</v>
      </c>
      <c r="I285" s="11"/>
    </row>
    <row r="286" ht="14.25" customHeight="1">
      <c r="A286" s="5">
        <v>44175.0</v>
      </c>
      <c r="B286" s="6">
        <v>3.1245026E7</v>
      </c>
      <c r="C286" s="7">
        <v>7.12345266E8</v>
      </c>
      <c r="D286" s="6">
        <v>1.0000348E7</v>
      </c>
      <c r="E286" s="6">
        <v>36006.0</v>
      </c>
      <c r="F286" s="8">
        <v>5.0</v>
      </c>
      <c r="G286" s="8">
        <v>80.0</v>
      </c>
      <c r="H286" s="9">
        <f t="shared" si="1"/>
        <v>400</v>
      </c>
      <c r="I286" s="11"/>
    </row>
    <row r="287" ht="14.25" customHeight="1">
      <c r="A287" s="5">
        <v>44175.0</v>
      </c>
      <c r="B287" s="6">
        <v>3.1245026E7</v>
      </c>
      <c r="C287" s="7">
        <v>7.12345266E8</v>
      </c>
      <c r="D287" s="6">
        <v>1.0000345E7</v>
      </c>
      <c r="E287" s="6">
        <v>36006.0</v>
      </c>
      <c r="F287" s="8">
        <v>4.0</v>
      </c>
      <c r="G287" s="8">
        <v>158.0</v>
      </c>
      <c r="H287" s="9">
        <f t="shared" si="1"/>
        <v>632</v>
      </c>
      <c r="I287" s="11"/>
    </row>
    <row r="288" ht="14.25" customHeight="1">
      <c r="A288" s="5">
        <v>44175.0</v>
      </c>
      <c r="B288" s="6">
        <v>3.1245026E7</v>
      </c>
      <c r="C288" s="7">
        <v>7.12345266E8</v>
      </c>
      <c r="D288" s="6">
        <v>1.000034E7</v>
      </c>
      <c r="E288" s="6">
        <v>36006.0</v>
      </c>
      <c r="F288" s="8">
        <v>5.0</v>
      </c>
      <c r="G288" s="8">
        <v>30.0</v>
      </c>
      <c r="H288" s="9">
        <f t="shared" si="1"/>
        <v>150</v>
      </c>
      <c r="I288" s="11"/>
    </row>
    <row r="289" ht="14.25" customHeight="1">
      <c r="A289" s="5">
        <v>44175.0</v>
      </c>
      <c r="B289" s="6">
        <v>3.1245026E7</v>
      </c>
      <c r="C289" s="7">
        <v>7.12345266E8</v>
      </c>
      <c r="D289" s="6">
        <v>1.0000344E7</v>
      </c>
      <c r="E289" s="6">
        <v>36006.0</v>
      </c>
      <c r="F289" s="8">
        <v>3.0</v>
      </c>
      <c r="G289" s="8">
        <v>82.0</v>
      </c>
      <c r="H289" s="9">
        <f t="shared" si="1"/>
        <v>246</v>
      </c>
      <c r="I289" s="11"/>
    </row>
    <row r="290" ht="14.25" customHeight="1">
      <c r="A290" s="5">
        <v>44175.0</v>
      </c>
      <c r="B290" s="6">
        <v>3.1245026E7</v>
      </c>
      <c r="C290" s="7">
        <v>7.12345266E8</v>
      </c>
      <c r="D290" s="6">
        <v>1.0000324E7</v>
      </c>
      <c r="E290" s="6">
        <v>36006.0</v>
      </c>
      <c r="F290" s="8">
        <v>3.0</v>
      </c>
      <c r="G290" s="8">
        <v>36.0</v>
      </c>
      <c r="H290" s="9">
        <f t="shared" si="1"/>
        <v>108</v>
      </c>
      <c r="I290" s="11"/>
    </row>
    <row r="291" ht="14.25" customHeight="1">
      <c r="A291" s="5">
        <v>44175.0</v>
      </c>
      <c r="B291" s="6">
        <v>3.1245026E7</v>
      </c>
      <c r="C291" s="7">
        <v>7.12345266E8</v>
      </c>
      <c r="D291" s="6">
        <v>1.0000326E7</v>
      </c>
      <c r="E291" s="6">
        <v>36006.0</v>
      </c>
      <c r="F291" s="8">
        <v>3.0</v>
      </c>
      <c r="G291" s="8">
        <v>72.0</v>
      </c>
      <c r="H291" s="9">
        <f t="shared" si="1"/>
        <v>216</v>
      </c>
      <c r="I291" s="11"/>
    </row>
    <row r="292" ht="14.25" customHeight="1">
      <c r="A292" s="5">
        <v>44176.0</v>
      </c>
      <c r="B292" s="6">
        <v>3.1245027E7</v>
      </c>
      <c r="C292" s="7">
        <v>7.12345277E8</v>
      </c>
      <c r="D292" s="6">
        <v>1.0000341E7</v>
      </c>
      <c r="E292" s="6">
        <v>36000.0</v>
      </c>
      <c r="F292" s="8">
        <v>4.0</v>
      </c>
      <c r="G292" s="8">
        <v>29.0</v>
      </c>
      <c r="H292" s="9">
        <f t="shared" si="1"/>
        <v>116</v>
      </c>
      <c r="I292" s="11"/>
    </row>
    <row r="293" ht="14.25" customHeight="1">
      <c r="A293" s="5">
        <v>44176.0</v>
      </c>
      <c r="B293" s="6">
        <v>3.1245027E7</v>
      </c>
      <c r="C293" s="7">
        <v>7.12345277E8</v>
      </c>
      <c r="D293" s="6">
        <v>1.0000323E7</v>
      </c>
      <c r="E293" s="6">
        <v>36000.0</v>
      </c>
      <c r="F293" s="8">
        <v>3.0</v>
      </c>
      <c r="G293" s="8">
        <v>15.0</v>
      </c>
      <c r="H293" s="9">
        <f t="shared" si="1"/>
        <v>45</v>
      </c>
      <c r="I293" s="11"/>
    </row>
    <row r="294" ht="14.25" customHeight="1">
      <c r="A294" s="5">
        <v>44176.0</v>
      </c>
      <c r="B294" s="6">
        <v>3.1245027E7</v>
      </c>
      <c r="C294" s="7">
        <v>7.12345277E8</v>
      </c>
      <c r="D294" s="6">
        <v>1.0000321E7</v>
      </c>
      <c r="E294" s="6">
        <v>36000.0</v>
      </c>
      <c r="F294" s="8">
        <v>3.0</v>
      </c>
      <c r="G294" s="8">
        <v>48.0</v>
      </c>
      <c r="H294" s="9">
        <f t="shared" si="1"/>
        <v>144</v>
      </c>
      <c r="I294" s="11"/>
    </row>
    <row r="295" ht="14.25" customHeight="1">
      <c r="A295" s="5">
        <v>44176.0</v>
      </c>
      <c r="B295" s="6">
        <v>3.1245027E7</v>
      </c>
      <c r="C295" s="7">
        <v>7.12345277E8</v>
      </c>
      <c r="D295" s="6">
        <v>1.0000334E7</v>
      </c>
      <c r="E295" s="6">
        <v>36000.0</v>
      </c>
      <c r="F295" s="8">
        <v>5.0</v>
      </c>
      <c r="G295" s="8">
        <v>48.0</v>
      </c>
      <c r="H295" s="9">
        <f t="shared" si="1"/>
        <v>240</v>
      </c>
      <c r="I295" s="11"/>
    </row>
    <row r="296" ht="14.25" customHeight="1">
      <c r="A296" s="5">
        <v>44176.0</v>
      </c>
      <c r="B296" s="6">
        <v>3.1245027E7</v>
      </c>
      <c r="C296" s="7">
        <v>7.12345277E8</v>
      </c>
      <c r="D296" s="6">
        <v>1.0000347E7</v>
      </c>
      <c r="E296" s="6">
        <v>36000.0</v>
      </c>
      <c r="F296" s="8">
        <v>5.0</v>
      </c>
      <c r="G296" s="8">
        <v>47.0</v>
      </c>
      <c r="H296" s="9">
        <f t="shared" si="1"/>
        <v>235</v>
      </c>
      <c r="I296" s="11"/>
    </row>
    <row r="297" ht="14.25" customHeight="1">
      <c r="A297" s="5">
        <v>44176.0</v>
      </c>
      <c r="B297" s="6">
        <v>3.1245027E7</v>
      </c>
      <c r="C297" s="7">
        <v>7.12345277E8</v>
      </c>
      <c r="D297" s="6">
        <v>1.0000334E7</v>
      </c>
      <c r="E297" s="6">
        <v>36000.0</v>
      </c>
      <c r="F297" s="8">
        <v>3.0</v>
      </c>
      <c r="G297" s="8">
        <v>48.0</v>
      </c>
      <c r="H297" s="9">
        <f t="shared" si="1"/>
        <v>144</v>
      </c>
      <c r="I297" s="11"/>
    </row>
    <row r="298" ht="14.25" customHeight="1">
      <c r="A298" s="5">
        <v>44176.0</v>
      </c>
      <c r="B298" s="6">
        <v>3.1245027E7</v>
      </c>
      <c r="C298" s="7">
        <v>7.12345277E8</v>
      </c>
      <c r="D298" s="6">
        <v>1.0000338E7</v>
      </c>
      <c r="E298" s="6">
        <v>36000.0</v>
      </c>
      <c r="F298" s="8">
        <v>5.0</v>
      </c>
      <c r="G298" s="8">
        <v>100.0</v>
      </c>
      <c r="H298" s="9">
        <f t="shared" si="1"/>
        <v>500</v>
      </c>
      <c r="I298" s="11"/>
    </row>
    <row r="299" ht="14.25" customHeight="1">
      <c r="A299" s="5">
        <v>44176.0</v>
      </c>
      <c r="B299" s="6">
        <v>3.1245027E7</v>
      </c>
      <c r="C299" s="7">
        <v>7.12345277E8</v>
      </c>
      <c r="D299" s="6">
        <v>1.0000321E7</v>
      </c>
      <c r="E299" s="6">
        <v>36000.0</v>
      </c>
      <c r="F299" s="8">
        <v>5.0</v>
      </c>
      <c r="G299" s="8">
        <v>48.0</v>
      </c>
      <c r="H299" s="9">
        <f t="shared" si="1"/>
        <v>240</v>
      </c>
      <c r="I299" s="11"/>
    </row>
    <row r="300" ht="14.25" customHeight="1">
      <c r="A300" s="5">
        <v>44176.0</v>
      </c>
      <c r="B300" s="6">
        <v>3.1245027E7</v>
      </c>
      <c r="C300" s="7">
        <v>7.12345277E8</v>
      </c>
      <c r="D300" s="6">
        <v>1.000033E7</v>
      </c>
      <c r="E300" s="6">
        <v>36000.0</v>
      </c>
      <c r="F300" s="8">
        <v>3.0</v>
      </c>
      <c r="G300" s="8">
        <v>160.0</v>
      </c>
      <c r="H300" s="9">
        <f t="shared" si="1"/>
        <v>480</v>
      </c>
      <c r="I300" s="11"/>
    </row>
    <row r="301" ht="14.25" customHeight="1">
      <c r="A301" s="5">
        <v>44176.0</v>
      </c>
      <c r="B301" s="6">
        <v>3.1245027E7</v>
      </c>
      <c r="C301" s="7">
        <v>7.12345277E8</v>
      </c>
      <c r="D301" s="6">
        <v>1.0000344E7</v>
      </c>
      <c r="E301" s="6">
        <v>36000.0</v>
      </c>
      <c r="F301" s="8">
        <v>4.0</v>
      </c>
      <c r="G301" s="8">
        <v>82.0</v>
      </c>
      <c r="H301" s="9">
        <f t="shared" si="1"/>
        <v>328</v>
      </c>
      <c r="I301" s="11"/>
    </row>
    <row r="302" ht="14.25" customHeight="1">
      <c r="A302" s="5">
        <v>44176.0</v>
      </c>
      <c r="B302" s="6">
        <v>3.1245027E7</v>
      </c>
      <c r="C302" s="7">
        <v>7.12345277E8</v>
      </c>
      <c r="D302" s="6">
        <v>1.0000344E7</v>
      </c>
      <c r="E302" s="6">
        <v>36000.0</v>
      </c>
      <c r="F302" s="8">
        <v>4.0</v>
      </c>
      <c r="G302" s="8">
        <v>82.0</v>
      </c>
      <c r="H302" s="9">
        <f t="shared" si="1"/>
        <v>328</v>
      </c>
      <c r="I302" s="11"/>
    </row>
    <row r="303" ht="14.25" customHeight="1">
      <c r="A303" s="5">
        <v>44177.0</v>
      </c>
      <c r="B303" s="6">
        <v>3.1245028E7</v>
      </c>
      <c r="C303" s="7">
        <v>7.12345288E8</v>
      </c>
      <c r="D303" s="6">
        <v>1.0000339E7</v>
      </c>
      <c r="E303" s="6">
        <v>36008.0</v>
      </c>
      <c r="F303" s="8">
        <v>5.0</v>
      </c>
      <c r="G303" s="8">
        <v>120.0</v>
      </c>
      <c r="H303" s="9">
        <f t="shared" si="1"/>
        <v>600</v>
      </c>
      <c r="I303" s="11"/>
    </row>
    <row r="304" ht="14.25" customHeight="1">
      <c r="A304" s="5">
        <v>44177.0</v>
      </c>
      <c r="B304" s="6">
        <v>3.1245028E7</v>
      </c>
      <c r="C304" s="7">
        <v>7.12345288E8</v>
      </c>
      <c r="D304" s="6">
        <v>1.0000336E7</v>
      </c>
      <c r="E304" s="6">
        <v>36008.0</v>
      </c>
      <c r="F304" s="8">
        <v>6.0</v>
      </c>
      <c r="G304" s="8">
        <v>26.0</v>
      </c>
      <c r="H304" s="9">
        <f t="shared" si="1"/>
        <v>156</v>
      </c>
      <c r="I304" s="11"/>
    </row>
    <row r="305" ht="14.25" customHeight="1">
      <c r="A305" s="5">
        <v>44177.0</v>
      </c>
      <c r="B305" s="6">
        <v>3.1245028E7</v>
      </c>
      <c r="C305" s="7">
        <v>7.12345288E8</v>
      </c>
      <c r="D305" s="6">
        <v>1.0000329E7</v>
      </c>
      <c r="E305" s="6">
        <v>36008.0</v>
      </c>
      <c r="F305" s="8">
        <v>6.0</v>
      </c>
      <c r="G305" s="8">
        <v>30.0</v>
      </c>
      <c r="H305" s="9">
        <f t="shared" si="1"/>
        <v>180</v>
      </c>
      <c r="I305" s="11"/>
    </row>
    <row r="306" ht="14.25" customHeight="1">
      <c r="A306" s="5">
        <v>44177.0</v>
      </c>
      <c r="B306" s="6">
        <v>3.1245028E7</v>
      </c>
      <c r="C306" s="7">
        <v>7.12345288E8</v>
      </c>
      <c r="D306" s="6">
        <v>1.000035E7</v>
      </c>
      <c r="E306" s="6">
        <v>36008.0</v>
      </c>
      <c r="F306" s="8">
        <v>4.0</v>
      </c>
      <c r="G306" s="8">
        <v>67.0</v>
      </c>
      <c r="H306" s="9">
        <f t="shared" si="1"/>
        <v>268</v>
      </c>
      <c r="I306" s="11"/>
    </row>
    <row r="307" ht="14.25" customHeight="1">
      <c r="A307" s="5">
        <v>44177.0</v>
      </c>
      <c r="B307" s="6">
        <v>3.1245028E7</v>
      </c>
      <c r="C307" s="7">
        <v>7.12345288E8</v>
      </c>
      <c r="D307" s="6">
        <v>1.000034E7</v>
      </c>
      <c r="E307" s="6">
        <v>36008.0</v>
      </c>
      <c r="F307" s="8">
        <v>6.0</v>
      </c>
      <c r="G307" s="8">
        <v>30.0</v>
      </c>
      <c r="H307" s="9">
        <f t="shared" si="1"/>
        <v>180</v>
      </c>
      <c r="I307" s="11"/>
    </row>
    <row r="308" ht="14.25" customHeight="1">
      <c r="A308" s="5">
        <v>44177.0</v>
      </c>
      <c r="B308" s="6">
        <v>3.1245028E7</v>
      </c>
      <c r="C308" s="7">
        <v>7.12345288E8</v>
      </c>
      <c r="D308" s="6">
        <v>1.0000332E7</v>
      </c>
      <c r="E308" s="6">
        <v>36008.0</v>
      </c>
      <c r="F308" s="8">
        <v>5.0</v>
      </c>
      <c r="G308" s="8">
        <v>28.0</v>
      </c>
      <c r="H308" s="9">
        <f t="shared" si="1"/>
        <v>140</v>
      </c>
      <c r="I308" s="11"/>
    </row>
    <row r="309" ht="14.25" customHeight="1">
      <c r="A309" s="5">
        <v>44177.0</v>
      </c>
      <c r="B309" s="6">
        <v>3.1245028E7</v>
      </c>
      <c r="C309" s="7">
        <v>7.12345288E8</v>
      </c>
      <c r="D309" s="6">
        <v>1.0000327E7</v>
      </c>
      <c r="E309" s="6">
        <v>36008.0</v>
      </c>
      <c r="F309" s="8">
        <v>6.0</v>
      </c>
      <c r="G309" s="8">
        <v>40.0</v>
      </c>
      <c r="H309" s="9">
        <f t="shared" si="1"/>
        <v>240</v>
      </c>
      <c r="I309" s="11"/>
    </row>
    <row r="310" ht="14.25" customHeight="1">
      <c r="A310" s="5">
        <v>44177.0</v>
      </c>
      <c r="B310" s="6">
        <v>3.1245028E7</v>
      </c>
      <c r="C310" s="7">
        <v>7.12345288E8</v>
      </c>
      <c r="D310" s="6">
        <v>1.000033E7</v>
      </c>
      <c r="E310" s="6">
        <v>36008.0</v>
      </c>
      <c r="F310" s="8">
        <v>5.0</v>
      </c>
      <c r="G310" s="8">
        <v>160.0</v>
      </c>
      <c r="H310" s="9">
        <f t="shared" si="1"/>
        <v>800</v>
      </c>
      <c r="I310" s="11"/>
    </row>
    <row r="311" ht="14.25" customHeight="1">
      <c r="A311" s="5">
        <v>44177.0</v>
      </c>
      <c r="B311" s="6">
        <v>3.1245028E7</v>
      </c>
      <c r="C311" s="7">
        <v>7.12345288E8</v>
      </c>
      <c r="D311" s="6">
        <v>1.0000337E7</v>
      </c>
      <c r="E311" s="6">
        <v>36008.0</v>
      </c>
      <c r="F311" s="8">
        <v>6.0</v>
      </c>
      <c r="G311" s="8">
        <v>20.0</v>
      </c>
      <c r="H311" s="9">
        <f t="shared" si="1"/>
        <v>120</v>
      </c>
      <c r="I311" s="11"/>
    </row>
    <row r="312" ht="14.25" customHeight="1">
      <c r="A312" s="5">
        <v>44177.0</v>
      </c>
      <c r="B312" s="6">
        <v>3.1245028E7</v>
      </c>
      <c r="C312" s="7">
        <v>7.12345288E8</v>
      </c>
      <c r="D312" s="6">
        <v>1.0000341E7</v>
      </c>
      <c r="E312" s="6">
        <v>36008.0</v>
      </c>
      <c r="F312" s="8">
        <v>4.0</v>
      </c>
      <c r="G312" s="8">
        <v>29.0</v>
      </c>
      <c r="H312" s="9">
        <f t="shared" si="1"/>
        <v>116</v>
      </c>
      <c r="I312" s="11"/>
    </row>
    <row r="313" ht="14.25" customHeight="1">
      <c r="A313" s="5">
        <v>44177.0</v>
      </c>
      <c r="B313" s="6">
        <v>3.1245028E7</v>
      </c>
      <c r="C313" s="7">
        <v>7.12345288E8</v>
      </c>
      <c r="D313" s="6">
        <v>1.0000326E7</v>
      </c>
      <c r="E313" s="6">
        <v>36008.0</v>
      </c>
      <c r="F313" s="8">
        <v>4.0</v>
      </c>
      <c r="G313" s="8">
        <v>72.0</v>
      </c>
      <c r="H313" s="9">
        <f t="shared" si="1"/>
        <v>288</v>
      </c>
      <c r="I313" s="11"/>
    </row>
    <row r="314" ht="14.25" customHeight="1">
      <c r="A314" s="5">
        <v>44177.0</v>
      </c>
      <c r="B314" s="6">
        <v>3.1245028E7</v>
      </c>
      <c r="C314" s="7">
        <v>7.12345288E8</v>
      </c>
      <c r="D314" s="6">
        <v>1.0000347E7</v>
      </c>
      <c r="E314" s="6">
        <v>36008.0</v>
      </c>
      <c r="F314" s="8">
        <v>6.0</v>
      </c>
      <c r="G314" s="8">
        <v>47.0</v>
      </c>
      <c r="H314" s="9">
        <f t="shared" si="1"/>
        <v>282</v>
      </c>
      <c r="I314" s="11"/>
    </row>
    <row r="315" ht="14.25" customHeight="1">
      <c r="A315" s="5">
        <v>44177.0</v>
      </c>
      <c r="B315" s="6">
        <v>3.1245028E7</v>
      </c>
      <c r="C315" s="7">
        <v>7.12345288E8</v>
      </c>
      <c r="D315" s="6">
        <v>1.0000349E7</v>
      </c>
      <c r="E315" s="6">
        <v>36008.0</v>
      </c>
      <c r="F315" s="8">
        <v>4.0</v>
      </c>
      <c r="G315" s="8">
        <v>152.0</v>
      </c>
      <c r="H315" s="9">
        <f t="shared" si="1"/>
        <v>608</v>
      </c>
      <c r="I315" s="11"/>
    </row>
    <row r="316" ht="14.25" customHeight="1">
      <c r="A316" s="5">
        <v>44177.0</v>
      </c>
      <c r="B316" s="6">
        <v>3.1245028E7</v>
      </c>
      <c r="C316" s="7">
        <v>7.12345288E8</v>
      </c>
      <c r="D316" s="6">
        <v>1.0000339E7</v>
      </c>
      <c r="E316" s="6">
        <v>36008.0</v>
      </c>
      <c r="F316" s="8">
        <v>6.0</v>
      </c>
      <c r="G316" s="8">
        <v>120.0</v>
      </c>
      <c r="H316" s="9">
        <f t="shared" si="1"/>
        <v>720</v>
      </c>
      <c r="I316" s="11"/>
    </row>
    <row r="317" ht="14.25" customHeight="1">
      <c r="A317" s="5">
        <v>44178.0</v>
      </c>
      <c r="B317" s="6">
        <v>3.1245029E7</v>
      </c>
      <c r="C317" s="7">
        <v>7.12345299E8</v>
      </c>
      <c r="D317" s="6">
        <v>1.000033E7</v>
      </c>
      <c r="E317" s="6">
        <v>36009.0</v>
      </c>
      <c r="F317" s="8">
        <v>4.0</v>
      </c>
      <c r="G317" s="8">
        <v>160.0</v>
      </c>
      <c r="H317" s="9">
        <f t="shared" si="1"/>
        <v>640</v>
      </c>
      <c r="I317" s="11"/>
    </row>
    <row r="318" ht="14.25" customHeight="1">
      <c r="A318" s="5">
        <v>44178.0</v>
      </c>
      <c r="B318" s="6">
        <v>3.1245029E7</v>
      </c>
      <c r="C318" s="7">
        <v>7.12345299E8</v>
      </c>
      <c r="D318" s="6">
        <v>1.0000338E7</v>
      </c>
      <c r="E318" s="6">
        <v>36009.0</v>
      </c>
      <c r="F318" s="8">
        <v>5.0</v>
      </c>
      <c r="G318" s="8">
        <v>100.0</v>
      </c>
      <c r="H318" s="9">
        <f t="shared" si="1"/>
        <v>500</v>
      </c>
      <c r="I318" s="11"/>
    </row>
    <row r="319" ht="14.25" customHeight="1">
      <c r="A319" s="5">
        <v>44178.0</v>
      </c>
      <c r="B319" s="6">
        <v>3.1245029E7</v>
      </c>
      <c r="C319" s="7">
        <v>7.12345299E8</v>
      </c>
      <c r="D319" s="6">
        <v>1.0000332E7</v>
      </c>
      <c r="E319" s="6">
        <v>36009.0</v>
      </c>
      <c r="F319" s="8">
        <v>6.0</v>
      </c>
      <c r="G319" s="8">
        <v>28.0</v>
      </c>
      <c r="H319" s="9">
        <f t="shared" si="1"/>
        <v>168</v>
      </c>
      <c r="I319" s="11"/>
    </row>
    <row r="320" ht="14.25" customHeight="1">
      <c r="A320" s="5">
        <v>44178.0</v>
      </c>
      <c r="B320" s="6">
        <v>3.1245029E7</v>
      </c>
      <c r="C320" s="7">
        <v>7.12345299E8</v>
      </c>
      <c r="D320" s="6">
        <v>1.000035E7</v>
      </c>
      <c r="E320" s="6">
        <v>36009.0</v>
      </c>
      <c r="F320" s="8">
        <v>4.0</v>
      </c>
      <c r="G320" s="8">
        <v>67.0</v>
      </c>
      <c r="H320" s="9">
        <f t="shared" si="1"/>
        <v>268</v>
      </c>
      <c r="I320" s="11"/>
    </row>
    <row r="321" ht="14.25" customHeight="1">
      <c r="A321" s="5">
        <v>44178.0</v>
      </c>
      <c r="B321" s="6">
        <v>3.1245029E7</v>
      </c>
      <c r="C321" s="7">
        <v>7.12345299E8</v>
      </c>
      <c r="D321" s="6">
        <v>1.0000323E7</v>
      </c>
      <c r="E321" s="6">
        <v>36009.0</v>
      </c>
      <c r="F321" s="8">
        <v>6.0</v>
      </c>
      <c r="G321" s="8">
        <v>15.0</v>
      </c>
      <c r="H321" s="9">
        <f t="shared" si="1"/>
        <v>90</v>
      </c>
      <c r="I321" s="11"/>
    </row>
    <row r="322" ht="14.25" customHeight="1">
      <c r="A322" s="5">
        <v>44178.0</v>
      </c>
      <c r="B322" s="6">
        <v>3.1245029E7</v>
      </c>
      <c r="C322" s="7">
        <v>7.12345299E8</v>
      </c>
      <c r="D322" s="6">
        <v>1.0000324E7</v>
      </c>
      <c r="E322" s="6">
        <v>36009.0</v>
      </c>
      <c r="F322" s="8">
        <v>5.0</v>
      </c>
      <c r="G322" s="8">
        <v>36.0</v>
      </c>
      <c r="H322" s="9">
        <f t="shared" si="1"/>
        <v>180</v>
      </c>
      <c r="I322" s="11"/>
    </row>
    <row r="323" ht="14.25" customHeight="1">
      <c r="A323" s="5">
        <v>44178.0</v>
      </c>
      <c r="B323" s="6">
        <v>3.1245029E7</v>
      </c>
      <c r="C323" s="7">
        <v>7.12345299E8</v>
      </c>
      <c r="D323" s="6">
        <v>1.0000339E7</v>
      </c>
      <c r="E323" s="6">
        <v>36009.0</v>
      </c>
      <c r="F323" s="8">
        <v>4.0</v>
      </c>
      <c r="G323" s="8">
        <v>120.0</v>
      </c>
      <c r="H323" s="9">
        <f t="shared" si="1"/>
        <v>480</v>
      </c>
      <c r="I323" s="11"/>
    </row>
    <row r="324" ht="14.25" customHeight="1">
      <c r="A324" s="5">
        <v>44178.0</v>
      </c>
      <c r="B324" s="6">
        <v>3.1245029E7</v>
      </c>
      <c r="C324" s="7">
        <v>7.12345299E8</v>
      </c>
      <c r="D324" s="6">
        <v>1.0000346E7</v>
      </c>
      <c r="E324" s="6">
        <v>36009.0</v>
      </c>
      <c r="F324" s="8">
        <v>6.0</v>
      </c>
      <c r="G324" s="8">
        <v>192.0</v>
      </c>
      <c r="H324" s="9">
        <f t="shared" si="1"/>
        <v>1152</v>
      </c>
      <c r="I324" s="11"/>
    </row>
    <row r="325" ht="14.25" customHeight="1">
      <c r="A325" s="5">
        <v>44178.0</v>
      </c>
      <c r="B325" s="6">
        <v>3.1245029E7</v>
      </c>
      <c r="C325" s="7">
        <v>7.12345299E8</v>
      </c>
      <c r="D325" s="6">
        <v>1.0000349E7</v>
      </c>
      <c r="E325" s="6">
        <v>36009.0</v>
      </c>
      <c r="F325" s="8">
        <v>5.0</v>
      </c>
      <c r="G325" s="8">
        <v>152.0</v>
      </c>
      <c r="H325" s="9">
        <f t="shared" si="1"/>
        <v>760</v>
      </c>
      <c r="I325" s="11"/>
    </row>
    <row r="326" ht="14.25" customHeight="1">
      <c r="A326" s="5">
        <v>44178.0</v>
      </c>
      <c r="B326" s="6">
        <v>3.1245029E7</v>
      </c>
      <c r="C326" s="7">
        <v>7.12345299E8</v>
      </c>
      <c r="D326" s="6">
        <v>1.0000339E7</v>
      </c>
      <c r="E326" s="6">
        <v>36009.0</v>
      </c>
      <c r="F326" s="8">
        <v>6.0</v>
      </c>
      <c r="G326" s="8">
        <v>120.0</v>
      </c>
      <c r="H326" s="9">
        <f t="shared" si="1"/>
        <v>720</v>
      </c>
      <c r="I326" s="11"/>
    </row>
    <row r="327" ht="14.25" customHeight="1">
      <c r="A327" s="5">
        <v>44178.0</v>
      </c>
      <c r="B327" s="6">
        <v>3.1245029E7</v>
      </c>
      <c r="C327" s="7">
        <v>7.12345299E8</v>
      </c>
      <c r="D327" s="6">
        <v>1.0000333E7</v>
      </c>
      <c r="E327" s="6">
        <v>36009.0</v>
      </c>
      <c r="F327" s="8">
        <v>6.0</v>
      </c>
      <c r="G327" s="8">
        <v>54.0</v>
      </c>
      <c r="H327" s="9">
        <f t="shared" si="1"/>
        <v>324</v>
      </c>
      <c r="I327" s="11"/>
    </row>
    <row r="328" ht="14.25" customHeight="1">
      <c r="A328" s="5">
        <v>44178.0</v>
      </c>
      <c r="B328" s="6">
        <v>3.1245029E7</v>
      </c>
      <c r="C328" s="7">
        <v>7.12345299E8</v>
      </c>
      <c r="D328" s="6">
        <v>1.0000331E7</v>
      </c>
      <c r="E328" s="6">
        <v>36009.0</v>
      </c>
      <c r="F328" s="8">
        <v>4.0</v>
      </c>
      <c r="G328" s="8">
        <v>57.0</v>
      </c>
      <c r="H328" s="9">
        <f t="shared" si="1"/>
        <v>228</v>
      </c>
      <c r="I328" s="11"/>
    </row>
    <row r="329" ht="14.25" customHeight="1">
      <c r="A329" s="5">
        <v>44179.0</v>
      </c>
      <c r="B329" s="6">
        <v>3.124503E7</v>
      </c>
      <c r="C329" s="7">
        <v>7.123453E8</v>
      </c>
      <c r="D329" s="6">
        <v>1.0000332E7</v>
      </c>
      <c r="E329" s="6">
        <v>36000.0</v>
      </c>
      <c r="F329" s="8">
        <v>4.0</v>
      </c>
      <c r="G329" s="8">
        <v>28.0</v>
      </c>
      <c r="H329" s="9">
        <f t="shared" si="1"/>
        <v>112</v>
      </c>
      <c r="I329" s="11"/>
    </row>
    <row r="330" ht="14.25" customHeight="1">
      <c r="A330" s="5">
        <v>44179.0</v>
      </c>
      <c r="B330" s="6">
        <v>3.124503E7</v>
      </c>
      <c r="C330" s="7">
        <v>7.123453E8</v>
      </c>
      <c r="D330" s="6">
        <v>1.0000331E7</v>
      </c>
      <c r="E330" s="6">
        <v>36000.0</v>
      </c>
      <c r="F330" s="8">
        <v>2.0</v>
      </c>
      <c r="G330" s="8">
        <v>57.0</v>
      </c>
      <c r="H330" s="9">
        <f t="shared" si="1"/>
        <v>114</v>
      </c>
      <c r="I330" s="11"/>
    </row>
    <row r="331" ht="14.25" customHeight="1">
      <c r="A331" s="5">
        <v>44179.0</v>
      </c>
      <c r="B331" s="6">
        <v>3.124503E7</v>
      </c>
      <c r="C331" s="7">
        <v>7.123453E8</v>
      </c>
      <c r="D331" s="6">
        <v>1.0000344E7</v>
      </c>
      <c r="E331" s="6">
        <v>36000.0</v>
      </c>
      <c r="F331" s="8">
        <v>4.0</v>
      </c>
      <c r="G331" s="8">
        <v>82.0</v>
      </c>
      <c r="H331" s="9">
        <f t="shared" si="1"/>
        <v>328</v>
      </c>
      <c r="I331" s="11"/>
    </row>
    <row r="332" ht="14.25" customHeight="1">
      <c r="A332" s="5">
        <v>44179.0</v>
      </c>
      <c r="B332" s="6">
        <v>3.124503E7</v>
      </c>
      <c r="C332" s="7">
        <v>7.123453E8</v>
      </c>
      <c r="D332" s="6">
        <v>1.000034E7</v>
      </c>
      <c r="E332" s="6">
        <v>36000.0</v>
      </c>
      <c r="F332" s="8">
        <v>2.0</v>
      </c>
      <c r="G332" s="8">
        <v>30.0</v>
      </c>
      <c r="H332" s="9">
        <f t="shared" si="1"/>
        <v>60</v>
      </c>
      <c r="I332" s="11"/>
    </row>
    <row r="333" ht="14.25" customHeight="1">
      <c r="A333" s="5">
        <v>44179.0</v>
      </c>
      <c r="B333" s="6">
        <v>3.124503E7</v>
      </c>
      <c r="C333" s="7">
        <v>7.123453E8</v>
      </c>
      <c r="D333" s="6">
        <v>1.0000343E7</v>
      </c>
      <c r="E333" s="6">
        <v>36000.0</v>
      </c>
      <c r="F333" s="8">
        <v>4.0</v>
      </c>
      <c r="G333" s="8">
        <v>54.0</v>
      </c>
      <c r="H333" s="9">
        <f t="shared" si="1"/>
        <v>216</v>
      </c>
      <c r="I333" s="11"/>
    </row>
    <row r="334" ht="14.25" customHeight="1">
      <c r="A334" s="5">
        <v>44179.0</v>
      </c>
      <c r="B334" s="6">
        <v>3.124503E7</v>
      </c>
      <c r="C334" s="7">
        <v>7.123453E8</v>
      </c>
      <c r="D334" s="6">
        <v>1.0000333E7</v>
      </c>
      <c r="E334" s="6">
        <v>36000.0</v>
      </c>
      <c r="F334" s="8">
        <v>3.0</v>
      </c>
      <c r="G334" s="8">
        <v>54.0</v>
      </c>
      <c r="H334" s="9">
        <f t="shared" si="1"/>
        <v>162</v>
      </c>
      <c r="I334" s="11"/>
    </row>
    <row r="335" ht="14.25" customHeight="1">
      <c r="A335" s="5">
        <v>44179.0</v>
      </c>
      <c r="B335" s="6">
        <v>3.124503E7</v>
      </c>
      <c r="C335" s="7">
        <v>7.123453E8</v>
      </c>
      <c r="D335" s="6">
        <v>1.0000335E7</v>
      </c>
      <c r="E335" s="6">
        <v>36000.0</v>
      </c>
      <c r="F335" s="8">
        <v>3.0</v>
      </c>
      <c r="G335" s="8">
        <v>52.0</v>
      </c>
      <c r="H335" s="9">
        <f t="shared" si="1"/>
        <v>156</v>
      </c>
      <c r="I335" s="11"/>
    </row>
    <row r="336" ht="14.25" customHeight="1">
      <c r="A336" s="5">
        <v>44180.0</v>
      </c>
      <c r="B336" s="6">
        <v>3.1245031E7</v>
      </c>
      <c r="C336" s="7">
        <v>7.12345311E8</v>
      </c>
      <c r="D336" s="6">
        <v>1.0000323E7</v>
      </c>
      <c r="E336" s="6">
        <v>36001.0</v>
      </c>
      <c r="F336" s="8">
        <v>4.0</v>
      </c>
      <c r="G336" s="8">
        <v>15.0</v>
      </c>
      <c r="H336" s="9">
        <f t="shared" si="1"/>
        <v>60</v>
      </c>
      <c r="I336" s="11"/>
    </row>
    <row r="337" ht="14.25" customHeight="1">
      <c r="A337" s="5">
        <v>44180.0</v>
      </c>
      <c r="B337" s="6">
        <v>3.1245031E7</v>
      </c>
      <c r="C337" s="7">
        <v>7.12345311E8</v>
      </c>
      <c r="D337" s="6">
        <v>1.0000331E7</v>
      </c>
      <c r="E337" s="6">
        <v>36001.0</v>
      </c>
      <c r="F337" s="8">
        <v>3.0</v>
      </c>
      <c r="G337" s="8">
        <v>57.0</v>
      </c>
      <c r="H337" s="9">
        <f t="shared" si="1"/>
        <v>171</v>
      </c>
      <c r="I337" s="11"/>
    </row>
    <row r="338" ht="14.25" customHeight="1">
      <c r="A338" s="5">
        <v>44180.0</v>
      </c>
      <c r="B338" s="6">
        <v>3.1245031E7</v>
      </c>
      <c r="C338" s="7">
        <v>7.12345311E8</v>
      </c>
      <c r="D338" s="6">
        <v>1.0000323E7</v>
      </c>
      <c r="E338" s="6">
        <v>36001.0</v>
      </c>
      <c r="F338" s="8">
        <v>2.0</v>
      </c>
      <c r="G338" s="8">
        <v>15.0</v>
      </c>
      <c r="H338" s="9">
        <f t="shared" si="1"/>
        <v>30</v>
      </c>
      <c r="I338" s="11"/>
    </row>
    <row r="339" ht="14.25" customHeight="1">
      <c r="A339" s="5">
        <v>44180.0</v>
      </c>
      <c r="B339" s="6">
        <v>3.1245031E7</v>
      </c>
      <c r="C339" s="7">
        <v>7.12345311E8</v>
      </c>
      <c r="D339" s="6">
        <v>1.0000348E7</v>
      </c>
      <c r="E339" s="6">
        <v>36001.0</v>
      </c>
      <c r="F339" s="8">
        <v>4.0</v>
      </c>
      <c r="G339" s="8">
        <v>80.0</v>
      </c>
      <c r="H339" s="9">
        <f t="shared" si="1"/>
        <v>320</v>
      </c>
      <c r="I339" s="11"/>
    </row>
    <row r="340" ht="14.25" customHeight="1">
      <c r="A340" s="5">
        <v>44180.0</v>
      </c>
      <c r="B340" s="6">
        <v>3.1245031E7</v>
      </c>
      <c r="C340" s="7">
        <v>7.12345311E8</v>
      </c>
      <c r="D340" s="6">
        <v>1.0000329E7</v>
      </c>
      <c r="E340" s="6">
        <v>36001.0</v>
      </c>
      <c r="F340" s="8">
        <v>3.0</v>
      </c>
      <c r="G340" s="8">
        <v>30.0</v>
      </c>
      <c r="H340" s="9">
        <f t="shared" si="1"/>
        <v>90</v>
      </c>
      <c r="I340" s="11"/>
    </row>
    <row r="341" ht="14.25" customHeight="1">
      <c r="A341" s="5">
        <v>44180.0</v>
      </c>
      <c r="B341" s="6">
        <v>3.1245031E7</v>
      </c>
      <c r="C341" s="7">
        <v>7.12345311E8</v>
      </c>
      <c r="D341" s="6">
        <v>1.0000329E7</v>
      </c>
      <c r="E341" s="6">
        <v>36001.0</v>
      </c>
      <c r="F341" s="8">
        <v>2.0</v>
      </c>
      <c r="G341" s="8">
        <v>30.0</v>
      </c>
      <c r="H341" s="9">
        <f t="shared" si="1"/>
        <v>60</v>
      </c>
      <c r="I341" s="11"/>
    </row>
    <row r="342" ht="14.25" customHeight="1">
      <c r="A342" s="5">
        <v>44180.0</v>
      </c>
      <c r="B342" s="6">
        <v>3.1245031E7</v>
      </c>
      <c r="C342" s="7">
        <v>7.12345311E8</v>
      </c>
      <c r="D342" s="6">
        <v>1.0000336E7</v>
      </c>
      <c r="E342" s="6">
        <v>36001.0</v>
      </c>
      <c r="F342" s="8">
        <v>4.0</v>
      </c>
      <c r="G342" s="8">
        <v>26.0</v>
      </c>
      <c r="H342" s="9">
        <f t="shared" si="1"/>
        <v>104</v>
      </c>
      <c r="I342" s="11"/>
    </row>
    <row r="343" ht="14.25" customHeight="1">
      <c r="A343" s="5">
        <v>44180.0</v>
      </c>
      <c r="B343" s="6">
        <v>3.1245031E7</v>
      </c>
      <c r="C343" s="7">
        <v>7.12345311E8</v>
      </c>
      <c r="D343" s="6">
        <v>1.0000348E7</v>
      </c>
      <c r="E343" s="6">
        <v>36001.0</v>
      </c>
      <c r="F343" s="8">
        <v>2.0</v>
      </c>
      <c r="G343" s="8">
        <v>80.0</v>
      </c>
      <c r="H343" s="9">
        <f t="shared" si="1"/>
        <v>160</v>
      </c>
      <c r="I343" s="11"/>
    </row>
    <row r="344" ht="14.25" customHeight="1">
      <c r="A344" s="5">
        <v>44180.0</v>
      </c>
      <c r="B344" s="6">
        <v>3.1245031E7</v>
      </c>
      <c r="C344" s="7">
        <v>7.12345311E8</v>
      </c>
      <c r="D344" s="6">
        <v>1.0000338E7</v>
      </c>
      <c r="E344" s="6">
        <v>36001.0</v>
      </c>
      <c r="F344" s="8">
        <v>2.0</v>
      </c>
      <c r="G344" s="8">
        <v>100.0</v>
      </c>
      <c r="H344" s="9">
        <f t="shared" si="1"/>
        <v>200</v>
      </c>
      <c r="I344" s="11"/>
    </row>
    <row r="345" ht="14.25" customHeight="1">
      <c r="A345" s="5">
        <v>44180.0</v>
      </c>
      <c r="B345" s="6">
        <v>3.1245031E7</v>
      </c>
      <c r="C345" s="7">
        <v>7.12345311E8</v>
      </c>
      <c r="D345" s="6">
        <v>1.0000322E7</v>
      </c>
      <c r="E345" s="6">
        <v>36001.0</v>
      </c>
      <c r="F345" s="8">
        <v>2.0</v>
      </c>
      <c r="G345" s="8">
        <v>30.0</v>
      </c>
      <c r="H345" s="9">
        <f t="shared" si="1"/>
        <v>60</v>
      </c>
      <c r="I345" s="11"/>
    </row>
    <row r="346" ht="14.25" customHeight="1">
      <c r="A346" s="5">
        <v>44180.0</v>
      </c>
      <c r="B346" s="6">
        <v>3.1245031E7</v>
      </c>
      <c r="C346" s="7">
        <v>7.12345311E8</v>
      </c>
      <c r="D346" s="6">
        <v>1.0000334E7</v>
      </c>
      <c r="E346" s="6">
        <v>36001.0</v>
      </c>
      <c r="F346" s="8">
        <v>3.0</v>
      </c>
      <c r="G346" s="8">
        <v>48.0</v>
      </c>
      <c r="H346" s="9">
        <f t="shared" si="1"/>
        <v>144</v>
      </c>
      <c r="I346" s="11"/>
    </row>
    <row r="347" ht="14.25" customHeight="1">
      <c r="A347" s="5">
        <v>44180.0</v>
      </c>
      <c r="B347" s="6">
        <v>3.1245031E7</v>
      </c>
      <c r="C347" s="7">
        <v>7.12345311E8</v>
      </c>
      <c r="D347" s="6">
        <v>1.0000347E7</v>
      </c>
      <c r="E347" s="6">
        <v>36001.0</v>
      </c>
      <c r="F347" s="8">
        <v>4.0</v>
      </c>
      <c r="G347" s="8">
        <v>47.0</v>
      </c>
      <c r="H347" s="9">
        <f t="shared" si="1"/>
        <v>188</v>
      </c>
      <c r="I347" s="11"/>
    </row>
    <row r="348" ht="14.25" customHeight="1">
      <c r="A348" s="5">
        <v>44180.0</v>
      </c>
      <c r="B348" s="6">
        <v>3.1245031E7</v>
      </c>
      <c r="C348" s="7">
        <v>7.12345311E8</v>
      </c>
      <c r="D348" s="6">
        <v>1.0000326E7</v>
      </c>
      <c r="E348" s="6">
        <v>36001.0</v>
      </c>
      <c r="F348" s="8">
        <v>4.0</v>
      </c>
      <c r="G348" s="8">
        <v>72.0</v>
      </c>
      <c r="H348" s="9">
        <f t="shared" si="1"/>
        <v>288</v>
      </c>
      <c r="I348" s="11"/>
    </row>
    <row r="349" ht="14.25" customHeight="1">
      <c r="A349" s="5">
        <v>44180.0</v>
      </c>
      <c r="B349" s="6">
        <v>3.1245031E7</v>
      </c>
      <c r="C349" s="7">
        <v>7.12345311E8</v>
      </c>
      <c r="D349" s="6">
        <v>1.0000349E7</v>
      </c>
      <c r="E349" s="6">
        <v>36001.0</v>
      </c>
      <c r="F349" s="8">
        <v>2.0</v>
      </c>
      <c r="G349" s="8">
        <v>152.0</v>
      </c>
      <c r="H349" s="9">
        <f t="shared" si="1"/>
        <v>304</v>
      </c>
      <c r="I349" s="11"/>
    </row>
    <row r="350" ht="14.25" customHeight="1">
      <c r="A350" s="5">
        <v>44165.0</v>
      </c>
      <c r="B350" s="6">
        <v>3.1245032E7</v>
      </c>
      <c r="C350" s="7">
        <v>7.12345322E8</v>
      </c>
      <c r="D350" s="6">
        <v>1.0000332E7</v>
      </c>
      <c r="E350" s="6">
        <v>36002.0</v>
      </c>
      <c r="F350" s="8">
        <v>2.0</v>
      </c>
      <c r="G350" s="8">
        <v>28.0</v>
      </c>
      <c r="H350" s="9">
        <f t="shared" si="1"/>
        <v>56</v>
      </c>
      <c r="I350" s="11"/>
    </row>
    <row r="351" ht="14.25" customHeight="1">
      <c r="A351" s="5">
        <v>44165.0</v>
      </c>
      <c r="B351" s="6">
        <v>3.1245032E7</v>
      </c>
      <c r="C351" s="7">
        <v>7.12345322E8</v>
      </c>
      <c r="D351" s="6">
        <v>1.0000325E7</v>
      </c>
      <c r="E351" s="6">
        <v>36002.0</v>
      </c>
      <c r="F351" s="8">
        <v>1.0</v>
      </c>
      <c r="G351" s="8">
        <v>20.0</v>
      </c>
      <c r="H351" s="9">
        <f t="shared" si="1"/>
        <v>20</v>
      </c>
      <c r="I351" s="11"/>
    </row>
    <row r="352" ht="14.25" customHeight="1">
      <c r="A352" s="5">
        <v>44165.0</v>
      </c>
      <c r="B352" s="6">
        <v>3.1245032E7</v>
      </c>
      <c r="C352" s="7">
        <v>7.12345322E8</v>
      </c>
      <c r="D352" s="6">
        <v>1.0000321E7</v>
      </c>
      <c r="E352" s="6">
        <v>36002.0</v>
      </c>
      <c r="F352" s="8">
        <v>2.0</v>
      </c>
      <c r="G352" s="8">
        <v>48.0</v>
      </c>
      <c r="H352" s="9">
        <f t="shared" si="1"/>
        <v>96</v>
      </c>
      <c r="I352" s="11"/>
    </row>
    <row r="353" ht="14.25" customHeight="1">
      <c r="A353" s="5">
        <v>44165.0</v>
      </c>
      <c r="B353" s="6">
        <v>3.1245032E7</v>
      </c>
      <c r="C353" s="7">
        <v>7.12345322E8</v>
      </c>
      <c r="D353" s="6">
        <v>1.0000322E7</v>
      </c>
      <c r="E353" s="6">
        <v>36002.0</v>
      </c>
      <c r="F353" s="8">
        <v>3.0</v>
      </c>
      <c r="G353" s="8">
        <v>30.0</v>
      </c>
      <c r="H353" s="9">
        <f t="shared" si="1"/>
        <v>90</v>
      </c>
      <c r="I353" s="11"/>
    </row>
    <row r="354" ht="14.25" customHeight="1">
      <c r="A354" s="5">
        <v>44165.0</v>
      </c>
      <c r="B354" s="6">
        <v>3.1245032E7</v>
      </c>
      <c r="C354" s="7">
        <v>7.12345322E8</v>
      </c>
      <c r="D354" s="6">
        <v>1.0000337E7</v>
      </c>
      <c r="E354" s="6">
        <v>36002.0</v>
      </c>
      <c r="F354" s="8">
        <v>2.0</v>
      </c>
      <c r="G354" s="8">
        <v>20.0</v>
      </c>
      <c r="H354" s="9">
        <f t="shared" si="1"/>
        <v>40</v>
      </c>
      <c r="I354" s="11"/>
    </row>
    <row r="355" ht="14.25" customHeight="1">
      <c r="A355" s="5">
        <v>44165.0</v>
      </c>
      <c r="B355" s="6">
        <v>3.1245032E7</v>
      </c>
      <c r="C355" s="7">
        <v>7.12345322E8</v>
      </c>
      <c r="D355" s="6">
        <v>1.0000322E7</v>
      </c>
      <c r="E355" s="6">
        <v>36002.0</v>
      </c>
      <c r="F355" s="8">
        <v>1.0</v>
      </c>
      <c r="G355" s="8">
        <v>30.0</v>
      </c>
      <c r="H355" s="9">
        <f t="shared" si="1"/>
        <v>30</v>
      </c>
      <c r="I355" s="11"/>
    </row>
    <row r="356" ht="14.25" customHeight="1">
      <c r="A356" s="5">
        <v>44165.0</v>
      </c>
      <c r="B356" s="6">
        <v>3.1245032E7</v>
      </c>
      <c r="C356" s="7">
        <v>7.12345322E8</v>
      </c>
      <c r="D356" s="6">
        <v>1.0000343E7</v>
      </c>
      <c r="E356" s="6">
        <v>36002.0</v>
      </c>
      <c r="F356" s="8">
        <v>3.0</v>
      </c>
      <c r="G356" s="8">
        <v>54.0</v>
      </c>
      <c r="H356" s="9">
        <f t="shared" si="1"/>
        <v>162</v>
      </c>
      <c r="I356" s="11"/>
    </row>
    <row r="357" ht="14.25" customHeight="1">
      <c r="A357" s="5">
        <v>44165.0</v>
      </c>
      <c r="B357" s="6">
        <v>3.1245032E7</v>
      </c>
      <c r="C357" s="7">
        <v>7.12345322E8</v>
      </c>
      <c r="D357" s="6">
        <v>1.0000338E7</v>
      </c>
      <c r="E357" s="6">
        <v>36002.0</v>
      </c>
      <c r="F357" s="8">
        <v>3.0</v>
      </c>
      <c r="G357" s="8">
        <v>100.0</v>
      </c>
      <c r="H357" s="9">
        <f t="shared" si="1"/>
        <v>300</v>
      </c>
      <c r="I357" s="11"/>
    </row>
    <row r="358" ht="14.25" customHeight="1">
      <c r="A358" s="5">
        <v>44165.0</v>
      </c>
      <c r="B358" s="6">
        <v>3.1245032E7</v>
      </c>
      <c r="C358" s="7">
        <v>7.12345322E8</v>
      </c>
      <c r="D358" s="6">
        <v>1.0000322E7</v>
      </c>
      <c r="E358" s="6">
        <v>36002.0</v>
      </c>
      <c r="F358" s="8">
        <v>1.0</v>
      </c>
      <c r="G358" s="8">
        <v>30.0</v>
      </c>
      <c r="H358" s="9">
        <f t="shared" si="1"/>
        <v>30</v>
      </c>
      <c r="I358" s="11"/>
    </row>
    <row r="359" ht="14.25" customHeight="1">
      <c r="A359" s="5">
        <v>44165.0</v>
      </c>
      <c r="B359" s="6">
        <v>3.1245032E7</v>
      </c>
      <c r="C359" s="7">
        <v>7.12345322E8</v>
      </c>
      <c r="D359" s="6">
        <v>1.0000324E7</v>
      </c>
      <c r="E359" s="6">
        <v>36002.0</v>
      </c>
      <c r="F359" s="8">
        <v>3.0</v>
      </c>
      <c r="G359" s="8">
        <v>36.0</v>
      </c>
      <c r="H359" s="9">
        <f t="shared" si="1"/>
        <v>108</v>
      </c>
      <c r="I359" s="11"/>
    </row>
    <row r="360" ht="14.25" customHeight="1">
      <c r="A360" s="5">
        <v>44165.0</v>
      </c>
      <c r="B360" s="6">
        <v>3.1245032E7</v>
      </c>
      <c r="C360" s="7">
        <v>7.12345322E8</v>
      </c>
      <c r="D360" s="6">
        <v>1.0000322E7</v>
      </c>
      <c r="E360" s="6">
        <v>36002.0</v>
      </c>
      <c r="F360" s="8">
        <v>1.0</v>
      </c>
      <c r="G360" s="8">
        <v>30.0</v>
      </c>
      <c r="H360" s="9">
        <f t="shared" si="1"/>
        <v>30</v>
      </c>
      <c r="I360" s="11"/>
    </row>
    <row r="361" ht="14.25" customHeight="1">
      <c r="A361" s="5">
        <v>44165.0</v>
      </c>
      <c r="B361" s="6">
        <v>3.1245032E7</v>
      </c>
      <c r="C361" s="7">
        <v>7.12345322E8</v>
      </c>
      <c r="D361" s="6">
        <v>1.0000349E7</v>
      </c>
      <c r="E361" s="6">
        <v>36002.0</v>
      </c>
      <c r="F361" s="8">
        <v>1.0</v>
      </c>
      <c r="G361" s="8">
        <v>152.0</v>
      </c>
      <c r="H361" s="9">
        <f t="shared" si="1"/>
        <v>152</v>
      </c>
      <c r="I361" s="11"/>
    </row>
    <row r="362" ht="14.25" customHeight="1">
      <c r="A362" s="5">
        <v>44166.0</v>
      </c>
      <c r="B362" s="6">
        <v>3.1245033E7</v>
      </c>
      <c r="C362" s="7">
        <v>7.12345333E8</v>
      </c>
      <c r="D362" s="6">
        <v>1.000033E7</v>
      </c>
      <c r="E362" s="6">
        <v>36003.0</v>
      </c>
      <c r="F362" s="8">
        <v>2.0</v>
      </c>
      <c r="G362" s="8">
        <v>160.0</v>
      </c>
      <c r="H362" s="9">
        <f t="shared" si="1"/>
        <v>320</v>
      </c>
      <c r="I362" s="11"/>
    </row>
    <row r="363" ht="14.25" customHeight="1">
      <c r="A363" s="5">
        <v>44166.0</v>
      </c>
      <c r="B363" s="6">
        <v>3.1245033E7</v>
      </c>
      <c r="C363" s="7">
        <v>7.12345333E8</v>
      </c>
      <c r="D363" s="6">
        <v>1.0000323E7</v>
      </c>
      <c r="E363" s="6">
        <v>36003.0</v>
      </c>
      <c r="F363" s="8">
        <v>3.0</v>
      </c>
      <c r="G363" s="8">
        <v>15.0</v>
      </c>
      <c r="H363" s="9">
        <f t="shared" si="1"/>
        <v>45</v>
      </c>
      <c r="I363" s="11"/>
    </row>
    <row r="364" ht="14.25" customHeight="1">
      <c r="A364" s="5">
        <v>44166.0</v>
      </c>
      <c r="B364" s="6">
        <v>3.1245033E7</v>
      </c>
      <c r="C364" s="7">
        <v>7.12345333E8</v>
      </c>
      <c r="D364" s="6">
        <v>1.0000345E7</v>
      </c>
      <c r="E364" s="6">
        <v>36003.0</v>
      </c>
      <c r="F364" s="8">
        <v>2.0</v>
      </c>
      <c r="G364" s="8">
        <v>158.0</v>
      </c>
      <c r="H364" s="9">
        <f t="shared" si="1"/>
        <v>316</v>
      </c>
      <c r="I364" s="11"/>
    </row>
    <row r="365" ht="14.25" customHeight="1">
      <c r="A365" s="5">
        <v>44166.0</v>
      </c>
      <c r="B365" s="6">
        <v>3.1245033E7</v>
      </c>
      <c r="C365" s="7">
        <v>7.12345333E8</v>
      </c>
      <c r="D365" s="6">
        <v>1.0000328E7</v>
      </c>
      <c r="E365" s="6">
        <v>36003.0</v>
      </c>
      <c r="F365" s="8">
        <v>2.0</v>
      </c>
      <c r="G365" s="8">
        <v>220.0</v>
      </c>
      <c r="H365" s="9">
        <f t="shared" si="1"/>
        <v>440</v>
      </c>
      <c r="I365" s="11"/>
    </row>
    <row r="366" ht="14.25" customHeight="1">
      <c r="A366" s="5">
        <v>44166.0</v>
      </c>
      <c r="B366" s="6">
        <v>3.1245033E7</v>
      </c>
      <c r="C366" s="7">
        <v>7.12345333E8</v>
      </c>
      <c r="D366" s="6">
        <v>1.0000327E7</v>
      </c>
      <c r="E366" s="6">
        <v>36003.0</v>
      </c>
      <c r="F366" s="8">
        <v>1.0</v>
      </c>
      <c r="G366" s="8">
        <v>40.0</v>
      </c>
      <c r="H366" s="9">
        <f t="shared" si="1"/>
        <v>40</v>
      </c>
      <c r="I366" s="11"/>
    </row>
    <row r="367" ht="14.25" customHeight="1">
      <c r="A367" s="5">
        <v>44166.0</v>
      </c>
      <c r="B367" s="6">
        <v>3.1245033E7</v>
      </c>
      <c r="C367" s="7">
        <v>7.12345333E8</v>
      </c>
      <c r="D367" s="6">
        <v>1.0000335E7</v>
      </c>
      <c r="E367" s="6">
        <v>36003.0</v>
      </c>
      <c r="F367" s="8">
        <v>1.0</v>
      </c>
      <c r="G367" s="8">
        <v>52.0</v>
      </c>
      <c r="H367" s="9">
        <f t="shared" si="1"/>
        <v>52</v>
      </c>
      <c r="I367" s="11"/>
    </row>
    <row r="368" ht="14.25" customHeight="1">
      <c r="A368" s="5">
        <v>44166.0</v>
      </c>
      <c r="B368" s="6">
        <v>3.1245033E7</v>
      </c>
      <c r="C368" s="7">
        <v>7.12345333E8</v>
      </c>
      <c r="D368" s="6">
        <v>1.0000326E7</v>
      </c>
      <c r="E368" s="6">
        <v>36003.0</v>
      </c>
      <c r="F368" s="8">
        <v>3.0</v>
      </c>
      <c r="G368" s="8">
        <v>72.0</v>
      </c>
      <c r="H368" s="9">
        <f t="shared" si="1"/>
        <v>216</v>
      </c>
      <c r="I368" s="11"/>
    </row>
    <row r="369" ht="14.25" customHeight="1">
      <c r="A369" s="5">
        <v>44166.0</v>
      </c>
      <c r="B369" s="6">
        <v>3.1245033E7</v>
      </c>
      <c r="C369" s="7">
        <v>7.12345333E8</v>
      </c>
      <c r="D369" s="6">
        <v>1.0000333E7</v>
      </c>
      <c r="E369" s="6">
        <v>36003.0</v>
      </c>
      <c r="F369" s="8">
        <v>1.0</v>
      </c>
      <c r="G369" s="8">
        <v>54.0</v>
      </c>
      <c r="H369" s="9">
        <f t="shared" si="1"/>
        <v>54</v>
      </c>
      <c r="I369" s="11"/>
    </row>
    <row r="370" ht="14.25" customHeight="1">
      <c r="A370" s="5">
        <v>44166.0</v>
      </c>
      <c r="B370" s="6">
        <v>3.1245033E7</v>
      </c>
      <c r="C370" s="7">
        <v>7.12345333E8</v>
      </c>
      <c r="D370" s="6">
        <v>1.0000343E7</v>
      </c>
      <c r="E370" s="6">
        <v>36003.0</v>
      </c>
      <c r="F370" s="8">
        <v>2.0</v>
      </c>
      <c r="G370" s="8">
        <v>54.0</v>
      </c>
      <c r="H370" s="9">
        <f t="shared" si="1"/>
        <v>108</v>
      </c>
      <c r="I370" s="11"/>
    </row>
    <row r="371" ht="14.25" customHeight="1">
      <c r="A371" s="5">
        <v>44166.0</v>
      </c>
      <c r="B371" s="6">
        <v>3.1245033E7</v>
      </c>
      <c r="C371" s="7">
        <v>7.12345333E8</v>
      </c>
      <c r="D371" s="6">
        <v>1.0000349E7</v>
      </c>
      <c r="E371" s="6">
        <v>36003.0</v>
      </c>
      <c r="F371" s="8">
        <v>3.0</v>
      </c>
      <c r="G371" s="8">
        <v>152.0</v>
      </c>
      <c r="H371" s="9">
        <f t="shared" si="1"/>
        <v>456</v>
      </c>
      <c r="I371" s="11"/>
    </row>
    <row r="372" ht="14.25" customHeight="1">
      <c r="A372" s="5">
        <v>44166.0</v>
      </c>
      <c r="B372" s="6">
        <v>3.1245033E7</v>
      </c>
      <c r="C372" s="7">
        <v>7.12345333E8</v>
      </c>
      <c r="D372" s="6">
        <v>1.000034E7</v>
      </c>
      <c r="E372" s="6">
        <v>36003.0</v>
      </c>
      <c r="F372" s="8">
        <v>3.0</v>
      </c>
      <c r="G372" s="8">
        <v>30.0</v>
      </c>
      <c r="H372" s="9">
        <f t="shared" si="1"/>
        <v>90</v>
      </c>
      <c r="I372" s="11"/>
    </row>
    <row r="373" ht="14.25" customHeight="1">
      <c r="A373" s="5">
        <v>44166.0</v>
      </c>
      <c r="B373" s="6">
        <v>3.1245033E7</v>
      </c>
      <c r="C373" s="7">
        <v>7.12345333E8</v>
      </c>
      <c r="D373" s="6">
        <v>1.0000322E7</v>
      </c>
      <c r="E373" s="6">
        <v>36003.0</v>
      </c>
      <c r="F373" s="8">
        <v>2.0</v>
      </c>
      <c r="G373" s="8">
        <v>30.0</v>
      </c>
      <c r="H373" s="9">
        <f t="shared" si="1"/>
        <v>60</v>
      </c>
      <c r="I373" s="11"/>
    </row>
    <row r="374" ht="14.25" customHeight="1">
      <c r="A374" s="5">
        <v>44166.0</v>
      </c>
      <c r="B374" s="6">
        <v>3.1245033E7</v>
      </c>
      <c r="C374" s="7">
        <v>7.12345333E8</v>
      </c>
      <c r="D374" s="6">
        <v>1.0000343E7</v>
      </c>
      <c r="E374" s="6">
        <v>36003.0</v>
      </c>
      <c r="F374" s="8">
        <v>1.0</v>
      </c>
      <c r="G374" s="8">
        <v>54.0</v>
      </c>
      <c r="H374" s="9">
        <f t="shared" si="1"/>
        <v>54</v>
      </c>
      <c r="I374" s="11"/>
    </row>
    <row r="375" ht="14.25" customHeight="1">
      <c r="A375" s="5">
        <v>44166.0</v>
      </c>
      <c r="B375" s="6">
        <v>3.1245033E7</v>
      </c>
      <c r="C375" s="7">
        <v>7.12345333E8</v>
      </c>
      <c r="D375" s="6">
        <v>1.0000348E7</v>
      </c>
      <c r="E375" s="6">
        <v>36003.0</v>
      </c>
      <c r="F375" s="8">
        <v>1.0</v>
      </c>
      <c r="G375" s="8">
        <v>80.0</v>
      </c>
      <c r="H375" s="9">
        <f t="shared" si="1"/>
        <v>80</v>
      </c>
      <c r="I375" s="11"/>
    </row>
    <row r="376" ht="14.25" customHeight="1">
      <c r="A376" s="5">
        <v>44166.0</v>
      </c>
      <c r="B376" s="6">
        <v>3.1245033E7</v>
      </c>
      <c r="C376" s="7">
        <v>7.12345333E8</v>
      </c>
      <c r="D376" s="6">
        <v>1.0000329E7</v>
      </c>
      <c r="E376" s="6">
        <v>36003.0</v>
      </c>
      <c r="F376" s="8">
        <v>1.0</v>
      </c>
      <c r="G376" s="8">
        <v>30.0</v>
      </c>
      <c r="H376" s="9">
        <f t="shared" si="1"/>
        <v>30</v>
      </c>
      <c r="I376" s="11"/>
    </row>
    <row r="377" ht="14.25" customHeight="1">
      <c r="A377" s="5">
        <v>44167.0</v>
      </c>
      <c r="B377" s="6">
        <v>3.1245034E7</v>
      </c>
      <c r="C377" s="7">
        <v>7.12345344E8</v>
      </c>
      <c r="D377" s="6">
        <v>1.0000329E7</v>
      </c>
      <c r="E377" s="6">
        <v>36004.0</v>
      </c>
      <c r="F377" s="8">
        <v>2.0</v>
      </c>
      <c r="G377" s="8">
        <v>30.0</v>
      </c>
      <c r="H377" s="9">
        <f t="shared" si="1"/>
        <v>60</v>
      </c>
      <c r="I377" s="11"/>
    </row>
    <row r="378" ht="14.25" customHeight="1">
      <c r="A378" s="5">
        <v>44167.0</v>
      </c>
      <c r="B378" s="6">
        <v>3.1245034E7</v>
      </c>
      <c r="C378" s="7">
        <v>7.12345344E8</v>
      </c>
      <c r="D378" s="6">
        <v>1.0000335E7</v>
      </c>
      <c r="E378" s="6">
        <v>36004.0</v>
      </c>
      <c r="F378" s="8">
        <v>1.0</v>
      </c>
      <c r="G378" s="8">
        <v>52.0</v>
      </c>
      <c r="H378" s="9">
        <f t="shared" si="1"/>
        <v>52</v>
      </c>
      <c r="I378" s="11"/>
    </row>
    <row r="379" ht="14.25" customHeight="1">
      <c r="A379" s="5">
        <v>44167.0</v>
      </c>
      <c r="B379" s="6">
        <v>3.1245034E7</v>
      </c>
      <c r="C379" s="7">
        <v>7.12345344E8</v>
      </c>
      <c r="D379" s="6">
        <v>1.0000321E7</v>
      </c>
      <c r="E379" s="6">
        <v>36004.0</v>
      </c>
      <c r="F379" s="8">
        <v>2.0</v>
      </c>
      <c r="G379" s="8">
        <v>48.0</v>
      </c>
      <c r="H379" s="9">
        <f t="shared" si="1"/>
        <v>96</v>
      </c>
      <c r="I379" s="11"/>
    </row>
    <row r="380" ht="14.25" customHeight="1">
      <c r="A380" s="5">
        <v>44167.0</v>
      </c>
      <c r="B380" s="6">
        <v>3.1245034E7</v>
      </c>
      <c r="C380" s="7">
        <v>7.12345344E8</v>
      </c>
      <c r="D380" s="6">
        <v>1.0000344E7</v>
      </c>
      <c r="E380" s="6">
        <v>36004.0</v>
      </c>
      <c r="F380" s="8">
        <v>1.0</v>
      </c>
      <c r="G380" s="8">
        <v>82.0</v>
      </c>
      <c r="H380" s="9">
        <f t="shared" si="1"/>
        <v>82</v>
      </c>
      <c r="I380" s="11"/>
    </row>
    <row r="381" ht="14.25" customHeight="1">
      <c r="A381" s="5">
        <v>44167.0</v>
      </c>
      <c r="B381" s="6">
        <v>3.1245034E7</v>
      </c>
      <c r="C381" s="7">
        <v>7.12345344E8</v>
      </c>
      <c r="D381" s="6">
        <v>1.0000327E7</v>
      </c>
      <c r="E381" s="6">
        <v>36004.0</v>
      </c>
      <c r="F381" s="8">
        <v>2.0</v>
      </c>
      <c r="G381" s="8">
        <v>40.0</v>
      </c>
      <c r="H381" s="9">
        <f t="shared" si="1"/>
        <v>80</v>
      </c>
      <c r="I381" s="11"/>
    </row>
    <row r="382" ht="14.25" customHeight="1">
      <c r="A382" s="5">
        <v>44167.0</v>
      </c>
      <c r="B382" s="6">
        <v>3.1245034E7</v>
      </c>
      <c r="C382" s="7">
        <v>7.12345344E8</v>
      </c>
      <c r="D382" s="6">
        <v>1.0000345E7</v>
      </c>
      <c r="E382" s="6">
        <v>36004.0</v>
      </c>
      <c r="F382" s="8">
        <v>3.0</v>
      </c>
      <c r="G382" s="8">
        <v>158.0</v>
      </c>
      <c r="H382" s="9">
        <f t="shared" si="1"/>
        <v>474</v>
      </c>
      <c r="I382" s="11"/>
    </row>
    <row r="383" ht="14.25" customHeight="1">
      <c r="A383" s="5">
        <v>44167.0</v>
      </c>
      <c r="B383" s="6">
        <v>3.1245034E7</v>
      </c>
      <c r="C383" s="7">
        <v>7.12345344E8</v>
      </c>
      <c r="D383" s="6">
        <v>1.0000348E7</v>
      </c>
      <c r="E383" s="6">
        <v>36004.0</v>
      </c>
      <c r="F383" s="8">
        <v>1.0</v>
      </c>
      <c r="G383" s="8">
        <v>80.0</v>
      </c>
      <c r="H383" s="9">
        <f t="shared" si="1"/>
        <v>80</v>
      </c>
      <c r="I383" s="11"/>
    </row>
    <row r="384" ht="14.25" customHeight="1">
      <c r="A384" s="5">
        <v>44167.0</v>
      </c>
      <c r="B384" s="6">
        <v>3.1245034E7</v>
      </c>
      <c r="C384" s="7">
        <v>7.12345344E8</v>
      </c>
      <c r="D384" s="6">
        <v>1.0000344E7</v>
      </c>
      <c r="E384" s="6">
        <v>36004.0</v>
      </c>
      <c r="F384" s="8">
        <v>3.0</v>
      </c>
      <c r="G384" s="8">
        <v>82.0</v>
      </c>
      <c r="H384" s="9">
        <f t="shared" si="1"/>
        <v>246</v>
      </c>
      <c r="I384" s="11"/>
    </row>
    <row r="385" ht="14.25" customHeight="1">
      <c r="A385" s="5">
        <v>44167.0</v>
      </c>
      <c r="B385" s="6">
        <v>3.1245034E7</v>
      </c>
      <c r="C385" s="7">
        <v>7.12345344E8</v>
      </c>
      <c r="D385" s="6">
        <v>1.0000343E7</v>
      </c>
      <c r="E385" s="6">
        <v>36004.0</v>
      </c>
      <c r="F385" s="8">
        <v>1.0</v>
      </c>
      <c r="G385" s="8">
        <v>54.0</v>
      </c>
      <c r="H385" s="9">
        <f t="shared" si="1"/>
        <v>54</v>
      </c>
      <c r="I385" s="11"/>
    </row>
    <row r="386" ht="14.25" customHeight="1">
      <c r="A386" s="5">
        <v>44167.0</v>
      </c>
      <c r="B386" s="6">
        <v>3.1245034E7</v>
      </c>
      <c r="C386" s="7">
        <v>7.12345344E8</v>
      </c>
      <c r="D386" s="6">
        <v>1.0000345E7</v>
      </c>
      <c r="E386" s="6">
        <v>36004.0</v>
      </c>
      <c r="F386" s="8">
        <v>3.0</v>
      </c>
      <c r="G386" s="8">
        <v>158.0</v>
      </c>
      <c r="H386" s="9">
        <f t="shared" si="1"/>
        <v>474</v>
      </c>
      <c r="I386" s="11"/>
    </row>
    <row r="387" ht="14.25" customHeight="1">
      <c r="A387" s="5">
        <v>44167.0</v>
      </c>
      <c r="B387" s="6">
        <v>3.1245034E7</v>
      </c>
      <c r="C387" s="7">
        <v>7.12345344E8</v>
      </c>
      <c r="D387" s="6">
        <v>1.0000339E7</v>
      </c>
      <c r="E387" s="6">
        <v>36004.0</v>
      </c>
      <c r="F387" s="8">
        <v>2.0</v>
      </c>
      <c r="G387" s="8">
        <v>120.0</v>
      </c>
      <c r="H387" s="9">
        <f t="shared" si="1"/>
        <v>240</v>
      </c>
      <c r="I387" s="11"/>
    </row>
    <row r="388" ht="14.25" customHeight="1">
      <c r="A388" s="5">
        <v>44167.0</v>
      </c>
      <c r="B388" s="6">
        <v>3.1245034E7</v>
      </c>
      <c r="C388" s="7">
        <v>7.12345344E8</v>
      </c>
      <c r="D388" s="6">
        <v>1.0000324E7</v>
      </c>
      <c r="E388" s="6">
        <v>36004.0</v>
      </c>
      <c r="F388" s="8">
        <v>3.0</v>
      </c>
      <c r="G388" s="8">
        <v>36.0</v>
      </c>
      <c r="H388" s="9">
        <f t="shared" si="1"/>
        <v>108</v>
      </c>
      <c r="I388" s="11"/>
    </row>
    <row r="389" ht="14.25" customHeight="1">
      <c r="A389" s="5">
        <v>44167.0</v>
      </c>
      <c r="B389" s="6">
        <v>3.1245034E7</v>
      </c>
      <c r="C389" s="7">
        <v>7.12345344E8</v>
      </c>
      <c r="D389" s="6">
        <v>1.0000339E7</v>
      </c>
      <c r="E389" s="6">
        <v>36004.0</v>
      </c>
      <c r="F389" s="8">
        <v>3.0</v>
      </c>
      <c r="G389" s="8">
        <v>120.0</v>
      </c>
      <c r="H389" s="9">
        <f t="shared" si="1"/>
        <v>360</v>
      </c>
      <c r="I389" s="11"/>
    </row>
    <row r="390" ht="14.25" customHeight="1">
      <c r="A390" s="5">
        <v>44167.0</v>
      </c>
      <c r="B390" s="6">
        <v>3.1245034E7</v>
      </c>
      <c r="C390" s="7">
        <v>7.12345344E8</v>
      </c>
      <c r="D390" s="6">
        <v>1.0000341E7</v>
      </c>
      <c r="E390" s="6">
        <v>36004.0</v>
      </c>
      <c r="F390" s="8">
        <v>3.0</v>
      </c>
      <c r="G390" s="8">
        <v>29.0</v>
      </c>
      <c r="H390" s="9">
        <f t="shared" si="1"/>
        <v>87</v>
      </c>
      <c r="I390" s="11"/>
    </row>
    <row r="391" ht="14.25" customHeight="1">
      <c r="A391" s="5">
        <v>44168.0</v>
      </c>
      <c r="B391" s="6">
        <v>3.1245035E7</v>
      </c>
      <c r="C391" s="7">
        <v>7.12345355E8</v>
      </c>
      <c r="D391" s="6">
        <v>1.0000328E7</v>
      </c>
      <c r="E391" s="6">
        <v>36005.0</v>
      </c>
      <c r="F391" s="8">
        <v>2.0</v>
      </c>
      <c r="G391" s="8">
        <v>220.0</v>
      </c>
      <c r="H391" s="9">
        <f t="shared" si="1"/>
        <v>440</v>
      </c>
      <c r="I391" s="11"/>
    </row>
    <row r="392" ht="14.25" customHeight="1">
      <c r="A392" s="5">
        <v>44168.0</v>
      </c>
      <c r="B392" s="6">
        <v>3.1245035E7</v>
      </c>
      <c r="C392" s="7">
        <v>7.12345355E8</v>
      </c>
      <c r="D392" s="6">
        <v>1.0000338E7</v>
      </c>
      <c r="E392" s="6">
        <v>36005.0</v>
      </c>
      <c r="F392" s="8">
        <v>1.0</v>
      </c>
      <c r="G392" s="8">
        <v>100.0</v>
      </c>
      <c r="H392" s="9">
        <f t="shared" si="1"/>
        <v>100</v>
      </c>
      <c r="I392" s="11"/>
    </row>
    <row r="393" ht="14.25" customHeight="1">
      <c r="A393" s="5">
        <v>44168.0</v>
      </c>
      <c r="B393" s="6">
        <v>3.1245035E7</v>
      </c>
      <c r="C393" s="7">
        <v>7.12345355E8</v>
      </c>
      <c r="D393" s="6">
        <v>1.0000329E7</v>
      </c>
      <c r="E393" s="6">
        <v>36005.0</v>
      </c>
      <c r="F393" s="8">
        <v>1.0</v>
      </c>
      <c r="G393" s="8">
        <v>30.0</v>
      </c>
      <c r="H393" s="9">
        <f t="shared" si="1"/>
        <v>30</v>
      </c>
      <c r="I393" s="11"/>
    </row>
    <row r="394" ht="14.25" customHeight="1">
      <c r="A394" s="5">
        <v>44168.0</v>
      </c>
      <c r="B394" s="6">
        <v>3.1245035E7</v>
      </c>
      <c r="C394" s="7">
        <v>7.12345355E8</v>
      </c>
      <c r="D394" s="6">
        <v>1.0000332E7</v>
      </c>
      <c r="E394" s="6">
        <v>36005.0</v>
      </c>
      <c r="F394" s="8">
        <v>2.0</v>
      </c>
      <c r="G394" s="8">
        <v>28.0</v>
      </c>
      <c r="H394" s="9">
        <f t="shared" si="1"/>
        <v>56</v>
      </c>
      <c r="I394" s="11"/>
    </row>
    <row r="395" ht="14.25" customHeight="1">
      <c r="A395" s="5">
        <v>44168.0</v>
      </c>
      <c r="B395" s="6">
        <v>3.1245035E7</v>
      </c>
      <c r="C395" s="7">
        <v>7.12345355E8</v>
      </c>
      <c r="D395" s="6">
        <v>1.0000329E7</v>
      </c>
      <c r="E395" s="6">
        <v>36005.0</v>
      </c>
      <c r="F395" s="8">
        <v>3.0</v>
      </c>
      <c r="G395" s="8">
        <v>30.0</v>
      </c>
      <c r="H395" s="9">
        <f t="shared" si="1"/>
        <v>90</v>
      </c>
      <c r="I395" s="11"/>
    </row>
    <row r="396" ht="14.25" customHeight="1">
      <c r="A396" s="5">
        <v>44168.0</v>
      </c>
      <c r="B396" s="6">
        <v>3.1245035E7</v>
      </c>
      <c r="C396" s="7">
        <v>7.12345355E8</v>
      </c>
      <c r="D396" s="6">
        <v>1.0000326E7</v>
      </c>
      <c r="E396" s="6">
        <v>36005.0</v>
      </c>
      <c r="F396" s="8">
        <v>1.0</v>
      </c>
      <c r="G396" s="8">
        <v>72.0</v>
      </c>
      <c r="H396" s="9">
        <f t="shared" si="1"/>
        <v>72</v>
      </c>
      <c r="I396" s="11"/>
    </row>
    <row r="397" ht="14.25" customHeight="1">
      <c r="A397" s="5">
        <v>44168.0</v>
      </c>
      <c r="B397" s="6">
        <v>3.1245035E7</v>
      </c>
      <c r="C397" s="7">
        <v>7.12345355E8</v>
      </c>
      <c r="D397" s="6">
        <v>1.0000327E7</v>
      </c>
      <c r="E397" s="6">
        <v>36005.0</v>
      </c>
      <c r="F397" s="8">
        <v>2.0</v>
      </c>
      <c r="G397" s="8">
        <v>40.0</v>
      </c>
      <c r="H397" s="9">
        <f t="shared" si="1"/>
        <v>80</v>
      </c>
      <c r="I397" s="11"/>
    </row>
    <row r="398" ht="14.25" customHeight="1">
      <c r="A398" s="5">
        <v>44168.0</v>
      </c>
      <c r="B398" s="6">
        <v>3.1245035E7</v>
      </c>
      <c r="C398" s="7">
        <v>7.12345355E8</v>
      </c>
      <c r="D398" s="6">
        <v>1.0000343E7</v>
      </c>
      <c r="E398" s="6">
        <v>36005.0</v>
      </c>
      <c r="F398" s="8">
        <v>3.0</v>
      </c>
      <c r="G398" s="8">
        <v>54.0</v>
      </c>
      <c r="H398" s="9">
        <f t="shared" si="1"/>
        <v>162</v>
      </c>
      <c r="I398" s="11"/>
    </row>
    <row r="399" ht="14.25" customHeight="1">
      <c r="A399" s="5">
        <v>44168.0</v>
      </c>
      <c r="B399" s="6">
        <v>3.1245035E7</v>
      </c>
      <c r="C399" s="7">
        <v>7.12345355E8</v>
      </c>
      <c r="D399" s="6">
        <v>1.0000343E7</v>
      </c>
      <c r="E399" s="6">
        <v>36005.0</v>
      </c>
      <c r="F399" s="8">
        <v>3.0</v>
      </c>
      <c r="G399" s="8">
        <v>54.0</v>
      </c>
      <c r="H399" s="9">
        <f t="shared" si="1"/>
        <v>162</v>
      </c>
      <c r="I399" s="11"/>
    </row>
    <row r="400" ht="14.25" customHeight="1">
      <c r="A400" s="5">
        <v>44168.0</v>
      </c>
      <c r="B400" s="6">
        <v>3.1245035E7</v>
      </c>
      <c r="C400" s="7">
        <v>7.12345355E8</v>
      </c>
      <c r="D400" s="6">
        <v>1.0000348E7</v>
      </c>
      <c r="E400" s="6">
        <v>36005.0</v>
      </c>
      <c r="F400" s="8">
        <v>1.0</v>
      </c>
      <c r="G400" s="8">
        <v>80.0</v>
      </c>
      <c r="H400" s="9">
        <f t="shared" si="1"/>
        <v>80</v>
      </c>
      <c r="I400" s="11"/>
    </row>
    <row r="401" ht="14.25" customHeight="1">
      <c r="A401" s="5">
        <v>44168.0</v>
      </c>
      <c r="B401" s="6">
        <v>3.1245035E7</v>
      </c>
      <c r="C401" s="7">
        <v>7.12345355E8</v>
      </c>
      <c r="D401" s="6">
        <v>1.0000349E7</v>
      </c>
      <c r="E401" s="6">
        <v>36005.0</v>
      </c>
      <c r="F401" s="8">
        <v>1.0</v>
      </c>
      <c r="G401" s="8">
        <v>152.0</v>
      </c>
      <c r="H401" s="9">
        <f t="shared" si="1"/>
        <v>152</v>
      </c>
      <c r="I401" s="11"/>
    </row>
    <row r="402" ht="14.25" customHeight="1">
      <c r="A402" s="5">
        <v>44168.0</v>
      </c>
      <c r="B402" s="6">
        <v>3.1245035E7</v>
      </c>
      <c r="C402" s="7">
        <v>7.12345355E8</v>
      </c>
      <c r="D402" s="6">
        <v>1.0000329E7</v>
      </c>
      <c r="E402" s="6">
        <v>36005.0</v>
      </c>
      <c r="F402" s="8">
        <v>2.0</v>
      </c>
      <c r="G402" s="8">
        <v>30.0</v>
      </c>
      <c r="H402" s="9">
        <f t="shared" si="1"/>
        <v>60</v>
      </c>
      <c r="I402" s="11"/>
    </row>
    <row r="403" ht="14.25" customHeight="1">
      <c r="A403" s="5">
        <v>44169.0</v>
      </c>
      <c r="B403" s="6">
        <v>3.1245036E7</v>
      </c>
      <c r="C403" s="7">
        <v>7.12345366E8</v>
      </c>
      <c r="D403" s="6">
        <v>1.0000346E7</v>
      </c>
      <c r="E403" s="6">
        <v>36000.0</v>
      </c>
      <c r="F403" s="8">
        <v>3.0</v>
      </c>
      <c r="G403" s="8">
        <v>192.0</v>
      </c>
      <c r="H403" s="9">
        <f t="shared" si="1"/>
        <v>576</v>
      </c>
      <c r="I403" s="11"/>
    </row>
    <row r="404" ht="14.25" customHeight="1">
      <c r="A404" s="5">
        <v>44169.0</v>
      </c>
      <c r="B404" s="6">
        <v>3.1245036E7</v>
      </c>
      <c r="C404" s="7">
        <v>7.12345366E8</v>
      </c>
      <c r="D404" s="6">
        <v>1.0000327E7</v>
      </c>
      <c r="E404" s="6">
        <v>36000.0</v>
      </c>
      <c r="F404" s="8">
        <v>2.0</v>
      </c>
      <c r="G404" s="8">
        <v>40.0</v>
      </c>
      <c r="H404" s="9">
        <f t="shared" si="1"/>
        <v>80</v>
      </c>
      <c r="I404" s="11"/>
    </row>
    <row r="405" ht="14.25" customHeight="1">
      <c r="A405" s="5">
        <v>44169.0</v>
      </c>
      <c r="B405" s="6">
        <v>3.1245036E7</v>
      </c>
      <c r="C405" s="7">
        <v>7.12345366E8</v>
      </c>
      <c r="D405" s="6">
        <v>1.0000337E7</v>
      </c>
      <c r="E405" s="6">
        <v>36000.0</v>
      </c>
      <c r="F405" s="8">
        <v>2.0</v>
      </c>
      <c r="G405" s="8">
        <v>20.0</v>
      </c>
      <c r="H405" s="9">
        <f t="shared" si="1"/>
        <v>40</v>
      </c>
      <c r="I405" s="11"/>
    </row>
    <row r="406" ht="14.25" customHeight="1">
      <c r="A406" s="5">
        <v>44169.0</v>
      </c>
      <c r="B406" s="6">
        <v>3.1245036E7</v>
      </c>
      <c r="C406" s="7">
        <v>7.12345366E8</v>
      </c>
      <c r="D406" s="6">
        <v>1.0000335E7</v>
      </c>
      <c r="E406" s="6">
        <v>36000.0</v>
      </c>
      <c r="F406" s="8">
        <v>2.0</v>
      </c>
      <c r="G406" s="8">
        <v>52.0</v>
      </c>
      <c r="H406" s="9">
        <f t="shared" si="1"/>
        <v>104</v>
      </c>
      <c r="I406" s="11"/>
    </row>
    <row r="407" ht="14.25" customHeight="1">
      <c r="A407" s="5">
        <v>44169.0</v>
      </c>
      <c r="B407" s="6">
        <v>3.1245036E7</v>
      </c>
      <c r="C407" s="7">
        <v>7.12345366E8</v>
      </c>
      <c r="D407" s="6">
        <v>1.0000335E7</v>
      </c>
      <c r="E407" s="6">
        <v>36000.0</v>
      </c>
      <c r="F407" s="8">
        <v>2.0</v>
      </c>
      <c r="G407" s="8">
        <v>52.0</v>
      </c>
      <c r="H407" s="9">
        <f t="shared" si="1"/>
        <v>104</v>
      </c>
      <c r="I407" s="11"/>
    </row>
    <row r="408" ht="14.25" customHeight="1">
      <c r="A408" s="5">
        <v>44169.0</v>
      </c>
      <c r="B408" s="6">
        <v>3.1245036E7</v>
      </c>
      <c r="C408" s="7">
        <v>7.12345366E8</v>
      </c>
      <c r="D408" s="6">
        <v>1.0000322E7</v>
      </c>
      <c r="E408" s="6">
        <v>36000.0</v>
      </c>
      <c r="F408" s="8">
        <v>1.0</v>
      </c>
      <c r="G408" s="8">
        <v>30.0</v>
      </c>
      <c r="H408" s="9">
        <f t="shared" si="1"/>
        <v>30</v>
      </c>
      <c r="I408" s="11"/>
    </row>
    <row r="409" ht="14.25" customHeight="1">
      <c r="A409" s="5">
        <v>44169.0</v>
      </c>
      <c r="B409" s="6">
        <v>3.1245036E7</v>
      </c>
      <c r="C409" s="7">
        <v>7.12345366E8</v>
      </c>
      <c r="D409" s="6">
        <v>1.0000349E7</v>
      </c>
      <c r="E409" s="6">
        <v>36000.0</v>
      </c>
      <c r="F409" s="8">
        <v>3.0</v>
      </c>
      <c r="G409" s="8">
        <v>152.0</v>
      </c>
      <c r="H409" s="9">
        <f t="shared" si="1"/>
        <v>456</v>
      </c>
      <c r="I409" s="11"/>
    </row>
    <row r="410" ht="14.25" customHeight="1">
      <c r="A410" s="5">
        <v>44169.0</v>
      </c>
      <c r="B410" s="6">
        <v>3.1245036E7</v>
      </c>
      <c r="C410" s="7">
        <v>7.12345366E8</v>
      </c>
      <c r="D410" s="6">
        <v>1.0000337E7</v>
      </c>
      <c r="E410" s="6">
        <v>36000.0</v>
      </c>
      <c r="F410" s="8">
        <v>3.0</v>
      </c>
      <c r="G410" s="8">
        <v>20.0</v>
      </c>
      <c r="H410" s="9">
        <f t="shared" si="1"/>
        <v>60</v>
      </c>
      <c r="I410" s="11"/>
    </row>
    <row r="411" ht="14.25" customHeight="1">
      <c r="A411" s="5">
        <v>44169.0</v>
      </c>
      <c r="B411" s="6">
        <v>3.1245036E7</v>
      </c>
      <c r="C411" s="7">
        <v>7.12345366E8</v>
      </c>
      <c r="D411" s="6">
        <v>1.0000344E7</v>
      </c>
      <c r="E411" s="6">
        <v>36000.0</v>
      </c>
      <c r="F411" s="8">
        <v>2.0</v>
      </c>
      <c r="G411" s="8">
        <v>82.0</v>
      </c>
      <c r="H411" s="9">
        <f t="shared" si="1"/>
        <v>164</v>
      </c>
      <c r="I411" s="11"/>
    </row>
    <row r="412" ht="14.25" customHeight="1">
      <c r="A412" s="5">
        <v>44169.0</v>
      </c>
      <c r="B412" s="6">
        <v>3.1245036E7</v>
      </c>
      <c r="C412" s="7">
        <v>7.12345366E8</v>
      </c>
      <c r="D412" s="6">
        <v>1.0000322E7</v>
      </c>
      <c r="E412" s="6">
        <v>36000.0</v>
      </c>
      <c r="F412" s="8">
        <v>2.0</v>
      </c>
      <c r="G412" s="8">
        <v>30.0</v>
      </c>
      <c r="H412" s="9">
        <f t="shared" si="1"/>
        <v>60</v>
      </c>
      <c r="I412" s="11"/>
    </row>
    <row r="413" ht="14.25" customHeight="1">
      <c r="A413" s="5">
        <v>44170.0</v>
      </c>
      <c r="B413" s="6">
        <v>3.1245037E7</v>
      </c>
      <c r="C413" s="7">
        <v>7.12345377E8</v>
      </c>
      <c r="D413" s="6">
        <v>1.0000348E7</v>
      </c>
      <c r="E413" s="6">
        <v>36007.0</v>
      </c>
      <c r="F413" s="8">
        <v>5.0</v>
      </c>
      <c r="G413" s="8">
        <v>80.0</v>
      </c>
      <c r="H413" s="9">
        <f t="shared" si="1"/>
        <v>400</v>
      </c>
      <c r="I413" s="11"/>
    </row>
    <row r="414" ht="14.25" customHeight="1">
      <c r="A414" s="5">
        <v>44170.0</v>
      </c>
      <c r="B414" s="6">
        <v>3.1245037E7</v>
      </c>
      <c r="C414" s="7">
        <v>7.12345377E8</v>
      </c>
      <c r="D414" s="6">
        <v>1.0000349E7</v>
      </c>
      <c r="E414" s="6">
        <v>36007.0</v>
      </c>
      <c r="F414" s="8">
        <v>4.0</v>
      </c>
      <c r="G414" s="8">
        <v>152.0</v>
      </c>
      <c r="H414" s="9">
        <f t="shared" si="1"/>
        <v>608</v>
      </c>
      <c r="I414" s="11"/>
    </row>
    <row r="415" ht="14.25" customHeight="1">
      <c r="A415" s="5">
        <v>44170.0</v>
      </c>
      <c r="B415" s="6">
        <v>3.1245037E7</v>
      </c>
      <c r="C415" s="7">
        <v>7.12345377E8</v>
      </c>
      <c r="D415" s="6">
        <v>1.0000328E7</v>
      </c>
      <c r="E415" s="6">
        <v>36007.0</v>
      </c>
      <c r="F415" s="8">
        <v>6.0</v>
      </c>
      <c r="G415" s="8">
        <v>220.0</v>
      </c>
      <c r="H415" s="9">
        <f t="shared" si="1"/>
        <v>1320</v>
      </c>
      <c r="I415" s="11"/>
    </row>
    <row r="416" ht="14.25" customHeight="1">
      <c r="A416" s="5">
        <v>44170.0</v>
      </c>
      <c r="B416" s="6">
        <v>3.1245037E7</v>
      </c>
      <c r="C416" s="7">
        <v>7.12345377E8</v>
      </c>
      <c r="D416" s="6">
        <v>1.0000326E7</v>
      </c>
      <c r="E416" s="6">
        <v>36007.0</v>
      </c>
      <c r="F416" s="8">
        <v>4.0</v>
      </c>
      <c r="G416" s="8">
        <v>72.0</v>
      </c>
      <c r="H416" s="9">
        <f t="shared" si="1"/>
        <v>288</v>
      </c>
      <c r="I416" s="11"/>
    </row>
    <row r="417" ht="14.25" customHeight="1">
      <c r="A417" s="5">
        <v>44170.0</v>
      </c>
      <c r="B417" s="6">
        <v>3.1245037E7</v>
      </c>
      <c r="C417" s="7">
        <v>7.12345377E8</v>
      </c>
      <c r="D417" s="6">
        <v>1.0000334E7</v>
      </c>
      <c r="E417" s="6">
        <v>36007.0</v>
      </c>
      <c r="F417" s="8">
        <v>6.0</v>
      </c>
      <c r="G417" s="8">
        <v>48.0</v>
      </c>
      <c r="H417" s="9">
        <f t="shared" si="1"/>
        <v>288</v>
      </c>
      <c r="I417" s="11"/>
    </row>
    <row r="418" ht="14.25" customHeight="1">
      <c r="A418" s="5">
        <v>44170.0</v>
      </c>
      <c r="B418" s="6">
        <v>3.1245037E7</v>
      </c>
      <c r="C418" s="7">
        <v>7.12345377E8</v>
      </c>
      <c r="D418" s="6">
        <v>1.0000322E7</v>
      </c>
      <c r="E418" s="6">
        <v>36007.0</v>
      </c>
      <c r="F418" s="8">
        <v>6.0</v>
      </c>
      <c r="G418" s="8">
        <v>30.0</v>
      </c>
      <c r="H418" s="9">
        <f t="shared" si="1"/>
        <v>180</v>
      </c>
      <c r="I418" s="11"/>
    </row>
    <row r="419" ht="14.25" customHeight="1">
      <c r="A419" s="5">
        <v>44171.0</v>
      </c>
      <c r="B419" s="6">
        <v>3.1245038E7</v>
      </c>
      <c r="C419" s="7">
        <v>7.12345388E8</v>
      </c>
      <c r="D419" s="6">
        <v>1.0000333E7</v>
      </c>
      <c r="E419" s="6">
        <v>36002.0</v>
      </c>
      <c r="F419" s="8">
        <v>4.0</v>
      </c>
      <c r="G419" s="8">
        <v>54.0</v>
      </c>
      <c r="H419" s="9">
        <f t="shared" si="1"/>
        <v>216</v>
      </c>
      <c r="I419" s="11"/>
    </row>
    <row r="420" ht="14.25" customHeight="1">
      <c r="A420" s="5">
        <v>44171.0</v>
      </c>
      <c r="B420" s="6">
        <v>3.1245038E7</v>
      </c>
      <c r="C420" s="7">
        <v>7.12345388E8</v>
      </c>
      <c r="D420" s="6">
        <v>1.0000345E7</v>
      </c>
      <c r="E420" s="6">
        <v>36002.0</v>
      </c>
      <c r="F420" s="8">
        <v>5.0</v>
      </c>
      <c r="G420" s="8">
        <v>158.0</v>
      </c>
      <c r="H420" s="9">
        <f t="shared" si="1"/>
        <v>790</v>
      </c>
      <c r="I420" s="11"/>
    </row>
    <row r="421" ht="14.25" customHeight="1">
      <c r="A421" s="5">
        <v>44171.0</v>
      </c>
      <c r="B421" s="6">
        <v>3.1245038E7</v>
      </c>
      <c r="C421" s="7">
        <v>7.12345388E8</v>
      </c>
      <c r="D421" s="6">
        <v>1.000035E7</v>
      </c>
      <c r="E421" s="6">
        <v>36002.0</v>
      </c>
      <c r="F421" s="8">
        <v>6.0</v>
      </c>
      <c r="G421" s="8">
        <v>67.0</v>
      </c>
      <c r="H421" s="9">
        <f t="shared" si="1"/>
        <v>402</v>
      </c>
      <c r="I421" s="11"/>
    </row>
    <row r="422" ht="14.25" customHeight="1">
      <c r="A422" s="5">
        <v>44171.0</v>
      </c>
      <c r="B422" s="6">
        <v>3.1245038E7</v>
      </c>
      <c r="C422" s="7">
        <v>7.12345388E8</v>
      </c>
      <c r="D422" s="6">
        <v>1.0000329E7</v>
      </c>
      <c r="E422" s="6">
        <v>36002.0</v>
      </c>
      <c r="F422" s="8">
        <v>6.0</v>
      </c>
      <c r="G422" s="8">
        <v>30.0</v>
      </c>
      <c r="H422" s="9">
        <f t="shared" si="1"/>
        <v>180</v>
      </c>
      <c r="I422" s="11"/>
    </row>
    <row r="423" ht="14.25" customHeight="1">
      <c r="A423" s="5">
        <v>44171.0</v>
      </c>
      <c r="B423" s="6">
        <v>3.1245038E7</v>
      </c>
      <c r="C423" s="7">
        <v>7.12345388E8</v>
      </c>
      <c r="D423" s="6">
        <v>1.0000334E7</v>
      </c>
      <c r="E423" s="6">
        <v>36002.0</v>
      </c>
      <c r="F423" s="8">
        <v>4.0</v>
      </c>
      <c r="G423" s="8">
        <v>48.0</v>
      </c>
      <c r="H423" s="9">
        <f t="shared" si="1"/>
        <v>192</v>
      </c>
      <c r="I423" s="11"/>
    </row>
    <row r="424" ht="14.25" customHeight="1">
      <c r="A424" s="5">
        <v>44171.0</v>
      </c>
      <c r="B424" s="6">
        <v>3.1245038E7</v>
      </c>
      <c r="C424" s="7">
        <v>7.12345388E8</v>
      </c>
      <c r="D424" s="6">
        <v>1.0000337E7</v>
      </c>
      <c r="E424" s="6">
        <v>36002.0</v>
      </c>
      <c r="F424" s="8">
        <v>4.0</v>
      </c>
      <c r="G424" s="8">
        <v>20.0</v>
      </c>
      <c r="H424" s="9">
        <f t="shared" si="1"/>
        <v>80</v>
      </c>
      <c r="I424" s="11"/>
    </row>
    <row r="425" ht="14.25" customHeight="1">
      <c r="A425" s="5">
        <v>44171.0</v>
      </c>
      <c r="B425" s="6">
        <v>3.1245038E7</v>
      </c>
      <c r="C425" s="7">
        <v>7.12345388E8</v>
      </c>
      <c r="D425" s="6">
        <v>1.0000338E7</v>
      </c>
      <c r="E425" s="6">
        <v>36002.0</v>
      </c>
      <c r="F425" s="8">
        <v>6.0</v>
      </c>
      <c r="G425" s="8">
        <v>100.0</v>
      </c>
      <c r="H425" s="9">
        <f t="shared" si="1"/>
        <v>600</v>
      </c>
      <c r="I425" s="11"/>
    </row>
    <row r="426" ht="14.25" customHeight="1">
      <c r="A426" s="5">
        <v>44171.0</v>
      </c>
      <c r="B426" s="6">
        <v>3.1245038E7</v>
      </c>
      <c r="C426" s="7">
        <v>7.12345388E8</v>
      </c>
      <c r="D426" s="6">
        <v>1.0000328E7</v>
      </c>
      <c r="E426" s="6">
        <v>36002.0</v>
      </c>
      <c r="F426" s="8">
        <v>5.0</v>
      </c>
      <c r="G426" s="8">
        <v>220.0</v>
      </c>
      <c r="H426" s="9">
        <f t="shared" si="1"/>
        <v>1100</v>
      </c>
      <c r="I426" s="11"/>
    </row>
    <row r="427" ht="14.25" customHeight="1">
      <c r="A427" s="5">
        <v>44171.0</v>
      </c>
      <c r="B427" s="6">
        <v>3.1245038E7</v>
      </c>
      <c r="C427" s="7">
        <v>7.12345388E8</v>
      </c>
      <c r="D427" s="6">
        <v>1.0000339E7</v>
      </c>
      <c r="E427" s="6">
        <v>36002.0</v>
      </c>
      <c r="F427" s="8">
        <v>6.0</v>
      </c>
      <c r="G427" s="8">
        <v>120.0</v>
      </c>
      <c r="H427" s="9">
        <f t="shared" si="1"/>
        <v>720</v>
      </c>
      <c r="I427" s="11"/>
    </row>
    <row r="428" ht="14.25" customHeight="1">
      <c r="A428" s="5">
        <v>44171.0</v>
      </c>
      <c r="B428" s="6">
        <v>3.1245038E7</v>
      </c>
      <c r="C428" s="7">
        <v>7.12345388E8</v>
      </c>
      <c r="D428" s="6">
        <v>1.0000335E7</v>
      </c>
      <c r="E428" s="6">
        <v>36002.0</v>
      </c>
      <c r="F428" s="8">
        <v>5.0</v>
      </c>
      <c r="G428" s="8">
        <v>52.0</v>
      </c>
      <c r="H428" s="9">
        <f t="shared" si="1"/>
        <v>260</v>
      </c>
      <c r="I428" s="11"/>
    </row>
    <row r="429" ht="14.25" customHeight="1">
      <c r="A429" s="5">
        <v>44171.0</v>
      </c>
      <c r="B429" s="6">
        <v>3.1245038E7</v>
      </c>
      <c r="C429" s="7">
        <v>7.12345388E8</v>
      </c>
      <c r="D429" s="6">
        <v>1.0000339E7</v>
      </c>
      <c r="E429" s="6">
        <v>36002.0</v>
      </c>
      <c r="F429" s="8">
        <v>5.0</v>
      </c>
      <c r="G429" s="8">
        <v>120.0</v>
      </c>
      <c r="H429" s="9">
        <f t="shared" si="1"/>
        <v>600</v>
      </c>
      <c r="I429" s="11"/>
    </row>
    <row r="430" ht="14.25" customHeight="1">
      <c r="A430" s="5">
        <v>44171.0</v>
      </c>
      <c r="B430" s="6">
        <v>3.1245038E7</v>
      </c>
      <c r="C430" s="7">
        <v>7.12345388E8</v>
      </c>
      <c r="D430" s="6">
        <v>1.0000346E7</v>
      </c>
      <c r="E430" s="6">
        <v>36002.0</v>
      </c>
      <c r="F430" s="8">
        <v>5.0</v>
      </c>
      <c r="G430" s="8">
        <v>192.0</v>
      </c>
      <c r="H430" s="9">
        <f t="shared" si="1"/>
        <v>960</v>
      </c>
      <c r="I430" s="11"/>
    </row>
    <row r="431" ht="14.25" customHeight="1">
      <c r="A431" s="5">
        <v>44171.0</v>
      </c>
      <c r="B431" s="6">
        <v>3.1245038E7</v>
      </c>
      <c r="C431" s="7">
        <v>7.12345388E8</v>
      </c>
      <c r="D431" s="6">
        <v>1.0000346E7</v>
      </c>
      <c r="E431" s="6">
        <v>36002.0</v>
      </c>
      <c r="F431" s="8">
        <v>6.0</v>
      </c>
      <c r="G431" s="8">
        <v>192.0</v>
      </c>
      <c r="H431" s="9">
        <f t="shared" si="1"/>
        <v>1152</v>
      </c>
      <c r="I431" s="11"/>
    </row>
    <row r="432" ht="14.25" customHeight="1">
      <c r="A432" s="5">
        <v>44171.0</v>
      </c>
      <c r="B432" s="6">
        <v>3.1245038E7</v>
      </c>
      <c r="C432" s="7">
        <v>7.12345388E8</v>
      </c>
      <c r="D432" s="6">
        <v>1.0000326E7</v>
      </c>
      <c r="E432" s="6">
        <v>36002.0</v>
      </c>
      <c r="F432" s="8">
        <v>5.0</v>
      </c>
      <c r="G432" s="8">
        <v>72.0</v>
      </c>
      <c r="H432" s="9">
        <f t="shared" si="1"/>
        <v>360</v>
      </c>
      <c r="I432" s="11"/>
    </row>
    <row r="433" ht="14.25" customHeight="1">
      <c r="A433" s="5">
        <v>44171.0</v>
      </c>
      <c r="B433" s="6">
        <v>3.1245038E7</v>
      </c>
      <c r="C433" s="7">
        <v>7.12345388E8</v>
      </c>
      <c r="D433" s="6">
        <v>1.000034E7</v>
      </c>
      <c r="E433" s="6">
        <v>36002.0</v>
      </c>
      <c r="F433" s="8">
        <v>5.0</v>
      </c>
      <c r="G433" s="8">
        <v>30.0</v>
      </c>
      <c r="H433" s="9">
        <f t="shared" si="1"/>
        <v>150</v>
      </c>
      <c r="I433" s="11"/>
    </row>
    <row r="434" ht="14.25" customHeight="1">
      <c r="A434" s="5">
        <v>44172.0</v>
      </c>
      <c r="B434" s="6">
        <v>3.1245039E7</v>
      </c>
      <c r="C434" s="7">
        <v>7.12345399E8</v>
      </c>
      <c r="D434" s="6">
        <v>1.0000349E7</v>
      </c>
      <c r="E434" s="6">
        <v>36009.0</v>
      </c>
      <c r="F434" s="8">
        <v>3.0</v>
      </c>
      <c r="G434" s="8">
        <v>152.0</v>
      </c>
      <c r="H434" s="9">
        <f t="shared" si="1"/>
        <v>456</v>
      </c>
      <c r="I434" s="11"/>
    </row>
    <row r="435" ht="14.25" customHeight="1">
      <c r="A435" s="5">
        <v>44172.0</v>
      </c>
      <c r="B435" s="6">
        <v>3.1245039E7</v>
      </c>
      <c r="C435" s="7">
        <v>7.12345399E8</v>
      </c>
      <c r="D435" s="6">
        <v>1.0000339E7</v>
      </c>
      <c r="E435" s="6">
        <v>36009.0</v>
      </c>
      <c r="F435" s="8">
        <v>3.0</v>
      </c>
      <c r="G435" s="8">
        <v>120.0</v>
      </c>
      <c r="H435" s="9">
        <f t="shared" si="1"/>
        <v>360</v>
      </c>
      <c r="I435" s="11"/>
    </row>
    <row r="436" ht="14.25" customHeight="1">
      <c r="A436" s="5">
        <v>44172.0</v>
      </c>
      <c r="B436" s="6">
        <v>3.1245039E7</v>
      </c>
      <c r="C436" s="7">
        <v>7.12345399E8</v>
      </c>
      <c r="D436" s="6">
        <v>1.000034E7</v>
      </c>
      <c r="E436" s="6">
        <v>36009.0</v>
      </c>
      <c r="F436" s="8">
        <v>2.0</v>
      </c>
      <c r="G436" s="8">
        <v>30.0</v>
      </c>
      <c r="H436" s="9">
        <f t="shared" si="1"/>
        <v>60</v>
      </c>
      <c r="I436" s="11"/>
    </row>
    <row r="437" ht="14.25" customHeight="1">
      <c r="A437" s="5">
        <v>44172.0</v>
      </c>
      <c r="B437" s="6">
        <v>3.1245039E7</v>
      </c>
      <c r="C437" s="7">
        <v>7.12345399E8</v>
      </c>
      <c r="D437" s="6">
        <v>1.0000348E7</v>
      </c>
      <c r="E437" s="6">
        <v>36009.0</v>
      </c>
      <c r="F437" s="8">
        <v>3.0</v>
      </c>
      <c r="G437" s="8">
        <v>80.0</v>
      </c>
      <c r="H437" s="9">
        <f t="shared" si="1"/>
        <v>240</v>
      </c>
      <c r="I437" s="11"/>
    </row>
    <row r="438" ht="14.25" customHeight="1">
      <c r="A438" s="5">
        <v>44172.0</v>
      </c>
      <c r="B438" s="6">
        <v>3.1245039E7</v>
      </c>
      <c r="C438" s="7">
        <v>7.12345399E8</v>
      </c>
      <c r="D438" s="6">
        <v>1.0000324E7</v>
      </c>
      <c r="E438" s="6">
        <v>36009.0</v>
      </c>
      <c r="F438" s="8">
        <v>2.0</v>
      </c>
      <c r="G438" s="8">
        <v>36.0</v>
      </c>
      <c r="H438" s="9">
        <f t="shared" si="1"/>
        <v>72</v>
      </c>
      <c r="I438" s="11"/>
    </row>
    <row r="439" ht="14.25" customHeight="1">
      <c r="A439" s="5">
        <v>44172.0</v>
      </c>
      <c r="B439" s="6">
        <v>3.1245039E7</v>
      </c>
      <c r="C439" s="7">
        <v>7.12345399E8</v>
      </c>
      <c r="D439" s="6">
        <v>1.0000335E7</v>
      </c>
      <c r="E439" s="6">
        <v>36009.0</v>
      </c>
      <c r="F439" s="8">
        <v>4.0</v>
      </c>
      <c r="G439" s="8">
        <v>52.0</v>
      </c>
      <c r="H439" s="9">
        <f t="shared" si="1"/>
        <v>208</v>
      </c>
      <c r="I439" s="11"/>
    </row>
    <row r="440" ht="14.25" customHeight="1">
      <c r="A440" s="5">
        <v>44172.0</v>
      </c>
      <c r="B440" s="6">
        <v>3.1245039E7</v>
      </c>
      <c r="C440" s="7">
        <v>7.12345399E8</v>
      </c>
      <c r="D440" s="6">
        <v>1.0000336E7</v>
      </c>
      <c r="E440" s="6">
        <v>36009.0</v>
      </c>
      <c r="F440" s="8">
        <v>4.0</v>
      </c>
      <c r="G440" s="8">
        <v>26.0</v>
      </c>
      <c r="H440" s="9">
        <f t="shared" si="1"/>
        <v>104</v>
      </c>
      <c r="I440" s="11"/>
    </row>
    <row r="441" ht="14.25" customHeight="1">
      <c r="A441" s="5">
        <v>44172.0</v>
      </c>
      <c r="B441" s="6">
        <v>3.1245039E7</v>
      </c>
      <c r="C441" s="7">
        <v>7.12345399E8</v>
      </c>
      <c r="D441" s="6">
        <v>1.0000321E7</v>
      </c>
      <c r="E441" s="6">
        <v>36009.0</v>
      </c>
      <c r="F441" s="8">
        <v>3.0</v>
      </c>
      <c r="G441" s="8">
        <v>48.0</v>
      </c>
      <c r="H441" s="9">
        <f t="shared" si="1"/>
        <v>144</v>
      </c>
      <c r="I441" s="11"/>
    </row>
    <row r="442" ht="14.25" customHeight="1">
      <c r="A442" s="5">
        <v>44172.0</v>
      </c>
      <c r="B442" s="6">
        <v>3.1245039E7</v>
      </c>
      <c r="C442" s="7">
        <v>7.12345399E8</v>
      </c>
      <c r="D442" s="6">
        <v>1.0000335E7</v>
      </c>
      <c r="E442" s="6">
        <v>36009.0</v>
      </c>
      <c r="F442" s="8">
        <v>3.0</v>
      </c>
      <c r="G442" s="8">
        <v>52.0</v>
      </c>
      <c r="H442" s="9">
        <f t="shared" si="1"/>
        <v>156</v>
      </c>
      <c r="I442" s="11"/>
    </row>
    <row r="443" ht="14.25" customHeight="1">
      <c r="A443" s="5">
        <v>44172.0</v>
      </c>
      <c r="B443" s="6">
        <v>3.1245039E7</v>
      </c>
      <c r="C443" s="7">
        <v>7.12345399E8</v>
      </c>
      <c r="D443" s="6">
        <v>1.0000321E7</v>
      </c>
      <c r="E443" s="6">
        <v>36009.0</v>
      </c>
      <c r="F443" s="8">
        <v>4.0</v>
      </c>
      <c r="G443" s="8">
        <v>48.0</v>
      </c>
      <c r="H443" s="9">
        <f t="shared" si="1"/>
        <v>192</v>
      </c>
      <c r="I443" s="11"/>
    </row>
    <row r="444" ht="14.25" customHeight="1">
      <c r="A444" s="5">
        <v>44172.0</v>
      </c>
      <c r="B444" s="6">
        <v>3.1245039E7</v>
      </c>
      <c r="C444" s="7">
        <v>7.12345399E8</v>
      </c>
      <c r="D444" s="6">
        <v>1.0000324E7</v>
      </c>
      <c r="E444" s="6">
        <v>36009.0</v>
      </c>
      <c r="F444" s="8">
        <v>3.0</v>
      </c>
      <c r="G444" s="8">
        <v>36.0</v>
      </c>
      <c r="H444" s="9">
        <f t="shared" si="1"/>
        <v>108</v>
      </c>
      <c r="I444" s="11"/>
    </row>
    <row r="445" ht="14.25" customHeight="1">
      <c r="A445" s="5">
        <v>44172.0</v>
      </c>
      <c r="B445" s="6">
        <v>3.1245039E7</v>
      </c>
      <c r="C445" s="7">
        <v>7.12345399E8</v>
      </c>
      <c r="D445" s="6">
        <v>1.000035E7</v>
      </c>
      <c r="E445" s="6">
        <v>36009.0</v>
      </c>
      <c r="F445" s="8">
        <v>4.0</v>
      </c>
      <c r="G445" s="8">
        <v>67.0</v>
      </c>
      <c r="H445" s="9">
        <f t="shared" si="1"/>
        <v>268</v>
      </c>
      <c r="I445" s="11"/>
    </row>
    <row r="446" ht="14.25" customHeight="1">
      <c r="A446" s="5">
        <v>44172.0</v>
      </c>
      <c r="B446" s="6">
        <v>3.1245039E7</v>
      </c>
      <c r="C446" s="7">
        <v>7.12345399E8</v>
      </c>
      <c r="D446" s="6">
        <v>1.0000337E7</v>
      </c>
      <c r="E446" s="6">
        <v>36009.0</v>
      </c>
      <c r="F446" s="8">
        <v>3.0</v>
      </c>
      <c r="G446" s="8">
        <v>20.0</v>
      </c>
      <c r="H446" s="9">
        <f t="shared" si="1"/>
        <v>60</v>
      </c>
      <c r="I446" s="11"/>
    </row>
    <row r="447" ht="14.25" customHeight="1">
      <c r="A447" s="5">
        <v>44172.0</v>
      </c>
      <c r="B447" s="6">
        <v>3.1245039E7</v>
      </c>
      <c r="C447" s="7">
        <v>7.12345399E8</v>
      </c>
      <c r="D447" s="6">
        <v>1.0000324E7</v>
      </c>
      <c r="E447" s="6">
        <v>36009.0</v>
      </c>
      <c r="F447" s="8">
        <v>4.0</v>
      </c>
      <c r="G447" s="8">
        <v>36.0</v>
      </c>
      <c r="H447" s="9">
        <f t="shared" si="1"/>
        <v>144</v>
      </c>
      <c r="I447" s="11"/>
    </row>
    <row r="448" ht="14.25" customHeight="1">
      <c r="A448" s="5">
        <v>44172.0</v>
      </c>
      <c r="B448" s="6">
        <v>3.1245039E7</v>
      </c>
      <c r="C448" s="7">
        <v>7.12345399E8</v>
      </c>
      <c r="D448" s="6">
        <v>1.0000344E7</v>
      </c>
      <c r="E448" s="6">
        <v>36009.0</v>
      </c>
      <c r="F448" s="8">
        <v>2.0</v>
      </c>
      <c r="G448" s="8">
        <v>82.0</v>
      </c>
      <c r="H448" s="9">
        <f t="shared" si="1"/>
        <v>164</v>
      </c>
      <c r="I448" s="11"/>
    </row>
    <row r="449" ht="14.25" customHeight="1">
      <c r="A449" s="5">
        <v>44172.0</v>
      </c>
      <c r="B449" s="6">
        <v>3.1245039E7</v>
      </c>
      <c r="C449" s="7">
        <v>7.12345399E8</v>
      </c>
      <c r="D449" s="6">
        <v>1.0000332E7</v>
      </c>
      <c r="E449" s="6">
        <v>36009.0</v>
      </c>
      <c r="F449" s="8">
        <v>4.0</v>
      </c>
      <c r="G449" s="8">
        <v>28.0</v>
      </c>
      <c r="H449" s="9">
        <f t="shared" si="1"/>
        <v>112</v>
      </c>
      <c r="I449" s="11"/>
    </row>
    <row r="450" ht="14.25" customHeight="1">
      <c r="A450" s="5">
        <v>44172.0</v>
      </c>
      <c r="B450" s="6">
        <v>3.1245039E7</v>
      </c>
      <c r="C450" s="7">
        <v>7.12345399E8</v>
      </c>
      <c r="D450" s="6">
        <v>1.000035E7</v>
      </c>
      <c r="E450" s="6">
        <v>36009.0</v>
      </c>
      <c r="F450" s="8">
        <v>2.0</v>
      </c>
      <c r="G450" s="8">
        <v>67.0</v>
      </c>
      <c r="H450" s="9">
        <f t="shared" si="1"/>
        <v>134</v>
      </c>
      <c r="I450" s="11"/>
    </row>
    <row r="451" ht="14.25" customHeight="1">
      <c r="A451" s="5">
        <v>44172.0</v>
      </c>
      <c r="B451" s="6">
        <v>3.1245039E7</v>
      </c>
      <c r="C451" s="7">
        <v>7.12345399E8</v>
      </c>
      <c r="D451" s="6">
        <v>1.0000331E7</v>
      </c>
      <c r="E451" s="6">
        <v>36009.0</v>
      </c>
      <c r="F451" s="8">
        <v>3.0</v>
      </c>
      <c r="G451" s="8">
        <v>57.0</v>
      </c>
      <c r="H451" s="9">
        <f t="shared" si="1"/>
        <v>171</v>
      </c>
      <c r="I451" s="11"/>
    </row>
    <row r="452" ht="14.25" customHeight="1">
      <c r="A452" s="5">
        <v>44172.0</v>
      </c>
      <c r="B452" s="6">
        <v>3.1245039E7</v>
      </c>
      <c r="C452" s="7">
        <v>7.12345399E8</v>
      </c>
      <c r="D452" s="6">
        <v>1.0000333E7</v>
      </c>
      <c r="E452" s="6">
        <v>36009.0</v>
      </c>
      <c r="F452" s="8">
        <v>2.0</v>
      </c>
      <c r="G452" s="8">
        <v>54.0</v>
      </c>
      <c r="H452" s="9">
        <f t="shared" si="1"/>
        <v>108</v>
      </c>
      <c r="I452" s="11"/>
    </row>
    <row r="453" ht="14.25" customHeight="1">
      <c r="A453" s="5">
        <v>44172.0</v>
      </c>
      <c r="B453" s="6">
        <v>3.1245039E7</v>
      </c>
      <c r="C453" s="7">
        <v>7.12345399E8</v>
      </c>
      <c r="D453" s="6">
        <v>1.0000346E7</v>
      </c>
      <c r="E453" s="6">
        <v>36009.0</v>
      </c>
      <c r="F453" s="8">
        <v>4.0</v>
      </c>
      <c r="G453" s="8">
        <v>192.0</v>
      </c>
      <c r="H453" s="9">
        <f t="shared" si="1"/>
        <v>768</v>
      </c>
      <c r="I453" s="11"/>
    </row>
    <row r="454" ht="14.25" customHeight="1">
      <c r="A454" s="5">
        <v>44173.0</v>
      </c>
      <c r="B454" s="6">
        <v>3.124504E7</v>
      </c>
      <c r="C454" s="7">
        <v>7.123454E8</v>
      </c>
      <c r="D454" s="6">
        <v>1.0000334E7</v>
      </c>
      <c r="E454" s="6">
        <v>36000.0</v>
      </c>
      <c r="F454" s="8">
        <v>3.0</v>
      </c>
      <c r="G454" s="8">
        <v>48.0</v>
      </c>
      <c r="H454" s="9">
        <f t="shared" si="1"/>
        <v>144</v>
      </c>
      <c r="I454" s="11"/>
    </row>
    <row r="455" ht="14.25" customHeight="1">
      <c r="A455" s="5">
        <v>44173.0</v>
      </c>
      <c r="B455" s="6">
        <v>3.124504E7</v>
      </c>
      <c r="C455" s="7">
        <v>7.123454E8</v>
      </c>
      <c r="D455" s="6">
        <v>1.0000339E7</v>
      </c>
      <c r="E455" s="6">
        <v>36000.0</v>
      </c>
      <c r="F455" s="8">
        <v>4.0</v>
      </c>
      <c r="G455" s="8">
        <v>120.0</v>
      </c>
      <c r="H455" s="9">
        <f t="shared" si="1"/>
        <v>480</v>
      </c>
      <c r="I455" s="11"/>
    </row>
    <row r="456" ht="14.25" customHeight="1">
      <c r="A456" s="5">
        <v>44173.0</v>
      </c>
      <c r="B456" s="6">
        <v>3.124504E7</v>
      </c>
      <c r="C456" s="7">
        <v>7.123454E8</v>
      </c>
      <c r="D456" s="6">
        <v>1.0000324E7</v>
      </c>
      <c r="E456" s="6">
        <v>36000.0</v>
      </c>
      <c r="F456" s="8">
        <v>2.0</v>
      </c>
      <c r="G456" s="8">
        <v>36.0</v>
      </c>
      <c r="H456" s="9">
        <f t="shared" si="1"/>
        <v>72</v>
      </c>
      <c r="I456" s="11"/>
    </row>
    <row r="457" ht="14.25" customHeight="1">
      <c r="A457" s="5">
        <v>44173.0</v>
      </c>
      <c r="B457" s="6">
        <v>3.124504E7</v>
      </c>
      <c r="C457" s="7">
        <v>7.123454E8</v>
      </c>
      <c r="D457" s="6">
        <v>1.0000334E7</v>
      </c>
      <c r="E457" s="6">
        <v>36000.0</v>
      </c>
      <c r="F457" s="8">
        <v>2.0</v>
      </c>
      <c r="G457" s="8">
        <v>48.0</v>
      </c>
      <c r="H457" s="9">
        <f t="shared" si="1"/>
        <v>96</v>
      </c>
      <c r="I457" s="11"/>
    </row>
    <row r="458" ht="14.25" customHeight="1">
      <c r="A458" s="5">
        <v>44173.0</v>
      </c>
      <c r="B458" s="6">
        <v>3.124504E7</v>
      </c>
      <c r="C458" s="7">
        <v>7.123454E8</v>
      </c>
      <c r="D458" s="6">
        <v>1.0000332E7</v>
      </c>
      <c r="E458" s="6">
        <v>36000.0</v>
      </c>
      <c r="F458" s="8">
        <v>4.0</v>
      </c>
      <c r="G458" s="8">
        <v>28.0</v>
      </c>
      <c r="H458" s="9">
        <f t="shared" si="1"/>
        <v>112</v>
      </c>
      <c r="I458" s="11"/>
    </row>
    <row r="459" ht="14.25" customHeight="1">
      <c r="A459" s="5">
        <v>44173.0</v>
      </c>
      <c r="B459" s="6">
        <v>3.124504E7</v>
      </c>
      <c r="C459" s="7">
        <v>7.123454E8</v>
      </c>
      <c r="D459" s="6">
        <v>1.0000338E7</v>
      </c>
      <c r="E459" s="6">
        <v>36000.0</v>
      </c>
      <c r="F459" s="8">
        <v>3.0</v>
      </c>
      <c r="G459" s="8">
        <v>100.0</v>
      </c>
      <c r="H459" s="9">
        <f t="shared" si="1"/>
        <v>300</v>
      </c>
      <c r="I459" s="11"/>
    </row>
    <row r="460" ht="14.25" customHeight="1">
      <c r="A460" s="5">
        <v>44173.0</v>
      </c>
      <c r="B460" s="6">
        <v>3.124504E7</v>
      </c>
      <c r="C460" s="7">
        <v>7.123454E8</v>
      </c>
      <c r="D460" s="6">
        <v>1.0000322E7</v>
      </c>
      <c r="E460" s="6">
        <v>36000.0</v>
      </c>
      <c r="F460" s="8">
        <v>4.0</v>
      </c>
      <c r="G460" s="8">
        <v>30.0</v>
      </c>
      <c r="H460" s="9">
        <f t="shared" si="1"/>
        <v>120</v>
      </c>
      <c r="I460" s="11"/>
    </row>
    <row r="461" ht="14.25" customHeight="1">
      <c r="A461" s="5">
        <v>44173.0</v>
      </c>
      <c r="B461" s="6">
        <v>3.124504E7</v>
      </c>
      <c r="C461" s="7">
        <v>7.123454E8</v>
      </c>
      <c r="D461" s="6">
        <v>1.0000345E7</v>
      </c>
      <c r="E461" s="6">
        <v>36000.0</v>
      </c>
      <c r="F461" s="8">
        <v>3.0</v>
      </c>
      <c r="G461" s="8">
        <v>158.0</v>
      </c>
      <c r="H461" s="9">
        <f t="shared" si="1"/>
        <v>474</v>
      </c>
      <c r="I461" s="11"/>
    </row>
    <row r="462" ht="14.25" customHeight="1">
      <c r="A462" s="5">
        <v>44173.0</v>
      </c>
      <c r="B462" s="6">
        <v>3.124504E7</v>
      </c>
      <c r="C462" s="7">
        <v>7.123454E8</v>
      </c>
      <c r="D462" s="6">
        <v>1.0000321E7</v>
      </c>
      <c r="E462" s="6">
        <v>36000.0</v>
      </c>
      <c r="F462" s="8">
        <v>4.0</v>
      </c>
      <c r="G462" s="8">
        <v>48.0</v>
      </c>
      <c r="H462" s="9">
        <f t="shared" si="1"/>
        <v>192</v>
      </c>
      <c r="I462" s="11"/>
    </row>
    <row r="463" ht="14.25" customHeight="1">
      <c r="A463" s="5">
        <v>44173.0</v>
      </c>
      <c r="B463" s="6">
        <v>3.124504E7</v>
      </c>
      <c r="C463" s="7">
        <v>7.123454E8</v>
      </c>
      <c r="D463" s="6">
        <v>1.0000337E7</v>
      </c>
      <c r="E463" s="6">
        <v>36000.0</v>
      </c>
      <c r="F463" s="8">
        <v>4.0</v>
      </c>
      <c r="G463" s="8">
        <v>20.0</v>
      </c>
      <c r="H463" s="9">
        <f t="shared" si="1"/>
        <v>80</v>
      </c>
      <c r="I463" s="11"/>
    </row>
    <row r="464" ht="14.25" customHeight="1">
      <c r="A464" s="5">
        <v>44173.0</v>
      </c>
      <c r="B464" s="6">
        <v>3.124504E7</v>
      </c>
      <c r="C464" s="7">
        <v>7.123454E8</v>
      </c>
      <c r="D464" s="6">
        <v>1.000033E7</v>
      </c>
      <c r="E464" s="6">
        <v>36000.0</v>
      </c>
      <c r="F464" s="8">
        <v>2.0</v>
      </c>
      <c r="G464" s="8">
        <v>160.0</v>
      </c>
      <c r="H464" s="9">
        <f t="shared" si="1"/>
        <v>320</v>
      </c>
      <c r="I464" s="11"/>
    </row>
    <row r="465" ht="14.25" customHeight="1">
      <c r="A465" s="5">
        <v>44173.0</v>
      </c>
      <c r="B465" s="6">
        <v>3.124504E7</v>
      </c>
      <c r="C465" s="7">
        <v>7.123454E8</v>
      </c>
      <c r="D465" s="6">
        <v>1.0000327E7</v>
      </c>
      <c r="E465" s="6">
        <v>36000.0</v>
      </c>
      <c r="F465" s="8">
        <v>2.0</v>
      </c>
      <c r="G465" s="8">
        <v>40.0</v>
      </c>
      <c r="H465" s="9">
        <f t="shared" si="1"/>
        <v>80</v>
      </c>
      <c r="I465" s="11"/>
    </row>
    <row r="466" ht="14.25" customHeight="1">
      <c r="A466" s="5">
        <v>44174.0</v>
      </c>
      <c r="B466" s="6">
        <v>3.1245041E7</v>
      </c>
      <c r="C466" s="7">
        <v>7.12345411E8</v>
      </c>
      <c r="D466" s="6">
        <v>1.0000336E7</v>
      </c>
      <c r="E466" s="6">
        <v>36001.0</v>
      </c>
      <c r="F466" s="8">
        <v>5.0</v>
      </c>
      <c r="G466" s="8">
        <v>26.0</v>
      </c>
      <c r="H466" s="9">
        <f t="shared" si="1"/>
        <v>130</v>
      </c>
      <c r="I466" s="11"/>
    </row>
    <row r="467" ht="14.25" customHeight="1">
      <c r="A467" s="5">
        <v>44174.0</v>
      </c>
      <c r="B467" s="6">
        <v>3.1245041E7</v>
      </c>
      <c r="C467" s="7">
        <v>7.12345411E8</v>
      </c>
      <c r="D467" s="6">
        <v>1.0000332E7</v>
      </c>
      <c r="E467" s="6">
        <v>36001.0</v>
      </c>
      <c r="F467" s="8">
        <v>3.0</v>
      </c>
      <c r="G467" s="8">
        <v>28.0</v>
      </c>
      <c r="H467" s="9">
        <f t="shared" si="1"/>
        <v>84</v>
      </c>
      <c r="I467" s="11"/>
    </row>
    <row r="468" ht="14.25" customHeight="1">
      <c r="A468" s="5">
        <v>44174.0</v>
      </c>
      <c r="B468" s="6">
        <v>3.1245041E7</v>
      </c>
      <c r="C468" s="7">
        <v>7.12345411E8</v>
      </c>
      <c r="D468" s="6">
        <v>1.000035E7</v>
      </c>
      <c r="E468" s="6">
        <v>36001.0</v>
      </c>
      <c r="F468" s="8">
        <v>3.0</v>
      </c>
      <c r="G468" s="8">
        <v>67.0</v>
      </c>
      <c r="H468" s="9">
        <f t="shared" si="1"/>
        <v>201</v>
      </c>
      <c r="I468" s="11"/>
    </row>
    <row r="469" ht="14.25" customHeight="1">
      <c r="A469" s="5">
        <v>44174.0</v>
      </c>
      <c r="B469" s="6">
        <v>3.1245041E7</v>
      </c>
      <c r="C469" s="7">
        <v>7.12345411E8</v>
      </c>
      <c r="D469" s="6">
        <v>1.0000335E7</v>
      </c>
      <c r="E469" s="6">
        <v>36001.0</v>
      </c>
      <c r="F469" s="8">
        <v>3.0</v>
      </c>
      <c r="G469" s="8">
        <v>52.0</v>
      </c>
      <c r="H469" s="9">
        <f t="shared" si="1"/>
        <v>156</v>
      </c>
      <c r="I469" s="11"/>
    </row>
    <row r="470" ht="14.25" customHeight="1">
      <c r="A470" s="5">
        <v>44174.0</v>
      </c>
      <c r="B470" s="6">
        <v>3.1245041E7</v>
      </c>
      <c r="C470" s="7">
        <v>7.12345411E8</v>
      </c>
      <c r="D470" s="6">
        <v>1.0000346E7</v>
      </c>
      <c r="E470" s="6">
        <v>36001.0</v>
      </c>
      <c r="F470" s="8">
        <v>3.0</v>
      </c>
      <c r="G470" s="8">
        <v>192.0</v>
      </c>
      <c r="H470" s="9">
        <f t="shared" si="1"/>
        <v>576</v>
      </c>
      <c r="I470" s="11"/>
    </row>
    <row r="471" ht="14.25" customHeight="1">
      <c r="A471" s="5">
        <v>44174.0</v>
      </c>
      <c r="B471" s="6">
        <v>3.1245041E7</v>
      </c>
      <c r="C471" s="7">
        <v>7.12345411E8</v>
      </c>
      <c r="D471" s="6">
        <v>1.0000334E7</v>
      </c>
      <c r="E471" s="6">
        <v>36001.0</v>
      </c>
      <c r="F471" s="8">
        <v>5.0</v>
      </c>
      <c r="G471" s="8">
        <v>48.0</v>
      </c>
      <c r="H471" s="9">
        <f t="shared" si="1"/>
        <v>240</v>
      </c>
      <c r="I471" s="11"/>
    </row>
    <row r="472" ht="14.25" customHeight="1">
      <c r="A472" s="5">
        <v>44174.0</v>
      </c>
      <c r="B472" s="6">
        <v>3.1245041E7</v>
      </c>
      <c r="C472" s="7">
        <v>7.12345411E8</v>
      </c>
      <c r="D472" s="6">
        <v>1.0000322E7</v>
      </c>
      <c r="E472" s="6">
        <v>36001.0</v>
      </c>
      <c r="F472" s="8">
        <v>5.0</v>
      </c>
      <c r="G472" s="8">
        <v>30.0</v>
      </c>
      <c r="H472" s="9">
        <f t="shared" si="1"/>
        <v>150</v>
      </c>
      <c r="I472" s="11"/>
    </row>
    <row r="473" ht="14.25" customHeight="1">
      <c r="A473" s="5">
        <v>44174.0</v>
      </c>
      <c r="B473" s="6">
        <v>3.1245041E7</v>
      </c>
      <c r="C473" s="7">
        <v>7.12345411E8</v>
      </c>
      <c r="D473" s="6">
        <v>1.0000347E7</v>
      </c>
      <c r="E473" s="6">
        <v>36001.0</v>
      </c>
      <c r="F473" s="8">
        <v>5.0</v>
      </c>
      <c r="G473" s="8">
        <v>47.0</v>
      </c>
      <c r="H473" s="9">
        <f t="shared" si="1"/>
        <v>235</v>
      </c>
      <c r="I473" s="11"/>
    </row>
    <row r="474" ht="14.25" customHeight="1">
      <c r="A474" s="5">
        <v>44175.0</v>
      </c>
      <c r="B474" s="6">
        <v>3.1245042E7</v>
      </c>
      <c r="C474" s="7">
        <v>7.12345422E8</v>
      </c>
      <c r="D474" s="6">
        <v>1.0000347E7</v>
      </c>
      <c r="E474" s="6">
        <v>36002.0</v>
      </c>
      <c r="F474" s="8">
        <v>4.0</v>
      </c>
      <c r="G474" s="8">
        <v>47.0</v>
      </c>
      <c r="H474" s="9">
        <f t="shared" si="1"/>
        <v>188</v>
      </c>
      <c r="I474" s="11"/>
    </row>
    <row r="475" ht="14.25" customHeight="1">
      <c r="A475" s="5">
        <v>44175.0</v>
      </c>
      <c r="B475" s="6">
        <v>3.1245042E7</v>
      </c>
      <c r="C475" s="7">
        <v>7.12345422E8</v>
      </c>
      <c r="D475" s="6">
        <v>1.0000332E7</v>
      </c>
      <c r="E475" s="6">
        <v>36002.0</v>
      </c>
      <c r="F475" s="8">
        <v>4.0</v>
      </c>
      <c r="G475" s="8">
        <v>28.0</v>
      </c>
      <c r="H475" s="9">
        <f t="shared" si="1"/>
        <v>112</v>
      </c>
      <c r="I475" s="11"/>
    </row>
    <row r="476" ht="14.25" customHeight="1">
      <c r="A476" s="5">
        <v>44175.0</v>
      </c>
      <c r="B476" s="6">
        <v>3.1245042E7</v>
      </c>
      <c r="C476" s="7">
        <v>7.12345422E8</v>
      </c>
      <c r="D476" s="6">
        <v>1.0000329E7</v>
      </c>
      <c r="E476" s="6">
        <v>36002.0</v>
      </c>
      <c r="F476" s="8">
        <v>5.0</v>
      </c>
      <c r="G476" s="8">
        <v>30.0</v>
      </c>
      <c r="H476" s="9">
        <f t="shared" si="1"/>
        <v>150</v>
      </c>
      <c r="I476" s="11"/>
    </row>
    <row r="477" ht="14.25" customHeight="1">
      <c r="A477" s="5">
        <v>44175.0</v>
      </c>
      <c r="B477" s="6">
        <v>3.1245042E7</v>
      </c>
      <c r="C477" s="7">
        <v>7.12345422E8</v>
      </c>
      <c r="D477" s="6">
        <v>1.0000327E7</v>
      </c>
      <c r="E477" s="6">
        <v>36002.0</v>
      </c>
      <c r="F477" s="8">
        <v>3.0</v>
      </c>
      <c r="G477" s="8">
        <v>40.0</v>
      </c>
      <c r="H477" s="9">
        <f t="shared" si="1"/>
        <v>120</v>
      </c>
      <c r="I477" s="11"/>
    </row>
    <row r="478" ht="14.25" customHeight="1">
      <c r="A478" s="5">
        <v>44175.0</v>
      </c>
      <c r="B478" s="6">
        <v>3.1245042E7</v>
      </c>
      <c r="C478" s="7">
        <v>7.12345422E8</v>
      </c>
      <c r="D478" s="6">
        <v>1.0000326E7</v>
      </c>
      <c r="E478" s="6">
        <v>36002.0</v>
      </c>
      <c r="F478" s="8">
        <v>3.0</v>
      </c>
      <c r="G478" s="8">
        <v>72.0</v>
      </c>
      <c r="H478" s="9">
        <f t="shared" si="1"/>
        <v>216</v>
      </c>
      <c r="I478" s="11"/>
    </row>
    <row r="479" ht="14.25" customHeight="1">
      <c r="A479" s="5">
        <v>44175.0</v>
      </c>
      <c r="B479" s="6">
        <v>3.1245042E7</v>
      </c>
      <c r="C479" s="7">
        <v>7.12345422E8</v>
      </c>
      <c r="D479" s="6">
        <v>1.0000339E7</v>
      </c>
      <c r="E479" s="6">
        <v>36002.0</v>
      </c>
      <c r="F479" s="8">
        <v>3.0</v>
      </c>
      <c r="G479" s="8">
        <v>120.0</v>
      </c>
      <c r="H479" s="9">
        <f t="shared" si="1"/>
        <v>360</v>
      </c>
      <c r="I479" s="11"/>
    </row>
    <row r="480" ht="14.25" customHeight="1">
      <c r="A480" s="5">
        <v>44175.0</v>
      </c>
      <c r="B480" s="6">
        <v>3.1245042E7</v>
      </c>
      <c r="C480" s="7">
        <v>7.12345422E8</v>
      </c>
      <c r="D480" s="6">
        <v>1.0000333E7</v>
      </c>
      <c r="E480" s="6">
        <v>36002.0</v>
      </c>
      <c r="F480" s="8">
        <v>4.0</v>
      </c>
      <c r="G480" s="8">
        <v>54.0</v>
      </c>
      <c r="H480" s="9">
        <f t="shared" si="1"/>
        <v>216</v>
      </c>
      <c r="I480" s="11"/>
    </row>
    <row r="481" ht="14.25" customHeight="1">
      <c r="A481" s="5">
        <v>44175.0</v>
      </c>
      <c r="B481" s="6">
        <v>3.1245042E7</v>
      </c>
      <c r="C481" s="7">
        <v>7.12345422E8</v>
      </c>
      <c r="D481" s="6">
        <v>1.0000321E7</v>
      </c>
      <c r="E481" s="6">
        <v>36002.0</v>
      </c>
      <c r="F481" s="8">
        <v>4.0</v>
      </c>
      <c r="G481" s="8">
        <v>48.0</v>
      </c>
      <c r="H481" s="9">
        <f t="shared" si="1"/>
        <v>192</v>
      </c>
      <c r="I481" s="11"/>
    </row>
    <row r="482" ht="14.25" customHeight="1">
      <c r="A482" s="5">
        <v>44175.0</v>
      </c>
      <c r="B482" s="6">
        <v>3.1245042E7</v>
      </c>
      <c r="C482" s="7">
        <v>7.12345422E8</v>
      </c>
      <c r="D482" s="6">
        <v>1.0000323E7</v>
      </c>
      <c r="E482" s="6">
        <v>36002.0</v>
      </c>
      <c r="F482" s="8">
        <v>3.0</v>
      </c>
      <c r="G482" s="8">
        <v>15.0</v>
      </c>
      <c r="H482" s="9">
        <f t="shared" si="1"/>
        <v>45</v>
      </c>
      <c r="I482" s="11"/>
    </row>
    <row r="483" ht="14.25" customHeight="1">
      <c r="A483" s="5">
        <v>44176.0</v>
      </c>
      <c r="B483" s="6">
        <v>3.1245043E7</v>
      </c>
      <c r="C483" s="7">
        <v>7.12345433E8</v>
      </c>
      <c r="D483" s="6">
        <v>1.0000338E7</v>
      </c>
      <c r="E483" s="6">
        <v>36003.0</v>
      </c>
      <c r="F483" s="8">
        <v>4.0</v>
      </c>
      <c r="G483" s="8">
        <v>100.0</v>
      </c>
      <c r="H483" s="9">
        <f t="shared" si="1"/>
        <v>400</v>
      </c>
      <c r="I483" s="11"/>
    </row>
    <row r="484" ht="14.25" customHeight="1">
      <c r="A484" s="5">
        <v>44176.0</v>
      </c>
      <c r="B484" s="6">
        <v>3.1245043E7</v>
      </c>
      <c r="C484" s="7">
        <v>7.12345433E8</v>
      </c>
      <c r="D484" s="6">
        <v>1.0000322E7</v>
      </c>
      <c r="E484" s="6">
        <v>36003.0</v>
      </c>
      <c r="F484" s="8">
        <v>3.0</v>
      </c>
      <c r="G484" s="8">
        <v>30.0</v>
      </c>
      <c r="H484" s="9">
        <f t="shared" si="1"/>
        <v>90</v>
      </c>
      <c r="I484" s="11"/>
    </row>
    <row r="485" ht="14.25" customHeight="1">
      <c r="A485" s="5">
        <v>44176.0</v>
      </c>
      <c r="B485" s="6">
        <v>3.1245043E7</v>
      </c>
      <c r="C485" s="7">
        <v>7.12345433E8</v>
      </c>
      <c r="D485" s="6">
        <v>1.0000327E7</v>
      </c>
      <c r="E485" s="6">
        <v>36003.0</v>
      </c>
      <c r="F485" s="8">
        <v>5.0</v>
      </c>
      <c r="G485" s="8">
        <v>40.0</v>
      </c>
      <c r="H485" s="9">
        <f t="shared" si="1"/>
        <v>200</v>
      </c>
      <c r="I485" s="11"/>
    </row>
    <row r="486" ht="14.25" customHeight="1">
      <c r="A486" s="5">
        <v>44176.0</v>
      </c>
      <c r="B486" s="6">
        <v>3.1245043E7</v>
      </c>
      <c r="C486" s="7">
        <v>7.12345433E8</v>
      </c>
      <c r="D486" s="6">
        <v>1.0000337E7</v>
      </c>
      <c r="E486" s="6">
        <v>36003.0</v>
      </c>
      <c r="F486" s="8">
        <v>4.0</v>
      </c>
      <c r="G486" s="8">
        <v>20.0</v>
      </c>
      <c r="H486" s="9">
        <f t="shared" si="1"/>
        <v>80</v>
      </c>
      <c r="I486" s="11"/>
    </row>
    <row r="487" ht="14.25" customHeight="1">
      <c r="A487" s="5">
        <v>44176.0</v>
      </c>
      <c r="B487" s="6">
        <v>3.1245043E7</v>
      </c>
      <c r="C487" s="7">
        <v>7.12345433E8</v>
      </c>
      <c r="D487" s="6">
        <v>1.0000345E7</v>
      </c>
      <c r="E487" s="6">
        <v>36003.0</v>
      </c>
      <c r="F487" s="8">
        <v>3.0</v>
      </c>
      <c r="G487" s="8">
        <v>158.0</v>
      </c>
      <c r="H487" s="9">
        <f t="shared" si="1"/>
        <v>474</v>
      </c>
      <c r="I487" s="11"/>
    </row>
    <row r="488" ht="14.25" customHeight="1">
      <c r="A488" s="5">
        <v>44176.0</v>
      </c>
      <c r="B488" s="6">
        <v>3.1245043E7</v>
      </c>
      <c r="C488" s="7">
        <v>7.12345433E8</v>
      </c>
      <c r="D488" s="6">
        <v>1.000034E7</v>
      </c>
      <c r="E488" s="6">
        <v>36003.0</v>
      </c>
      <c r="F488" s="8">
        <v>3.0</v>
      </c>
      <c r="G488" s="8">
        <v>30.0</v>
      </c>
      <c r="H488" s="9">
        <f t="shared" si="1"/>
        <v>90</v>
      </c>
      <c r="I488" s="11"/>
    </row>
    <row r="489" ht="14.25" customHeight="1">
      <c r="A489" s="5">
        <v>44176.0</v>
      </c>
      <c r="B489" s="6">
        <v>3.1245043E7</v>
      </c>
      <c r="C489" s="7">
        <v>7.12345433E8</v>
      </c>
      <c r="D489" s="6">
        <v>1.000033E7</v>
      </c>
      <c r="E489" s="6">
        <v>36003.0</v>
      </c>
      <c r="F489" s="8">
        <v>3.0</v>
      </c>
      <c r="G489" s="8">
        <v>160.0</v>
      </c>
      <c r="H489" s="9">
        <f t="shared" si="1"/>
        <v>480</v>
      </c>
      <c r="I489" s="11"/>
    </row>
    <row r="490" ht="14.25" customHeight="1">
      <c r="A490" s="5">
        <v>44176.0</v>
      </c>
      <c r="B490" s="6">
        <v>3.1245043E7</v>
      </c>
      <c r="C490" s="7">
        <v>7.12345433E8</v>
      </c>
      <c r="D490" s="6">
        <v>1.0000342E7</v>
      </c>
      <c r="E490" s="6">
        <v>36003.0</v>
      </c>
      <c r="F490" s="8">
        <v>4.0</v>
      </c>
      <c r="G490" s="8">
        <v>56.0</v>
      </c>
      <c r="H490" s="9">
        <f t="shared" si="1"/>
        <v>224</v>
      </c>
      <c r="I490" s="11"/>
    </row>
    <row r="491" ht="14.25" customHeight="1">
      <c r="A491" s="5">
        <v>44176.0</v>
      </c>
      <c r="B491" s="6">
        <v>3.1245043E7</v>
      </c>
      <c r="C491" s="7">
        <v>7.12345433E8</v>
      </c>
      <c r="D491" s="6">
        <v>1.0000331E7</v>
      </c>
      <c r="E491" s="6">
        <v>36003.0</v>
      </c>
      <c r="F491" s="8">
        <v>3.0</v>
      </c>
      <c r="G491" s="8">
        <v>57.0</v>
      </c>
      <c r="H491" s="9">
        <f t="shared" si="1"/>
        <v>171</v>
      </c>
      <c r="I491" s="11"/>
    </row>
    <row r="492" ht="14.25" customHeight="1">
      <c r="A492" s="5">
        <v>44176.0</v>
      </c>
      <c r="B492" s="6">
        <v>3.1245043E7</v>
      </c>
      <c r="C492" s="7">
        <v>7.12345433E8</v>
      </c>
      <c r="D492" s="6">
        <v>1.0000324E7</v>
      </c>
      <c r="E492" s="6">
        <v>36003.0</v>
      </c>
      <c r="F492" s="8">
        <v>5.0</v>
      </c>
      <c r="G492" s="8">
        <v>36.0</v>
      </c>
      <c r="H492" s="9">
        <f t="shared" si="1"/>
        <v>180</v>
      </c>
      <c r="I492" s="11"/>
    </row>
    <row r="493" ht="14.25" customHeight="1">
      <c r="A493" s="5">
        <v>44176.0</v>
      </c>
      <c r="B493" s="6">
        <v>3.1245043E7</v>
      </c>
      <c r="C493" s="7">
        <v>7.12345433E8</v>
      </c>
      <c r="D493" s="6">
        <v>1.0000348E7</v>
      </c>
      <c r="E493" s="6">
        <v>36003.0</v>
      </c>
      <c r="F493" s="8">
        <v>4.0</v>
      </c>
      <c r="G493" s="8">
        <v>80.0</v>
      </c>
      <c r="H493" s="9">
        <f t="shared" si="1"/>
        <v>320</v>
      </c>
      <c r="I493" s="11"/>
    </row>
    <row r="494" ht="14.25" customHeight="1">
      <c r="A494" s="5">
        <v>44176.0</v>
      </c>
      <c r="B494" s="6">
        <v>3.1245043E7</v>
      </c>
      <c r="C494" s="7">
        <v>7.12345433E8</v>
      </c>
      <c r="D494" s="6">
        <v>1.0000343E7</v>
      </c>
      <c r="E494" s="6">
        <v>36003.0</v>
      </c>
      <c r="F494" s="8">
        <v>5.0</v>
      </c>
      <c r="G494" s="8">
        <v>54.0</v>
      </c>
      <c r="H494" s="9">
        <f t="shared" si="1"/>
        <v>270</v>
      </c>
      <c r="I494" s="11"/>
    </row>
    <row r="495" ht="14.25" customHeight="1">
      <c r="A495" s="5">
        <v>44177.0</v>
      </c>
      <c r="B495" s="6">
        <v>3.1245044E7</v>
      </c>
      <c r="C495" s="7">
        <v>7.12345444E8</v>
      </c>
      <c r="D495" s="6">
        <v>1.000034E7</v>
      </c>
      <c r="E495" s="6">
        <v>36004.0</v>
      </c>
      <c r="F495" s="8">
        <v>5.0</v>
      </c>
      <c r="G495" s="8">
        <v>30.0</v>
      </c>
      <c r="H495" s="9">
        <f t="shared" si="1"/>
        <v>150</v>
      </c>
      <c r="I495" s="11"/>
    </row>
    <row r="496" ht="14.25" customHeight="1">
      <c r="A496" s="5">
        <v>44177.0</v>
      </c>
      <c r="B496" s="6">
        <v>3.1245044E7</v>
      </c>
      <c r="C496" s="7">
        <v>7.12345444E8</v>
      </c>
      <c r="D496" s="6">
        <v>1.0000344E7</v>
      </c>
      <c r="E496" s="6">
        <v>36004.0</v>
      </c>
      <c r="F496" s="8">
        <v>4.0</v>
      </c>
      <c r="G496" s="8">
        <v>82.0</v>
      </c>
      <c r="H496" s="9">
        <f t="shared" si="1"/>
        <v>328</v>
      </c>
      <c r="I496" s="11"/>
    </row>
    <row r="497" ht="14.25" customHeight="1">
      <c r="A497" s="5">
        <v>44177.0</v>
      </c>
      <c r="B497" s="6">
        <v>3.1245044E7</v>
      </c>
      <c r="C497" s="7">
        <v>7.12345444E8</v>
      </c>
      <c r="D497" s="6">
        <v>1.0000335E7</v>
      </c>
      <c r="E497" s="6">
        <v>36004.0</v>
      </c>
      <c r="F497" s="8">
        <v>5.0</v>
      </c>
      <c r="G497" s="8">
        <v>52.0</v>
      </c>
      <c r="H497" s="9">
        <f t="shared" si="1"/>
        <v>260</v>
      </c>
      <c r="I497" s="11"/>
    </row>
    <row r="498" ht="14.25" customHeight="1">
      <c r="A498" s="5">
        <v>44177.0</v>
      </c>
      <c r="B498" s="6">
        <v>3.1245044E7</v>
      </c>
      <c r="C498" s="7">
        <v>7.12345444E8</v>
      </c>
      <c r="D498" s="6">
        <v>1.0000344E7</v>
      </c>
      <c r="E498" s="6">
        <v>36004.0</v>
      </c>
      <c r="F498" s="8">
        <v>5.0</v>
      </c>
      <c r="G498" s="8">
        <v>82.0</v>
      </c>
      <c r="H498" s="9">
        <f t="shared" si="1"/>
        <v>410</v>
      </c>
      <c r="I498" s="11"/>
    </row>
    <row r="499" ht="14.25" customHeight="1">
      <c r="A499" s="5">
        <v>44177.0</v>
      </c>
      <c r="B499" s="6">
        <v>3.1245044E7</v>
      </c>
      <c r="C499" s="7">
        <v>7.12345444E8</v>
      </c>
      <c r="D499" s="6">
        <v>1.0000336E7</v>
      </c>
      <c r="E499" s="6">
        <v>36004.0</v>
      </c>
      <c r="F499" s="8">
        <v>5.0</v>
      </c>
      <c r="G499" s="8">
        <v>26.0</v>
      </c>
      <c r="H499" s="9">
        <f t="shared" si="1"/>
        <v>130</v>
      </c>
      <c r="I499" s="11"/>
    </row>
    <row r="500" ht="14.25" customHeight="1">
      <c r="A500" s="5">
        <v>44177.0</v>
      </c>
      <c r="B500" s="6">
        <v>3.1245044E7</v>
      </c>
      <c r="C500" s="7">
        <v>7.12345444E8</v>
      </c>
      <c r="D500" s="6">
        <v>1.0000341E7</v>
      </c>
      <c r="E500" s="6">
        <v>36004.0</v>
      </c>
      <c r="F500" s="8">
        <v>4.0</v>
      </c>
      <c r="G500" s="8">
        <v>29.0</v>
      </c>
      <c r="H500" s="9">
        <f t="shared" si="1"/>
        <v>116</v>
      </c>
      <c r="I500" s="11"/>
    </row>
    <row r="501" ht="14.25" customHeight="1">
      <c r="A501" s="5">
        <v>44177.0</v>
      </c>
      <c r="B501" s="6">
        <v>3.1245044E7</v>
      </c>
      <c r="C501" s="7">
        <v>7.12345444E8</v>
      </c>
      <c r="D501" s="6">
        <v>1.0000327E7</v>
      </c>
      <c r="E501" s="6">
        <v>36004.0</v>
      </c>
      <c r="F501" s="8">
        <v>6.0</v>
      </c>
      <c r="G501" s="8">
        <v>40.0</v>
      </c>
      <c r="H501" s="9">
        <f t="shared" si="1"/>
        <v>240</v>
      </c>
      <c r="I501" s="11"/>
    </row>
    <row r="502" ht="14.25" customHeight="1">
      <c r="A502" s="5">
        <v>44177.0</v>
      </c>
      <c r="B502" s="6">
        <v>3.1245044E7</v>
      </c>
      <c r="C502" s="7">
        <v>7.12345444E8</v>
      </c>
      <c r="D502" s="6">
        <v>1.0000345E7</v>
      </c>
      <c r="E502" s="6">
        <v>36004.0</v>
      </c>
      <c r="F502" s="8">
        <v>4.0</v>
      </c>
      <c r="G502" s="8">
        <v>158.0</v>
      </c>
      <c r="H502" s="9">
        <f t="shared" si="1"/>
        <v>632</v>
      </c>
      <c r="I502" s="11"/>
    </row>
    <row r="503" ht="14.25" customHeight="1">
      <c r="A503" s="5">
        <v>44177.0</v>
      </c>
      <c r="B503" s="6">
        <v>3.1245044E7</v>
      </c>
      <c r="C503" s="7">
        <v>7.12345444E8</v>
      </c>
      <c r="D503" s="6">
        <v>1.0000329E7</v>
      </c>
      <c r="E503" s="6">
        <v>36004.0</v>
      </c>
      <c r="F503" s="8">
        <v>5.0</v>
      </c>
      <c r="G503" s="8">
        <v>30.0</v>
      </c>
      <c r="H503" s="9">
        <f t="shared" si="1"/>
        <v>150</v>
      </c>
      <c r="I503" s="11"/>
    </row>
    <row r="504" ht="14.25" customHeight="1">
      <c r="A504" s="5">
        <v>44177.0</v>
      </c>
      <c r="B504" s="6">
        <v>3.1245044E7</v>
      </c>
      <c r="C504" s="7">
        <v>7.12345444E8</v>
      </c>
      <c r="D504" s="6">
        <v>1.0000331E7</v>
      </c>
      <c r="E504" s="6">
        <v>36004.0</v>
      </c>
      <c r="F504" s="8">
        <v>6.0</v>
      </c>
      <c r="G504" s="8">
        <v>57.0</v>
      </c>
      <c r="H504" s="9">
        <f t="shared" si="1"/>
        <v>342</v>
      </c>
      <c r="I504" s="11"/>
    </row>
    <row r="505" ht="14.25" customHeight="1">
      <c r="A505" s="5">
        <v>44177.0</v>
      </c>
      <c r="B505" s="6">
        <v>3.1245044E7</v>
      </c>
      <c r="C505" s="7">
        <v>7.12345444E8</v>
      </c>
      <c r="D505" s="6">
        <v>1.0000333E7</v>
      </c>
      <c r="E505" s="6">
        <v>36004.0</v>
      </c>
      <c r="F505" s="8">
        <v>6.0</v>
      </c>
      <c r="G505" s="8">
        <v>54.0</v>
      </c>
      <c r="H505" s="9">
        <f t="shared" si="1"/>
        <v>324</v>
      </c>
      <c r="I505" s="11"/>
    </row>
    <row r="506" ht="14.25" customHeight="1">
      <c r="A506" s="5">
        <v>44177.0</v>
      </c>
      <c r="B506" s="6">
        <v>3.1245044E7</v>
      </c>
      <c r="C506" s="7">
        <v>7.12345444E8</v>
      </c>
      <c r="D506" s="6">
        <v>1.000034E7</v>
      </c>
      <c r="E506" s="6">
        <v>36004.0</v>
      </c>
      <c r="F506" s="8">
        <v>4.0</v>
      </c>
      <c r="G506" s="8">
        <v>30.0</v>
      </c>
      <c r="H506" s="9">
        <f t="shared" si="1"/>
        <v>120</v>
      </c>
      <c r="I506" s="11"/>
    </row>
    <row r="507" ht="14.25" customHeight="1">
      <c r="A507" s="5">
        <v>44177.0</v>
      </c>
      <c r="B507" s="6">
        <v>3.1245044E7</v>
      </c>
      <c r="C507" s="7">
        <v>7.12345444E8</v>
      </c>
      <c r="D507" s="6">
        <v>1.0000341E7</v>
      </c>
      <c r="E507" s="6">
        <v>36004.0</v>
      </c>
      <c r="F507" s="8">
        <v>6.0</v>
      </c>
      <c r="G507" s="8">
        <v>29.0</v>
      </c>
      <c r="H507" s="9">
        <f t="shared" si="1"/>
        <v>174</v>
      </c>
      <c r="I507" s="11"/>
    </row>
    <row r="508" ht="14.25" customHeight="1">
      <c r="A508" s="5">
        <v>44177.0</v>
      </c>
      <c r="B508" s="6">
        <v>3.1245044E7</v>
      </c>
      <c r="C508" s="7">
        <v>7.12345444E8</v>
      </c>
      <c r="D508" s="6">
        <v>1.0000325E7</v>
      </c>
      <c r="E508" s="6">
        <v>36004.0</v>
      </c>
      <c r="F508" s="8">
        <v>4.0</v>
      </c>
      <c r="G508" s="8">
        <v>20.0</v>
      </c>
      <c r="H508" s="9">
        <f t="shared" si="1"/>
        <v>80</v>
      </c>
      <c r="I508" s="11"/>
    </row>
    <row r="509" ht="14.25" customHeight="1">
      <c r="A509" s="5">
        <v>44177.0</v>
      </c>
      <c r="B509" s="6">
        <v>3.1245044E7</v>
      </c>
      <c r="C509" s="7">
        <v>7.12345444E8</v>
      </c>
      <c r="D509" s="6">
        <v>1.000035E7</v>
      </c>
      <c r="E509" s="6">
        <v>36004.0</v>
      </c>
      <c r="F509" s="8">
        <v>5.0</v>
      </c>
      <c r="G509" s="8">
        <v>67.0</v>
      </c>
      <c r="H509" s="9">
        <f t="shared" si="1"/>
        <v>335</v>
      </c>
      <c r="I509" s="11"/>
    </row>
    <row r="510" ht="14.25" customHeight="1">
      <c r="A510" s="5">
        <v>44177.0</v>
      </c>
      <c r="B510" s="6">
        <v>3.1245044E7</v>
      </c>
      <c r="C510" s="7">
        <v>7.12345444E8</v>
      </c>
      <c r="D510" s="6">
        <v>1.0000327E7</v>
      </c>
      <c r="E510" s="6">
        <v>36004.0</v>
      </c>
      <c r="F510" s="8">
        <v>5.0</v>
      </c>
      <c r="G510" s="8">
        <v>40.0</v>
      </c>
      <c r="H510" s="9">
        <f t="shared" si="1"/>
        <v>200</v>
      </c>
      <c r="I510" s="11"/>
    </row>
    <row r="511" ht="14.25" customHeight="1">
      <c r="A511" s="5">
        <v>44178.0</v>
      </c>
      <c r="B511" s="6">
        <v>3.1245045E7</v>
      </c>
      <c r="C511" s="7">
        <v>7.12345455E8</v>
      </c>
      <c r="D511" s="6">
        <v>1.0000336E7</v>
      </c>
      <c r="E511" s="6">
        <v>36005.0</v>
      </c>
      <c r="F511" s="8">
        <v>6.0</v>
      </c>
      <c r="G511" s="8">
        <v>26.0</v>
      </c>
      <c r="H511" s="9">
        <f t="shared" si="1"/>
        <v>156</v>
      </c>
      <c r="I511" s="11"/>
    </row>
    <row r="512" ht="14.25" customHeight="1">
      <c r="A512" s="5">
        <v>44178.0</v>
      </c>
      <c r="B512" s="6">
        <v>3.1245045E7</v>
      </c>
      <c r="C512" s="7">
        <v>7.12345455E8</v>
      </c>
      <c r="D512" s="6">
        <v>1.0000331E7</v>
      </c>
      <c r="E512" s="6">
        <v>36005.0</v>
      </c>
      <c r="F512" s="8">
        <v>4.0</v>
      </c>
      <c r="G512" s="8">
        <v>57.0</v>
      </c>
      <c r="H512" s="9">
        <f t="shared" si="1"/>
        <v>228</v>
      </c>
      <c r="I512" s="11"/>
    </row>
    <row r="513" ht="14.25" customHeight="1">
      <c r="A513" s="5">
        <v>44178.0</v>
      </c>
      <c r="B513" s="6">
        <v>3.1245045E7</v>
      </c>
      <c r="C513" s="7">
        <v>7.12345455E8</v>
      </c>
      <c r="D513" s="6">
        <v>1.0000331E7</v>
      </c>
      <c r="E513" s="6">
        <v>36005.0</v>
      </c>
      <c r="F513" s="8">
        <v>4.0</v>
      </c>
      <c r="G513" s="8">
        <v>57.0</v>
      </c>
      <c r="H513" s="9">
        <f t="shared" si="1"/>
        <v>228</v>
      </c>
      <c r="I513" s="11"/>
    </row>
    <row r="514" ht="14.25" customHeight="1">
      <c r="A514" s="5">
        <v>44178.0</v>
      </c>
      <c r="B514" s="6">
        <v>3.1245045E7</v>
      </c>
      <c r="C514" s="7">
        <v>7.12345455E8</v>
      </c>
      <c r="D514" s="6">
        <v>1.0000328E7</v>
      </c>
      <c r="E514" s="6">
        <v>36005.0</v>
      </c>
      <c r="F514" s="8">
        <v>4.0</v>
      </c>
      <c r="G514" s="8">
        <v>220.0</v>
      </c>
      <c r="H514" s="9">
        <f t="shared" si="1"/>
        <v>880</v>
      </c>
      <c r="I514" s="11"/>
    </row>
    <row r="515" ht="14.25" customHeight="1">
      <c r="A515" s="5">
        <v>44178.0</v>
      </c>
      <c r="B515" s="6">
        <v>3.1245045E7</v>
      </c>
      <c r="C515" s="7">
        <v>7.12345455E8</v>
      </c>
      <c r="D515" s="6">
        <v>1.0000323E7</v>
      </c>
      <c r="E515" s="6">
        <v>36005.0</v>
      </c>
      <c r="F515" s="8">
        <v>5.0</v>
      </c>
      <c r="G515" s="8">
        <v>15.0</v>
      </c>
      <c r="H515" s="9">
        <f t="shared" si="1"/>
        <v>75</v>
      </c>
      <c r="I515" s="11"/>
    </row>
    <row r="516" ht="14.25" customHeight="1">
      <c r="A516" s="5">
        <v>44178.0</v>
      </c>
      <c r="B516" s="6">
        <v>3.1245045E7</v>
      </c>
      <c r="C516" s="7">
        <v>7.12345455E8</v>
      </c>
      <c r="D516" s="6">
        <v>1.0000328E7</v>
      </c>
      <c r="E516" s="6">
        <v>36005.0</v>
      </c>
      <c r="F516" s="8">
        <v>4.0</v>
      </c>
      <c r="G516" s="8">
        <v>220.0</v>
      </c>
      <c r="H516" s="9">
        <f t="shared" si="1"/>
        <v>880</v>
      </c>
      <c r="I516" s="11"/>
    </row>
    <row r="517" ht="14.25" customHeight="1">
      <c r="A517" s="5">
        <v>44178.0</v>
      </c>
      <c r="B517" s="6">
        <v>3.1245045E7</v>
      </c>
      <c r="C517" s="7">
        <v>7.12345455E8</v>
      </c>
      <c r="D517" s="6">
        <v>1.0000331E7</v>
      </c>
      <c r="E517" s="6">
        <v>36005.0</v>
      </c>
      <c r="F517" s="8">
        <v>6.0</v>
      </c>
      <c r="G517" s="8">
        <v>57.0</v>
      </c>
      <c r="H517" s="9">
        <f t="shared" si="1"/>
        <v>342</v>
      </c>
      <c r="I517" s="11"/>
    </row>
    <row r="518" ht="14.25" customHeight="1">
      <c r="A518" s="5">
        <v>44179.0</v>
      </c>
      <c r="B518" s="6">
        <v>3.1245046E7</v>
      </c>
      <c r="C518" s="7">
        <v>7.12345466E8</v>
      </c>
      <c r="D518" s="6">
        <v>1.0000344E7</v>
      </c>
      <c r="E518" s="6">
        <v>36006.0</v>
      </c>
      <c r="F518" s="8">
        <v>2.0</v>
      </c>
      <c r="G518" s="8">
        <v>82.0</v>
      </c>
      <c r="H518" s="9">
        <f t="shared" si="1"/>
        <v>164</v>
      </c>
      <c r="I518" s="11"/>
    </row>
    <row r="519" ht="14.25" customHeight="1">
      <c r="A519" s="5">
        <v>44179.0</v>
      </c>
      <c r="B519" s="6">
        <v>3.1245046E7</v>
      </c>
      <c r="C519" s="7">
        <v>7.12345466E8</v>
      </c>
      <c r="D519" s="6">
        <v>1.0000349E7</v>
      </c>
      <c r="E519" s="6">
        <v>36006.0</v>
      </c>
      <c r="F519" s="8">
        <v>3.0</v>
      </c>
      <c r="G519" s="8">
        <v>152.0</v>
      </c>
      <c r="H519" s="9">
        <f t="shared" si="1"/>
        <v>456</v>
      </c>
      <c r="I519" s="11"/>
    </row>
    <row r="520" ht="14.25" customHeight="1">
      <c r="A520" s="5">
        <v>44179.0</v>
      </c>
      <c r="B520" s="6">
        <v>3.1245046E7</v>
      </c>
      <c r="C520" s="7">
        <v>7.12345466E8</v>
      </c>
      <c r="D520" s="6">
        <v>1.0000338E7</v>
      </c>
      <c r="E520" s="6">
        <v>36006.0</v>
      </c>
      <c r="F520" s="8">
        <v>4.0</v>
      </c>
      <c r="G520" s="8">
        <v>100.0</v>
      </c>
      <c r="H520" s="9">
        <f t="shared" si="1"/>
        <v>400</v>
      </c>
      <c r="I520" s="11"/>
    </row>
    <row r="521" ht="14.25" customHeight="1">
      <c r="A521" s="5">
        <v>44179.0</v>
      </c>
      <c r="B521" s="6">
        <v>3.1245046E7</v>
      </c>
      <c r="C521" s="7">
        <v>7.12345466E8</v>
      </c>
      <c r="D521" s="6">
        <v>1.0000346E7</v>
      </c>
      <c r="E521" s="6">
        <v>36006.0</v>
      </c>
      <c r="F521" s="8">
        <v>4.0</v>
      </c>
      <c r="G521" s="8">
        <v>192.0</v>
      </c>
      <c r="H521" s="9">
        <f t="shared" si="1"/>
        <v>768</v>
      </c>
      <c r="I521" s="11"/>
    </row>
    <row r="522" ht="14.25" customHeight="1">
      <c r="A522" s="5">
        <v>44179.0</v>
      </c>
      <c r="B522" s="6">
        <v>3.1245046E7</v>
      </c>
      <c r="C522" s="7">
        <v>7.12345466E8</v>
      </c>
      <c r="D522" s="6">
        <v>1.0000324E7</v>
      </c>
      <c r="E522" s="6">
        <v>36006.0</v>
      </c>
      <c r="F522" s="8">
        <v>4.0</v>
      </c>
      <c r="G522" s="8">
        <v>36.0</v>
      </c>
      <c r="H522" s="9">
        <f t="shared" si="1"/>
        <v>144</v>
      </c>
      <c r="I522" s="11"/>
    </row>
    <row r="523" ht="14.25" customHeight="1">
      <c r="A523" s="5">
        <v>44179.0</v>
      </c>
      <c r="B523" s="6">
        <v>3.1245046E7</v>
      </c>
      <c r="C523" s="7">
        <v>7.12345466E8</v>
      </c>
      <c r="D523" s="6">
        <v>1.0000335E7</v>
      </c>
      <c r="E523" s="6">
        <v>36006.0</v>
      </c>
      <c r="F523" s="8">
        <v>2.0</v>
      </c>
      <c r="G523" s="8">
        <v>52.0</v>
      </c>
      <c r="H523" s="9">
        <f t="shared" si="1"/>
        <v>104</v>
      </c>
      <c r="I523" s="11"/>
    </row>
    <row r="524" ht="14.25" customHeight="1">
      <c r="A524" s="5">
        <v>44179.0</v>
      </c>
      <c r="B524" s="6">
        <v>3.1245046E7</v>
      </c>
      <c r="C524" s="7">
        <v>7.12345466E8</v>
      </c>
      <c r="D524" s="6">
        <v>1.0000341E7</v>
      </c>
      <c r="E524" s="6">
        <v>36006.0</v>
      </c>
      <c r="F524" s="8">
        <v>2.0</v>
      </c>
      <c r="G524" s="8">
        <v>29.0</v>
      </c>
      <c r="H524" s="9">
        <f t="shared" si="1"/>
        <v>58</v>
      </c>
      <c r="I524" s="11"/>
    </row>
    <row r="525" ht="14.25" customHeight="1">
      <c r="A525" s="5">
        <v>44180.0</v>
      </c>
      <c r="B525" s="6">
        <v>3.1245047E7</v>
      </c>
      <c r="C525" s="7">
        <v>7.12345477E8</v>
      </c>
      <c r="D525" s="6">
        <v>1.0000349E7</v>
      </c>
      <c r="E525" s="6">
        <v>36000.0</v>
      </c>
      <c r="F525" s="8">
        <v>3.0</v>
      </c>
      <c r="G525" s="8">
        <v>152.0</v>
      </c>
      <c r="H525" s="9">
        <f t="shared" si="1"/>
        <v>456</v>
      </c>
      <c r="I525" s="11"/>
    </row>
    <row r="526" ht="14.25" customHeight="1">
      <c r="A526" s="5">
        <v>44180.0</v>
      </c>
      <c r="B526" s="6">
        <v>3.1245047E7</v>
      </c>
      <c r="C526" s="7">
        <v>7.12345477E8</v>
      </c>
      <c r="D526" s="6">
        <v>1.0000323E7</v>
      </c>
      <c r="E526" s="6">
        <v>36000.0</v>
      </c>
      <c r="F526" s="8">
        <v>3.0</v>
      </c>
      <c r="G526" s="8">
        <v>15.0</v>
      </c>
      <c r="H526" s="9">
        <f t="shared" si="1"/>
        <v>45</v>
      </c>
      <c r="I526" s="11"/>
    </row>
    <row r="527" ht="14.25" customHeight="1">
      <c r="A527" s="5">
        <v>44180.0</v>
      </c>
      <c r="B527" s="6">
        <v>3.1245047E7</v>
      </c>
      <c r="C527" s="7">
        <v>7.12345477E8</v>
      </c>
      <c r="D527" s="6">
        <v>1.0000344E7</v>
      </c>
      <c r="E527" s="6">
        <v>36000.0</v>
      </c>
      <c r="F527" s="8">
        <v>4.0</v>
      </c>
      <c r="G527" s="8">
        <v>82.0</v>
      </c>
      <c r="H527" s="9">
        <f t="shared" si="1"/>
        <v>328</v>
      </c>
      <c r="I527" s="11"/>
    </row>
    <row r="528" ht="14.25" customHeight="1">
      <c r="A528" s="5">
        <v>44180.0</v>
      </c>
      <c r="B528" s="6">
        <v>3.1245047E7</v>
      </c>
      <c r="C528" s="7">
        <v>7.12345477E8</v>
      </c>
      <c r="D528" s="6">
        <v>1.0000338E7</v>
      </c>
      <c r="E528" s="6">
        <v>36000.0</v>
      </c>
      <c r="F528" s="8">
        <v>4.0</v>
      </c>
      <c r="G528" s="8">
        <v>100.0</v>
      </c>
      <c r="H528" s="9">
        <f t="shared" si="1"/>
        <v>400</v>
      </c>
      <c r="I528" s="11"/>
    </row>
    <row r="529" ht="14.25" customHeight="1">
      <c r="A529" s="5">
        <v>44180.0</v>
      </c>
      <c r="B529" s="6">
        <v>3.1245047E7</v>
      </c>
      <c r="C529" s="7">
        <v>7.12345477E8</v>
      </c>
      <c r="D529" s="6">
        <v>1.000034E7</v>
      </c>
      <c r="E529" s="6">
        <v>36000.0</v>
      </c>
      <c r="F529" s="8">
        <v>4.0</v>
      </c>
      <c r="G529" s="8">
        <v>30.0</v>
      </c>
      <c r="H529" s="9">
        <f t="shared" si="1"/>
        <v>120</v>
      </c>
      <c r="I529" s="11"/>
    </row>
    <row r="530" ht="14.25" customHeight="1">
      <c r="A530" s="5">
        <v>44180.0</v>
      </c>
      <c r="B530" s="6">
        <v>3.1245047E7</v>
      </c>
      <c r="C530" s="7">
        <v>7.12345477E8</v>
      </c>
      <c r="D530" s="6">
        <v>1.0000347E7</v>
      </c>
      <c r="E530" s="6">
        <v>36000.0</v>
      </c>
      <c r="F530" s="8">
        <v>3.0</v>
      </c>
      <c r="G530" s="8">
        <v>47.0</v>
      </c>
      <c r="H530" s="9">
        <f t="shared" si="1"/>
        <v>141</v>
      </c>
      <c r="I530" s="11"/>
    </row>
    <row r="531" ht="14.25" customHeight="1">
      <c r="A531" s="5">
        <v>44180.0</v>
      </c>
      <c r="B531" s="6">
        <v>3.1245047E7</v>
      </c>
      <c r="C531" s="7">
        <v>7.12345477E8</v>
      </c>
      <c r="D531" s="6">
        <v>1.0000341E7</v>
      </c>
      <c r="E531" s="6">
        <v>36000.0</v>
      </c>
      <c r="F531" s="8">
        <v>4.0</v>
      </c>
      <c r="G531" s="8">
        <v>29.0</v>
      </c>
      <c r="H531" s="9">
        <f t="shared" si="1"/>
        <v>116</v>
      </c>
      <c r="I531" s="11"/>
    </row>
    <row r="532" ht="14.25" customHeight="1">
      <c r="A532" s="5">
        <v>44180.0</v>
      </c>
      <c r="B532" s="6">
        <v>3.1245047E7</v>
      </c>
      <c r="C532" s="7">
        <v>7.12345477E8</v>
      </c>
      <c r="D532" s="6">
        <v>1.0000347E7</v>
      </c>
      <c r="E532" s="6">
        <v>36000.0</v>
      </c>
      <c r="F532" s="8">
        <v>4.0</v>
      </c>
      <c r="G532" s="8">
        <v>47.0</v>
      </c>
      <c r="H532" s="9">
        <f t="shared" si="1"/>
        <v>188</v>
      </c>
      <c r="I532" s="11"/>
    </row>
    <row r="533" ht="14.25" customHeight="1">
      <c r="A533" s="5">
        <v>44180.0</v>
      </c>
      <c r="B533" s="6">
        <v>3.1245047E7</v>
      </c>
      <c r="C533" s="7">
        <v>7.12345477E8</v>
      </c>
      <c r="D533" s="6">
        <v>1.0000332E7</v>
      </c>
      <c r="E533" s="6">
        <v>36000.0</v>
      </c>
      <c r="F533" s="8">
        <v>3.0</v>
      </c>
      <c r="G533" s="8">
        <v>28.0</v>
      </c>
      <c r="H533" s="9">
        <f t="shared" si="1"/>
        <v>84</v>
      </c>
      <c r="I533" s="11"/>
    </row>
    <row r="534" ht="14.25" customHeight="1">
      <c r="A534" s="5">
        <v>44180.0</v>
      </c>
      <c r="B534" s="6">
        <v>3.1245047E7</v>
      </c>
      <c r="C534" s="7">
        <v>7.12345477E8</v>
      </c>
      <c r="D534" s="6">
        <v>1.000033E7</v>
      </c>
      <c r="E534" s="6">
        <v>36000.0</v>
      </c>
      <c r="F534" s="8">
        <v>2.0</v>
      </c>
      <c r="G534" s="8">
        <v>160.0</v>
      </c>
      <c r="H534" s="9">
        <f t="shared" si="1"/>
        <v>320</v>
      </c>
      <c r="I534" s="11"/>
    </row>
    <row r="535" ht="14.25" customHeight="1">
      <c r="A535" s="5">
        <v>44180.0</v>
      </c>
      <c r="B535" s="6">
        <v>3.1245047E7</v>
      </c>
      <c r="C535" s="7">
        <v>7.12345477E8</v>
      </c>
      <c r="D535" s="6">
        <v>1.0000327E7</v>
      </c>
      <c r="E535" s="6">
        <v>36000.0</v>
      </c>
      <c r="F535" s="8">
        <v>3.0</v>
      </c>
      <c r="G535" s="8">
        <v>40.0</v>
      </c>
      <c r="H535" s="9">
        <f t="shared" si="1"/>
        <v>120</v>
      </c>
      <c r="I535" s="11"/>
    </row>
    <row r="536" ht="14.25" customHeight="1">
      <c r="A536" s="5">
        <v>44180.0</v>
      </c>
      <c r="B536" s="6">
        <v>3.1245047E7</v>
      </c>
      <c r="C536" s="7">
        <v>7.12345477E8</v>
      </c>
      <c r="D536" s="6">
        <v>1.0000344E7</v>
      </c>
      <c r="E536" s="6">
        <v>36000.0</v>
      </c>
      <c r="F536" s="8">
        <v>2.0</v>
      </c>
      <c r="G536" s="8">
        <v>82.0</v>
      </c>
      <c r="H536" s="9">
        <f t="shared" si="1"/>
        <v>164</v>
      </c>
      <c r="I536" s="11"/>
    </row>
    <row r="537" ht="14.25" customHeight="1">
      <c r="A537" s="5">
        <v>44180.0</v>
      </c>
      <c r="B537" s="6">
        <v>3.1245047E7</v>
      </c>
      <c r="C537" s="7">
        <v>7.12345477E8</v>
      </c>
      <c r="D537" s="6">
        <v>1.000034E7</v>
      </c>
      <c r="E537" s="6">
        <v>36000.0</v>
      </c>
      <c r="F537" s="8">
        <v>2.0</v>
      </c>
      <c r="G537" s="8">
        <v>30.0</v>
      </c>
      <c r="H537" s="9">
        <f t="shared" si="1"/>
        <v>60</v>
      </c>
      <c r="I537" s="11"/>
    </row>
    <row r="538" ht="14.25" customHeight="1">
      <c r="A538" s="5">
        <v>44165.0</v>
      </c>
      <c r="B538" s="6">
        <v>3.1245048E7</v>
      </c>
      <c r="C538" s="7">
        <v>7.12345488E8</v>
      </c>
      <c r="D538" s="6">
        <v>1.0000322E7</v>
      </c>
      <c r="E538" s="6">
        <v>36008.0</v>
      </c>
      <c r="F538" s="8">
        <v>1.0</v>
      </c>
      <c r="G538" s="8">
        <v>30.0</v>
      </c>
      <c r="H538" s="9">
        <f t="shared" si="1"/>
        <v>30</v>
      </c>
      <c r="I538" s="11"/>
    </row>
    <row r="539" ht="14.25" customHeight="1">
      <c r="A539" s="5">
        <v>44165.0</v>
      </c>
      <c r="B539" s="6">
        <v>3.1245048E7</v>
      </c>
      <c r="C539" s="7">
        <v>7.12345488E8</v>
      </c>
      <c r="D539" s="6">
        <v>1.0000323E7</v>
      </c>
      <c r="E539" s="6">
        <v>36008.0</v>
      </c>
      <c r="F539" s="8">
        <v>2.0</v>
      </c>
      <c r="G539" s="8">
        <v>15.0</v>
      </c>
      <c r="H539" s="9">
        <f t="shared" si="1"/>
        <v>30</v>
      </c>
      <c r="I539" s="11"/>
    </row>
    <row r="540" ht="14.25" customHeight="1">
      <c r="A540" s="5">
        <v>44165.0</v>
      </c>
      <c r="B540" s="6">
        <v>3.1245048E7</v>
      </c>
      <c r="C540" s="7">
        <v>7.12345488E8</v>
      </c>
      <c r="D540" s="6">
        <v>1.0000348E7</v>
      </c>
      <c r="E540" s="6">
        <v>36008.0</v>
      </c>
      <c r="F540" s="8">
        <v>3.0</v>
      </c>
      <c r="G540" s="8">
        <v>80.0</v>
      </c>
      <c r="H540" s="9">
        <f t="shared" si="1"/>
        <v>240</v>
      </c>
      <c r="I540" s="11"/>
    </row>
    <row r="541" ht="14.25" customHeight="1">
      <c r="A541" s="5">
        <v>44165.0</v>
      </c>
      <c r="B541" s="6">
        <v>3.1245048E7</v>
      </c>
      <c r="C541" s="7">
        <v>7.12345488E8</v>
      </c>
      <c r="D541" s="6">
        <v>1.0000337E7</v>
      </c>
      <c r="E541" s="6">
        <v>36008.0</v>
      </c>
      <c r="F541" s="8">
        <v>2.0</v>
      </c>
      <c r="G541" s="8">
        <v>20.0</v>
      </c>
      <c r="H541" s="9">
        <f t="shared" si="1"/>
        <v>40</v>
      </c>
      <c r="I541" s="11"/>
    </row>
    <row r="542" ht="14.25" customHeight="1">
      <c r="A542" s="5">
        <v>44165.0</v>
      </c>
      <c r="B542" s="6">
        <v>3.1245048E7</v>
      </c>
      <c r="C542" s="7">
        <v>7.12345488E8</v>
      </c>
      <c r="D542" s="6">
        <v>1.0000325E7</v>
      </c>
      <c r="E542" s="6">
        <v>36008.0</v>
      </c>
      <c r="F542" s="8">
        <v>1.0</v>
      </c>
      <c r="G542" s="8">
        <v>20.0</v>
      </c>
      <c r="H542" s="9">
        <f t="shared" si="1"/>
        <v>20</v>
      </c>
      <c r="I542" s="11"/>
    </row>
    <row r="543" ht="14.25" customHeight="1">
      <c r="A543" s="5">
        <v>44165.0</v>
      </c>
      <c r="B543" s="6">
        <v>3.1245048E7</v>
      </c>
      <c r="C543" s="7">
        <v>7.12345488E8</v>
      </c>
      <c r="D543" s="6">
        <v>1.0000345E7</v>
      </c>
      <c r="E543" s="6">
        <v>36008.0</v>
      </c>
      <c r="F543" s="8">
        <v>1.0</v>
      </c>
      <c r="G543" s="8">
        <v>158.0</v>
      </c>
      <c r="H543" s="9">
        <f t="shared" si="1"/>
        <v>158</v>
      </c>
      <c r="I543" s="11"/>
    </row>
    <row r="544" ht="14.25" customHeight="1">
      <c r="A544" s="5">
        <v>44165.0</v>
      </c>
      <c r="B544" s="6">
        <v>3.1245048E7</v>
      </c>
      <c r="C544" s="7">
        <v>7.12345488E8</v>
      </c>
      <c r="D544" s="6">
        <v>1.0000336E7</v>
      </c>
      <c r="E544" s="6">
        <v>36008.0</v>
      </c>
      <c r="F544" s="8">
        <v>1.0</v>
      </c>
      <c r="G544" s="8">
        <v>26.0</v>
      </c>
      <c r="H544" s="9">
        <f t="shared" si="1"/>
        <v>26</v>
      </c>
      <c r="I544" s="11"/>
    </row>
    <row r="545" ht="14.25" customHeight="1">
      <c r="A545" s="5">
        <v>44165.0</v>
      </c>
      <c r="B545" s="6">
        <v>3.1245048E7</v>
      </c>
      <c r="C545" s="7">
        <v>7.12345488E8</v>
      </c>
      <c r="D545" s="6">
        <v>1.0000342E7</v>
      </c>
      <c r="E545" s="6">
        <v>36008.0</v>
      </c>
      <c r="F545" s="8">
        <v>2.0</v>
      </c>
      <c r="G545" s="8">
        <v>56.0</v>
      </c>
      <c r="H545" s="9">
        <f t="shared" si="1"/>
        <v>112</v>
      </c>
      <c r="I545" s="11"/>
    </row>
    <row r="546" ht="14.25" customHeight="1">
      <c r="A546" s="5">
        <v>44165.0</v>
      </c>
      <c r="B546" s="6">
        <v>3.1245048E7</v>
      </c>
      <c r="C546" s="7">
        <v>7.12345488E8</v>
      </c>
      <c r="D546" s="6">
        <v>1.0000337E7</v>
      </c>
      <c r="E546" s="6">
        <v>36008.0</v>
      </c>
      <c r="F546" s="8">
        <v>3.0</v>
      </c>
      <c r="G546" s="8">
        <v>20.0</v>
      </c>
      <c r="H546" s="9">
        <f t="shared" si="1"/>
        <v>60</v>
      </c>
      <c r="I546" s="11"/>
    </row>
    <row r="547" ht="14.25" customHeight="1">
      <c r="A547" s="5">
        <v>44165.0</v>
      </c>
      <c r="B547" s="6">
        <v>3.1245048E7</v>
      </c>
      <c r="C547" s="7">
        <v>7.12345488E8</v>
      </c>
      <c r="D547" s="6">
        <v>1.0000335E7</v>
      </c>
      <c r="E547" s="6">
        <v>36008.0</v>
      </c>
      <c r="F547" s="8">
        <v>1.0</v>
      </c>
      <c r="G547" s="8">
        <v>52.0</v>
      </c>
      <c r="H547" s="9">
        <f t="shared" si="1"/>
        <v>52</v>
      </c>
      <c r="I547" s="11"/>
    </row>
    <row r="548" ht="14.25" customHeight="1">
      <c r="A548" s="5">
        <v>44165.0</v>
      </c>
      <c r="B548" s="6">
        <v>3.1245048E7</v>
      </c>
      <c r="C548" s="7">
        <v>7.12345488E8</v>
      </c>
      <c r="D548" s="6">
        <v>1.0000344E7</v>
      </c>
      <c r="E548" s="6">
        <v>36008.0</v>
      </c>
      <c r="F548" s="8">
        <v>3.0</v>
      </c>
      <c r="G548" s="8">
        <v>82.0</v>
      </c>
      <c r="H548" s="9">
        <f t="shared" si="1"/>
        <v>246</v>
      </c>
      <c r="I548" s="11"/>
    </row>
    <row r="549" ht="14.25" customHeight="1">
      <c r="A549" s="5">
        <v>44166.0</v>
      </c>
      <c r="B549" s="6">
        <v>3.1245049E7</v>
      </c>
      <c r="C549" s="7">
        <v>7.12345499E8</v>
      </c>
      <c r="D549" s="6">
        <v>1.0000344E7</v>
      </c>
      <c r="E549" s="6">
        <v>36009.0</v>
      </c>
      <c r="F549" s="8">
        <v>1.0</v>
      </c>
      <c r="G549" s="8">
        <v>82.0</v>
      </c>
      <c r="H549" s="9">
        <f t="shared" si="1"/>
        <v>82</v>
      </c>
      <c r="I549" s="11"/>
    </row>
    <row r="550" ht="14.25" customHeight="1">
      <c r="A550" s="5">
        <v>44166.0</v>
      </c>
      <c r="B550" s="6">
        <v>3.1245049E7</v>
      </c>
      <c r="C550" s="7">
        <v>7.12345499E8</v>
      </c>
      <c r="D550" s="6">
        <v>1.0000345E7</v>
      </c>
      <c r="E550" s="6">
        <v>36009.0</v>
      </c>
      <c r="F550" s="8">
        <v>3.0</v>
      </c>
      <c r="G550" s="8">
        <v>158.0</v>
      </c>
      <c r="H550" s="9">
        <f t="shared" si="1"/>
        <v>474</v>
      </c>
      <c r="I550" s="11"/>
    </row>
    <row r="551" ht="14.25" customHeight="1">
      <c r="A551" s="5">
        <v>44166.0</v>
      </c>
      <c r="B551" s="6">
        <v>3.1245049E7</v>
      </c>
      <c r="C551" s="7">
        <v>7.12345499E8</v>
      </c>
      <c r="D551" s="6">
        <v>1.0000333E7</v>
      </c>
      <c r="E551" s="6">
        <v>36009.0</v>
      </c>
      <c r="F551" s="8">
        <v>2.0</v>
      </c>
      <c r="G551" s="8">
        <v>54.0</v>
      </c>
      <c r="H551" s="9">
        <f t="shared" si="1"/>
        <v>108</v>
      </c>
      <c r="I551" s="11"/>
    </row>
    <row r="552" ht="14.25" customHeight="1">
      <c r="A552" s="5">
        <v>44166.0</v>
      </c>
      <c r="B552" s="6">
        <v>3.1245049E7</v>
      </c>
      <c r="C552" s="7">
        <v>7.12345499E8</v>
      </c>
      <c r="D552" s="6">
        <v>1.0000332E7</v>
      </c>
      <c r="E552" s="6">
        <v>36009.0</v>
      </c>
      <c r="F552" s="8">
        <v>2.0</v>
      </c>
      <c r="G552" s="8">
        <v>28.0</v>
      </c>
      <c r="H552" s="9">
        <f t="shared" si="1"/>
        <v>56</v>
      </c>
      <c r="I552" s="11"/>
    </row>
    <row r="553" ht="14.25" customHeight="1">
      <c r="A553" s="5">
        <v>44166.0</v>
      </c>
      <c r="B553" s="6">
        <v>3.1245049E7</v>
      </c>
      <c r="C553" s="7">
        <v>7.12345499E8</v>
      </c>
      <c r="D553" s="6">
        <v>1.0000333E7</v>
      </c>
      <c r="E553" s="6">
        <v>36009.0</v>
      </c>
      <c r="F553" s="8">
        <v>2.0</v>
      </c>
      <c r="G553" s="8">
        <v>54.0</v>
      </c>
      <c r="H553" s="9">
        <f t="shared" si="1"/>
        <v>108</v>
      </c>
      <c r="I553" s="11"/>
    </row>
    <row r="554" ht="14.25" customHeight="1">
      <c r="A554" s="5">
        <v>44166.0</v>
      </c>
      <c r="B554" s="6">
        <v>3.1245049E7</v>
      </c>
      <c r="C554" s="7">
        <v>7.12345499E8</v>
      </c>
      <c r="D554" s="6">
        <v>1.0000345E7</v>
      </c>
      <c r="E554" s="6">
        <v>36009.0</v>
      </c>
      <c r="F554" s="8">
        <v>3.0</v>
      </c>
      <c r="G554" s="8">
        <v>158.0</v>
      </c>
      <c r="H554" s="9">
        <f t="shared" si="1"/>
        <v>474</v>
      </c>
      <c r="I554" s="11"/>
    </row>
    <row r="555" ht="14.25" customHeight="1">
      <c r="A555" s="5">
        <v>44166.0</v>
      </c>
      <c r="B555" s="6">
        <v>3.1245049E7</v>
      </c>
      <c r="C555" s="7">
        <v>7.12345499E8</v>
      </c>
      <c r="D555" s="6">
        <v>1.0000348E7</v>
      </c>
      <c r="E555" s="6">
        <v>36009.0</v>
      </c>
      <c r="F555" s="8">
        <v>1.0</v>
      </c>
      <c r="G555" s="8">
        <v>80.0</v>
      </c>
      <c r="H555" s="9">
        <f t="shared" si="1"/>
        <v>80</v>
      </c>
      <c r="I555" s="11"/>
    </row>
    <row r="556" ht="14.25" customHeight="1">
      <c r="A556" s="5">
        <v>44166.0</v>
      </c>
      <c r="B556" s="6">
        <v>3.1245049E7</v>
      </c>
      <c r="C556" s="7">
        <v>7.12345499E8</v>
      </c>
      <c r="D556" s="6">
        <v>1.0000322E7</v>
      </c>
      <c r="E556" s="6">
        <v>36009.0</v>
      </c>
      <c r="F556" s="8">
        <v>3.0</v>
      </c>
      <c r="G556" s="8">
        <v>30.0</v>
      </c>
      <c r="H556" s="9">
        <f t="shared" si="1"/>
        <v>90</v>
      </c>
      <c r="I556" s="11"/>
    </row>
    <row r="557" ht="14.25" customHeight="1">
      <c r="A557" s="5">
        <v>44166.0</v>
      </c>
      <c r="B557" s="6">
        <v>3.1245049E7</v>
      </c>
      <c r="C557" s="7">
        <v>7.12345499E8</v>
      </c>
      <c r="D557" s="6">
        <v>1.0000333E7</v>
      </c>
      <c r="E557" s="6">
        <v>36009.0</v>
      </c>
      <c r="F557" s="8">
        <v>2.0</v>
      </c>
      <c r="G557" s="8">
        <v>54.0</v>
      </c>
      <c r="H557" s="9">
        <f t="shared" si="1"/>
        <v>108</v>
      </c>
      <c r="I557" s="11"/>
    </row>
    <row r="558" ht="14.25" customHeight="1">
      <c r="A558" s="5">
        <v>44166.0</v>
      </c>
      <c r="B558" s="6">
        <v>3.1245049E7</v>
      </c>
      <c r="C558" s="7">
        <v>7.12345499E8</v>
      </c>
      <c r="D558" s="6">
        <v>1.0000343E7</v>
      </c>
      <c r="E558" s="6">
        <v>36009.0</v>
      </c>
      <c r="F558" s="8">
        <v>1.0</v>
      </c>
      <c r="G558" s="8">
        <v>54.0</v>
      </c>
      <c r="H558" s="9">
        <f t="shared" si="1"/>
        <v>54</v>
      </c>
      <c r="I558" s="11"/>
    </row>
    <row r="559" ht="14.25" customHeight="1">
      <c r="A559" s="5">
        <v>44166.0</v>
      </c>
      <c r="B559" s="6">
        <v>3.1245049E7</v>
      </c>
      <c r="C559" s="7">
        <v>7.12345499E8</v>
      </c>
      <c r="D559" s="6">
        <v>1.0000322E7</v>
      </c>
      <c r="E559" s="6">
        <v>36009.0</v>
      </c>
      <c r="F559" s="8">
        <v>1.0</v>
      </c>
      <c r="G559" s="8">
        <v>30.0</v>
      </c>
      <c r="H559" s="9">
        <f t="shared" si="1"/>
        <v>30</v>
      </c>
      <c r="I559" s="11"/>
    </row>
    <row r="560" ht="14.25" customHeight="1">
      <c r="A560" s="5">
        <v>44166.0</v>
      </c>
      <c r="B560" s="6">
        <v>3.1245049E7</v>
      </c>
      <c r="C560" s="7">
        <v>7.12345499E8</v>
      </c>
      <c r="D560" s="6">
        <v>1.0000329E7</v>
      </c>
      <c r="E560" s="6">
        <v>36009.0</v>
      </c>
      <c r="F560" s="8">
        <v>2.0</v>
      </c>
      <c r="G560" s="8">
        <v>30.0</v>
      </c>
      <c r="H560" s="9">
        <f t="shared" si="1"/>
        <v>60</v>
      </c>
      <c r="I560" s="11"/>
    </row>
    <row r="561" ht="14.25" customHeight="1">
      <c r="A561" s="5">
        <v>44166.0</v>
      </c>
      <c r="B561" s="6">
        <v>3.1245049E7</v>
      </c>
      <c r="C561" s="7">
        <v>7.12345499E8</v>
      </c>
      <c r="D561" s="6">
        <v>1.0000328E7</v>
      </c>
      <c r="E561" s="6">
        <v>36009.0</v>
      </c>
      <c r="F561" s="8">
        <v>3.0</v>
      </c>
      <c r="G561" s="8">
        <v>220.0</v>
      </c>
      <c r="H561" s="9">
        <f t="shared" si="1"/>
        <v>660</v>
      </c>
      <c r="I561" s="11"/>
    </row>
    <row r="562" ht="14.25" customHeight="1">
      <c r="A562" s="5">
        <v>44167.0</v>
      </c>
      <c r="B562" s="6">
        <v>3.124505E7</v>
      </c>
      <c r="C562" s="7">
        <v>7.123455E8</v>
      </c>
      <c r="D562" s="6">
        <v>1.0000345E7</v>
      </c>
      <c r="E562" s="6">
        <v>36000.0</v>
      </c>
      <c r="F562" s="8">
        <v>2.0</v>
      </c>
      <c r="G562" s="8">
        <v>158.0</v>
      </c>
      <c r="H562" s="9">
        <f t="shared" si="1"/>
        <v>316</v>
      </c>
      <c r="I562" s="11"/>
    </row>
    <row r="563" ht="14.25" customHeight="1">
      <c r="A563" s="5">
        <v>44167.0</v>
      </c>
      <c r="B563" s="6">
        <v>3.124505E7</v>
      </c>
      <c r="C563" s="7">
        <v>7.123455E8</v>
      </c>
      <c r="D563" s="6">
        <v>1.0000341E7</v>
      </c>
      <c r="E563" s="6">
        <v>36000.0</v>
      </c>
      <c r="F563" s="8">
        <v>3.0</v>
      </c>
      <c r="G563" s="8">
        <v>29.0</v>
      </c>
      <c r="H563" s="9">
        <f t="shared" si="1"/>
        <v>87</v>
      </c>
      <c r="I563" s="11"/>
    </row>
    <row r="564" ht="14.25" customHeight="1">
      <c r="A564" s="5">
        <v>44167.0</v>
      </c>
      <c r="B564" s="6">
        <v>3.124505E7</v>
      </c>
      <c r="C564" s="7">
        <v>7.123455E8</v>
      </c>
      <c r="D564" s="6">
        <v>1.0000341E7</v>
      </c>
      <c r="E564" s="6">
        <v>36000.0</v>
      </c>
      <c r="F564" s="8">
        <v>2.0</v>
      </c>
      <c r="G564" s="8">
        <v>29.0</v>
      </c>
      <c r="H564" s="9">
        <f t="shared" si="1"/>
        <v>58</v>
      </c>
      <c r="I564" s="11"/>
    </row>
    <row r="565" ht="14.25" customHeight="1">
      <c r="A565" s="5">
        <v>44167.0</v>
      </c>
      <c r="B565" s="6">
        <v>3.124505E7</v>
      </c>
      <c r="C565" s="7">
        <v>7.123455E8</v>
      </c>
      <c r="D565" s="6">
        <v>1.0000339E7</v>
      </c>
      <c r="E565" s="6">
        <v>36000.0</v>
      </c>
      <c r="F565" s="8">
        <v>3.0</v>
      </c>
      <c r="G565" s="8">
        <v>120.0</v>
      </c>
      <c r="H565" s="9">
        <f t="shared" si="1"/>
        <v>360</v>
      </c>
      <c r="I565" s="11"/>
    </row>
    <row r="566" ht="14.25" customHeight="1">
      <c r="A566" s="5">
        <v>44167.0</v>
      </c>
      <c r="B566" s="6">
        <v>3.124505E7</v>
      </c>
      <c r="C566" s="7">
        <v>7.123455E8</v>
      </c>
      <c r="D566" s="6">
        <v>1.0000332E7</v>
      </c>
      <c r="E566" s="6">
        <v>36000.0</v>
      </c>
      <c r="F566" s="8">
        <v>1.0</v>
      </c>
      <c r="G566" s="8">
        <v>28.0</v>
      </c>
      <c r="H566" s="9">
        <f t="shared" si="1"/>
        <v>28</v>
      </c>
      <c r="I566" s="11"/>
    </row>
    <row r="567" ht="14.25" customHeight="1">
      <c r="A567" s="5">
        <v>44167.0</v>
      </c>
      <c r="B567" s="6">
        <v>3.124505E7</v>
      </c>
      <c r="C567" s="7">
        <v>7.123455E8</v>
      </c>
      <c r="D567" s="6">
        <v>1.0000338E7</v>
      </c>
      <c r="E567" s="6">
        <v>36000.0</v>
      </c>
      <c r="F567" s="8">
        <v>3.0</v>
      </c>
      <c r="G567" s="8">
        <v>100.0</v>
      </c>
      <c r="H567" s="9">
        <f t="shared" si="1"/>
        <v>300</v>
      </c>
      <c r="I567" s="11"/>
    </row>
    <row r="568" ht="14.25" customHeight="1">
      <c r="A568" s="5">
        <v>44167.0</v>
      </c>
      <c r="B568" s="6">
        <v>3.124505E7</v>
      </c>
      <c r="C568" s="7">
        <v>7.123455E8</v>
      </c>
      <c r="D568" s="6">
        <v>1.0000326E7</v>
      </c>
      <c r="E568" s="6">
        <v>36000.0</v>
      </c>
      <c r="F568" s="8">
        <v>2.0</v>
      </c>
      <c r="G568" s="8">
        <v>72.0</v>
      </c>
      <c r="H568" s="9">
        <f t="shared" si="1"/>
        <v>144</v>
      </c>
      <c r="I568" s="11"/>
    </row>
    <row r="569" ht="14.25" customHeight="1">
      <c r="A569" s="5">
        <v>44167.0</v>
      </c>
      <c r="B569" s="6">
        <v>3.124505E7</v>
      </c>
      <c r="C569" s="7">
        <v>7.123455E8</v>
      </c>
      <c r="D569" s="6">
        <v>1.0000327E7</v>
      </c>
      <c r="E569" s="6">
        <v>36000.0</v>
      </c>
      <c r="F569" s="8">
        <v>3.0</v>
      </c>
      <c r="G569" s="8">
        <v>40.0</v>
      </c>
      <c r="H569" s="9">
        <f t="shared" si="1"/>
        <v>120</v>
      </c>
      <c r="I569" s="11"/>
    </row>
    <row r="570" ht="14.25" customHeight="1">
      <c r="A570" s="5">
        <v>44167.0</v>
      </c>
      <c r="B570" s="6">
        <v>3.124505E7</v>
      </c>
      <c r="C570" s="7">
        <v>7.123455E8</v>
      </c>
      <c r="D570" s="6">
        <v>1.0000333E7</v>
      </c>
      <c r="E570" s="6">
        <v>36000.0</v>
      </c>
      <c r="F570" s="8">
        <v>1.0</v>
      </c>
      <c r="G570" s="8">
        <v>54.0</v>
      </c>
      <c r="H570" s="9">
        <f t="shared" si="1"/>
        <v>54</v>
      </c>
      <c r="I570" s="11"/>
    </row>
    <row r="571" ht="14.25" customHeight="1">
      <c r="A571" s="12"/>
    </row>
    <row r="572" ht="14.25" customHeight="1">
      <c r="A572" s="12"/>
    </row>
    <row r="573" ht="14.25" customHeight="1">
      <c r="A573" s="12"/>
    </row>
    <row r="574" ht="14.25" customHeight="1">
      <c r="A574" s="12"/>
    </row>
    <row r="575" ht="14.25" customHeight="1">
      <c r="A575" s="12"/>
    </row>
    <row r="576" ht="14.25" customHeight="1">
      <c r="A576" s="12"/>
    </row>
    <row r="577" ht="14.25" customHeight="1">
      <c r="A577" s="12"/>
    </row>
    <row r="578" ht="14.25" customHeight="1">
      <c r="A578" s="12"/>
    </row>
    <row r="579" ht="14.25" customHeight="1">
      <c r="A579" s="12"/>
    </row>
    <row r="580" ht="14.25" customHeight="1">
      <c r="A580" s="12"/>
    </row>
    <row r="581" ht="14.25" customHeight="1">
      <c r="A581" s="12"/>
    </row>
    <row r="582" ht="14.25" customHeight="1">
      <c r="A582" s="12"/>
    </row>
    <row r="583" ht="14.25" customHeight="1">
      <c r="A583" s="12"/>
    </row>
    <row r="584" ht="14.25" customHeight="1">
      <c r="A584" s="12"/>
    </row>
    <row r="585" ht="14.25" customHeight="1">
      <c r="A585" s="12"/>
    </row>
    <row r="586" ht="14.25" customHeight="1">
      <c r="A586" s="12"/>
    </row>
    <row r="587" ht="14.25" customHeight="1">
      <c r="A587" s="12"/>
    </row>
    <row r="588" ht="14.25" customHeight="1">
      <c r="A588" s="12"/>
    </row>
    <row r="589" ht="14.25" customHeight="1">
      <c r="A589" s="12"/>
    </row>
    <row r="590" ht="14.25" customHeight="1">
      <c r="A590" s="12"/>
    </row>
    <row r="591" ht="14.25" customHeight="1">
      <c r="A591" s="12"/>
    </row>
    <row r="592" ht="14.25" customHeight="1">
      <c r="A592" s="12"/>
    </row>
    <row r="593" ht="14.25" customHeight="1">
      <c r="A593" s="12"/>
    </row>
    <row r="594" ht="14.25" customHeight="1">
      <c r="A594" s="12"/>
    </row>
    <row r="595" ht="14.25" customHeight="1">
      <c r="A595" s="12"/>
    </row>
    <row r="596" ht="14.25" customHeight="1">
      <c r="A596" s="12"/>
    </row>
    <row r="597" ht="14.25" customHeight="1">
      <c r="A597" s="12"/>
    </row>
    <row r="598" ht="14.25" customHeight="1">
      <c r="A598" s="12"/>
    </row>
    <row r="599" ht="14.25" customHeight="1">
      <c r="A599" s="12"/>
    </row>
    <row r="600" ht="14.25" customHeight="1">
      <c r="A600" s="12"/>
    </row>
    <row r="601" ht="14.25" customHeight="1">
      <c r="A601" s="12"/>
    </row>
    <row r="602" ht="14.25" customHeight="1">
      <c r="A602" s="12"/>
    </row>
    <row r="603" ht="14.25" customHeight="1">
      <c r="A603" s="12"/>
    </row>
    <row r="604" ht="14.25" customHeight="1">
      <c r="A604" s="12"/>
    </row>
    <row r="605" ht="14.25" customHeight="1">
      <c r="A605" s="12"/>
    </row>
    <row r="606" ht="14.25" customHeight="1">
      <c r="A606" s="12"/>
    </row>
    <row r="607" ht="14.25" customHeight="1">
      <c r="A607" s="12"/>
    </row>
    <row r="608" ht="14.25" customHeight="1">
      <c r="A608" s="12"/>
    </row>
    <row r="609" ht="14.25" customHeight="1">
      <c r="A609" s="12"/>
    </row>
    <row r="610" ht="14.25" customHeight="1">
      <c r="A610" s="12"/>
    </row>
    <row r="611" ht="14.25" customHeight="1">
      <c r="A611" s="12"/>
    </row>
    <row r="612" ht="14.25" customHeight="1">
      <c r="A612" s="12"/>
    </row>
    <row r="613" ht="14.25" customHeight="1">
      <c r="A613" s="12"/>
    </row>
    <row r="614" ht="14.25" customHeight="1">
      <c r="A614" s="12"/>
    </row>
    <row r="615" ht="14.25" customHeight="1">
      <c r="A615" s="12"/>
    </row>
    <row r="616" ht="14.25" customHeight="1">
      <c r="A616" s="12"/>
    </row>
    <row r="617" ht="14.25" customHeight="1">
      <c r="A617" s="12"/>
    </row>
    <row r="618" ht="14.25" customHeight="1">
      <c r="A618" s="12"/>
    </row>
    <row r="619" ht="14.25" customHeight="1">
      <c r="A619" s="12"/>
    </row>
    <row r="620" ht="14.25" customHeight="1">
      <c r="A620" s="12"/>
    </row>
    <row r="621" ht="14.25" customHeight="1">
      <c r="A621" s="12"/>
    </row>
    <row r="622" ht="14.25" customHeight="1">
      <c r="A622" s="12"/>
    </row>
    <row r="623" ht="14.25" customHeight="1">
      <c r="A623" s="12"/>
    </row>
    <row r="624" ht="14.25" customHeight="1">
      <c r="A624" s="12"/>
    </row>
    <row r="625" ht="14.25" customHeight="1">
      <c r="A625" s="12"/>
    </row>
    <row r="626" ht="14.25" customHeight="1">
      <c r="A626" s="12"/>
    </row>
    <row r="627" ht="14.25" customHeight="1">
      <c r="A627" s="12"/>
    </row>
    <row r="628" ht="14.25" customHeight="1">
      <c r="A628" s="12"/>
    </row>
    <row r="629" ht="14.25" customHeight="1">
      <c r="A629" s="12"/>
    </row>
    <row r="630" ht="14.25" customHeight="1">
      <c r="A630" s="12"/>
    </row>
    <row r="631" ht="14.25" customHeight="1">
      <c r="A631" s="12"/>
    </row>
    <row r="632" ht="14.25" customHeight="1">
      <c r="A632" s="12"/>
    </row>
    <row r="633" ht="14.25" customHeight="1">
      <c r="A633" s="12"/>
    </row>
    <row r="634" ht="14.25" customHeight="1">
      <c r="A634" s="12"/>
    </row>
    <row r="635" ht="14.25" customHeight="1">
      <c r="A635" s="12"/>
    </row>
    <row r="636" ht="14.25" customHeight="1">
      <c r="A636" s="12"/>
    </row>
    <row r="637" ht="14.25" customHeight="1">
      <c r="A637" s="12"/>
    </row>
    <row r="638" ht="14.25" customHeight="1">
      <c r="A638" s="12"/>
    </row>
    <row r="639" ht="14.25" customHeight="1">
      <c r="A639" s="12"/>
    </row>
    <row r="640" ht="14.25" customHeight="1">
      <c r="A640" s="12"/>
    </row>
    <row r="641" ht="14.25" customHeight="1">
      <c r="A641" s="12"/>
    </row>
    <row r="642" ht="14.25" customHeight="1">
      <c r="A642" s="12"/>
    </row>
    <row r="643" ht="14.25" customHeight="1">
      <c r="A643" s="12"/>
    </row>
    <row r="644" ht="14.25" customHeight="1">
      <c r="A644" s="12"/>
    </row>
    <row r="645" ht="14.25" customHeight="1">
      <c r="A645" s="12"/>
    </row>
    <row r="646" ht="14.25" customHeight="1">
      <c r="A646" s="12"/>
    </row>
    <row r="647" ht="14.25" customHeight="1">
      <c r="A647" s="12"/>
    </row>
    <row r="648" ht="14.25" customHeight="1">
      <c r="A648" s="12"/>
    </row>
    <row r="649" ht="14.25" customHeight="1">
      <c r="A649" s="12"/>
    </row>
    <row r="650" ht="14.25" customHeight="1">
      <c r="A650" s="12"/>
    </row>
    <row r="651" ht="14.25" customHeight="1">
      <c r="A651" s="12"/>
    </row>
    <row r="652" ht="14.25" customHeight="1">
      <c r="A652" s="12"/>
    </row>
    <row r="653" ht="14.25" customHeight="1">
      <c r="A653" s="12"/>
    </row>
    <row r="654" ht="14.25" customHeight="1">
      <c r="A654" s="12"/>
    </row>
    <row r="655" ht="14.25" customHeight="1">
      <c r="A655" s="12"/>
    </row>
    <row r="656" ht="14.25" customHeight="1">
      <c r="A656" s="12"/>
    </row>
    <row r="657" ht="14.25" customHeight="1">
      <c r="A657" s="12"/>
    </row>
    <row r="658" ht="14.25" customHeight="1">
      <c r="A658" s="12"/>
    </row>
    <row r="659" ht="14.25" customHeight="1">
      <c r="A659" s="12"/>
    </row>
    <row r="660" ht="14.25" customHeight="1">
      <c r="A660" s="12"/>
    </row>
    <row r="661" ht="14.25" customHeight="1">
      <c r="A661" s="12"/>
    </row>
    <row r="662" ht="14.25" customHeight="1">
      <c r="A662" s="12"/>
    </row>
    <row r="663" ht="14.25" customHeight="1">
      <c r="A663" s="12"/>
    </row>
    <row r="664" ht="14.25" customHeight="1">
      <c r="A664" s="12"/>
    </row>
    <row r="665" ht="14.25" customHeight="1">
      <c r="A665" s="12"/>
    </row>
    <row r="666" ht="14.25" customHeight="1">
      <c r="A666" s="12"/>
    </row>
    <row r="667" ht="14.25" customHeight="1">
      <c r="A667" s="12"/>
    </row>
    <row r="668" ht="14.25" customHeight="1">
      <c r="A668" s="12"/>
    </row>
    <row r="669" ht="14.25" customHeight="1">
      <c r="A669" s="12"/>
    </row>
    <row r="670" ht="14.25" customHeight="1">
      <c r="A670" s="12"/>
    </row>
    <row r="671" ht="14.25" customHeight="1">
      <c r="A671" s="12"/>
    </row>
    <row r="672" ht="14.25" customHeight="1">
      <c r="A672" s="12"/>
    </row>
    <row r="673" ht="14.25" customHeight="1">
      <c r="A673" s="12"/>
    </row>
    <row r="674" ht="14.25" customHeight="1">
      <c r="A674" s="12"/>
    </row>
    <row r="675" ht="14.25" customHeight="1">
      <c r="A675" s="12"/>
    </row>
    <row r="676" ht="14.25" customHeight="1">
      <c r="A676" s="12"/>
    </row>
    <row r="677" ht="14.25" customHeight="1">
      <c r="A677" s="12"/>
    </row>
    <row r="678" ht="14.25" customHeight="1">
      <c r="A678" s="12"/>
    </row>
    <row r="679" ht="14.25" customHeight="1">
      <c r="A679" s="12"/>
    </row>
    <row r="680" ht="14.25" customHeight="1">
      <c r="A680" s="12"/>
    </row>
    <row r="681" ht="14.25" customHeight="1">
      <c r="A681" s="12"/>
    </row>
    <row r="682" ht="14.25" customHeight="1">
      <c r="A682" s="12"/>
    </row>
    <row r="683" ht="14.25" customHeight="1">
      <c r="A683" s="12"/>
    </row>
    <row r="684" ht="14.25" customHeight="1">
      <c r="A684" s="12"/>
    </row>
    <row r="685" ht="14.25" customHeight="1">
      <c r="A685" s="12"/>
    </row>
    <row r="686" ht="14.25" customHeight="1">
      <c r="A686" s="12"/>
    </row>
    <row r="687" ht="14.25" customHeight="1">
      <c r="A687" s="12"/>
    </row>
    <row r="688" ht="14.25" customHeight="1">
      <c r="A688" s="12"/>
    </row>
    <row r="689" ht="14.25" customHeight="1">
      <c r="A689" s="12"/>
    </row>
    <row r="690" ht="14.25" customHeight="1">
      <c r="A690" s="12"/>
    </row>
    <row r="691" ht="14.25" customHeight="1">
      <c r="A691" s="12"/>
    </row>
    <row r="692" ht="14.25" customHeight="1">
      <c r="A692" s="12"/>
    </row>
    <row r="693" ht="14.25" customHeight="1">
      <c r="A693" s="12"/>
    </row>
    <row r="694" ht="14.25" customHeight="1">
      <c r="A694" s="12"/>
    </row>
    <row r="695" ht="14.25" customHeight="1">
      <c r="A695" s="12"/>
    </row>
    <row r="696" ht="14.25" customHeight="1">
      <c r="A696" s="12"/>
    </row>
    <row r="697" ht="14.25" customHeight="1">
      <c r="A697" s="12"/>
    </row>
    <row r="698" ht="14.25" customHeight="1">
      <c r="A698" s="12"/>
    </row>
    <row r="699" ht="14.25" customHeight="1">
      <c r="A699" s="12"/>
    </row>
    <row r="700" ht="14.25" customHeight="1">
      <c r="A700" s="12"/>
    </row>
    <row r="701" ht="14.25" customHeight="1">
      <c r="A701" s="12"/>
    </row>
    <row r="702" ht="14.25" customHeight="1">
      <c r="A702" s="12"/>
    </row>
    <row r="703" ht="14.25" customHeight="1">
      <c r="A703" s="12"/>
    </row>
    <row r="704" ht="14.25" customHeight="1">
      <c r="A704" s="12"/>
    </row>
    <row r="705" ht="14.25" customHeight="1">
      <c r="A705" s="12"/>
    </row>
    <row r="706" ht="14.25" customHeight="1">
      <c r="A706" s="12"/>
    </row>
    <row r="707" ht="14.25" customHeight="1">
      <c r="A707" s="12"/>
    </row>
    <row r="708" ht="14.25" customHeight="1">
      <c r="A708" s="12"/>
    </row>
    <row r="709" ht="14.25" customHeight="1">
      <c r="A709" s="12"/>
    </row>
    <row r="710" ht="14.25" customHeight="1">
      <c r="A710" s="12"/>
    </row>
    <row r="711" ht="14.25" customHeight="1">
      <c r="A711" s="12"/>
    </row>
    <row r="712" ht="14.25" customHeight="1">
      <c r="A712" s="12"/>
    </row>
    <row r="713" ht="14.25" customHeight="1">
      <c r="A713" s="12"/>
    </row>
    <row r="714" ht="14.25" customHeight="1">
      <c r="A714" s="12"/>
    </row>
    <row r="715" ht="14.25" customHeight="1">
      <c r="A715" s="12"/>
    </row>
    <row r="716" ht="14.25" customHeight="1">
      <c r="A716" s="12"/>
    </row>
    <row r="717" ht="14.25" customHeight="1">
      <c r="A717" s="12"/>
    </row>
    <row r="718" ht="14.25" customHeight="1">
      <c r="A718" s="12"/>
    </row>
    <row r="719" ht="14.25" customHeight="1">
      <c r="A719" s="12"/>
    </row>
    <row r="720" ht="14.25" customHeight="1">
      <c r="A720" s="12"/>
    </row>
    <row r="721" ht="14.25" customHeight="1">
      <c r="A721" s="12"/>
    </row>
    <row r="722" ht="14.25" customHeight="1">
      <c r="A722" s="12"/>
    </row>
    <row r="723" ht="14.25" customHeight="1">
      <c r="A723" s="12"/>
    </row>
    <row r="724" ht="14.25" customHeight="1">
      <c r="A724" s="12"/>
    </row>
    <row r="725" ht="14.25" customHeight="1">
      <c r="A725" s="12"/>
    </row>
    <row r="726" ht="14.25" customHeight="1">
      <c r="A726" s="12"/>
    </row>
    <row r="727" ht="14.25" customHeight="1">
      <c r="A727" s="12"/>
    </row>
    <row r="728" ht="14.25" customHeight="1">
      <c r="A728" s="12"/>
    </row>
    <row r="729" ht="14.25" customHeight="1">
      <c r="A729" s="12"/>
    </row>
    <row r="730" ht="14.25" customHeight="1">
      <c r="A730" s="12"/>
    </row>
    <row r="731" ht="14.25" customHeight="1">
      <c r="A731" s="12"/>
    </row>
    <row r="732" ht="14.25" customHeight="1">
      <c r="A732" s="12"/>
    </row>
    <row r="733" ht="14.25" customHeight="1">
      <c r="A733" s="12"/>
    </row>
    <row r="734" ht="14.25" customHeight="1">
      <c r="A734" s="12"/>
    </row>
    <row r="735" ht="14.25" customHeight="1">
      <c r="A735" s="12"/>
    </row>
    <row r="736" ht="14.25" customHeight="1">
      <c r="A736" s="12"/>
    </row>
    <row r="737" ht="14.25" customHeight="1">
      <c r="A737" s="12"/>
    </row>
    <row r="738" ht="14.25" customHeight="1">
      <c r="A738" s="12"/>
    </row>
    <row r="739" ht="14.25" customHeight="1">
      <c r="A739" s="12"/>
    </row>
    <row r="740" ht="14.25" customHeight="1">
      <c r="A740" s="12"/>
    </row>
    <row r="741" ht="14.25" customHeight="1">
      <c r="A741" s="12"/>
    </row>
    <row r="742" ht="14.25" customHeight="1">
      <c r="A742" s="12"/>
    </row>
    <row r="743" ht="14.25" customHeight="1">
      <c r="A743" s="12"/>
    </row>
    <row r="744" ht="14.25" customHeight="1">
      <c r="A744" s="12"/>
    </row>
    <row r="745" ht="14.25" customHeight="1">
      <c r="A745" s="12"/>
    </row>
    <row r="746" ht="14.25" customHeight="1">
      <c r="A746" s="12"/>
    </row>
    <row r="747" ht="14.25" customHeight="1">
      <c r="A747" s="12"/>
    </row>
    <row r="748" ht="14.25" customHeight="1">
      <c r="A748" s="12"/>
    </row>
    <row r="749" ht="14.25" customHeight="1">
      <c r="A749" s="12"/>
    </row>
    <row r="750" ht="14.25" customHeight="1">
      <c r="A750" s="12"/>
    </row>
    <row r="751" ht="14.25" customHeight="1">
      <c r="A751" s="12"/>
    </row>
    <row r="752" ht="14.25" customHeight="1">
      <c r="A752" s="12"/>
    </row>
    <row r="753" ht="14.25" customHeight="1">
      <c r="A753" s="12"/>
    </row>
    <row r="754" ht="14.25" customHeight="1">
      <c r="A754" s="12"/>
    </row>
    <row r="755" ht="14.25" customHeight="1">
      <c r="A755" s="12"/>
    </row>
    <row r="756" ht="14.25" customHeight="1">
      <c r="A756" s="12"/>
    </row>
    <row r="757" ht="14.25" customHeight="1">
      <c r="A757" s="12"/>
    </row>
    <row r="758" ht="14.25" customHeight="1">
      <c r="A758" s="12"/>
    </row>
    <row r="759" ht="14.25" customHeight="1">
      <c r="A759" s="12"/>
    </row>
    <row r="760" ht="14.25" customHeight="1">
      <c r="A760" s="12"/>
    </row>
    <row r="761" ht="14.25" customHeight="1">
      <c r="A761" s="12"/>
    </row>
    <row r="762" ht="14.25" customHeight="1">
      <c r="A762" s="12"/>
    </row>
    <row r="763" ht="14.25" customHeight="1">
      <c r="A763" s="12"/>
    </row>
    <row r="764" ht="14.25" customHeight="1">
      <c r="A764" s="12"/>
    </row>
    <row r="765" ht="14.25" customHeight="1">
      <c r="A765" s="12"/>
    </row>
    <row r="766" ht="14.25" customHeight="1">
      <c r="A766" s="12"/>
    </row>
    <row r="767" ht="14.25" customHeight="1">
      <c r="A767" s="12"/>
    </row>
    <row r="768" ht="14.25" customHeight="1">
      <c r="A768" s="12"/>
    </row>
    <row r="769" ht="14.25" customHeight="1">
      <c r="A769" s="12"/>
    </row>
    <row r="770" ht="14.25" customHeight="1">
      <c r="A770" s="12"/>
    </row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16.88"/>
    <col customWidth="1" min="3" max="3" width="21.5"/>
    <col customWidth="1" min="4" max="4" width="14.88"/>
  </cols>
  <sheetData>
    <row r="2">
      <c r="A2" s="13" t="s">
        <v>8</v>
      </c>
    </row>
    <row r="5">
      <c r="B5" s="14" t="s">
        <v>9</v>
      </c>
    </row>
    <row r="7">
      <c r="B7" s="15" t="s">
        <v>10</v>
      </c>
    </row>
    <row r="8">
      <c r="B8" s="16" t="s">
        <v>11</v>
      </c>
      <c r="C8" s="16" t="s">
        <v>12</v>
      </c>
    </row>
    <row r="9">
      <c r="B9" s="16" t="s">
        <v>13</v>
      </c>
      <c r="C9" s="16" t="s">
        <v>12</v>
      </c>
    </row>
    <row r="12">
      <c r="B12" s="17" t="s">
        <v>14</v>
      </c>
      <c r="C12" s="17" t="s">
        <v>15</v>
      </c>
      <c r="D12" s="17" t="s">
        <v>16</v>
      </c>
    </row>
    <row r="13">
      <c r="B13" s="18">
        <v>3.1245038E7</v>
      </c>
      <c r="C13" s="18">
        <v>7.12345388E8</v>
      </c>
      <c r="D13" s="19">
        <f>SUMIF(Sales_fact!B39:B607,B13,Sales_fact!H39:H607)</f>
        <v>7762</v>
      </c>
    </row>
    <row r="14">
      <c r="B14" s="18">
        <v>3.1245012E7</v>
      </c>
      <c r="C14" s="18">
        <v>7.12345122E8</v>
      </c>
      <c r="D14" s="18">
        <f>SUMIF(Sales_fact!B13:B581,B14,Sales_fact!H13:H581)</f>
        <v>6880</v>
      </c>
    </row>
    <row r="15">
      <c r="B15" s="18">
        <v>3.1245029E7</v>
      </c>
      <c r="C15" s="18">
        <v>7.12345299E8</v>
      </c>
      <c r="D15" s="18">
        <f>SUMIF(Sales_fact!B30:B598,B15,Sales_fact!H30:H598)</f>
        <v>5510</v>
      </c>
    </row>
    <row r="16">
      <c r="B16" s="18">
        <v>3.1245028E7</v>
      </c>
      <c r="C16" s="18">
        <v>7.12345288E8</v>
      </c>
      <c r="D16" s="18">
        <f>SUMIF(Sales_fact!B29:B597,B16,Sales_fact!H29:H597)</f>
        <v>4698</v>
      </c>
    </row>
    <row r="17">
      <c r="B17" s="18">
        <v>3.1245025E7</v>
      </c>
      <c r="C17" s="18">
        <v>7.12345255E8</v>
      </c>
      <c r="D17" s="18">
        <f>SUMIF(Sales_fact!B26:B594,B17,Sales_fact!H26:H594)</f>
        <v>4451</v>
      </c>
    </row>
    <row r="18">
      <c r="B18" s="18">
        <v>3.1245039E7</v>
      </c>
      <c r="C18" s="18">
        <v>7.12345399E8</v>
      </c>
      <c r="D18" s="18">
        <f>SUMIF(Sales_fact!B40:B608,B18,Sales_fact!H40:H608)</f>
        <v>4029</v>
      </c>
    </row>
    <row r="19">
      <c r="B19" s="18">
        <v>3.1245044E7</v>
      </c>
      <c r="C19" s="18">
        <v>7.12345444E8</v>
      </c>
      <c r="D19" s="18">
        <f>SUMIF(Sales_fact!B45:B613,B19,Sales_fact!H45:H613)</f>
        <v>3991</v>
      </c>
    </row>
    <row r="20">
      <c r="B20" s="18">
        <v>3.1245011E7</v>
      </c>
      <c r="C20" s="18">
        <v>7.12345111E8</v>
      </c>
      <c r="D20" s="18">
        <f>SUMIF(Sales_fact!B12:B580,B20,Sales_fact!H12:H580)</f>
        <v>3979</v>
      </c>
    </row>
    <row r="21">
      <c r="B21" s="18">
        <v>3.1245021E7</v>
      </c>
      <c r="C21" s="18">
        <v>7.12345211E8</v>
      </c>
      <c r="D21" s="18">
        <f>SUMIF(Sales_fact!B22:B590,B21,Sales_fact!H22:H590)</f>
        <v>3932</v>
      </c>
    </row>
    <row r="22">
      <c r="B22" s="18">
        <v>3.1245013E7</v>
      </c>
      <c r="C22" s="18">
        <v>7.12345133E8</v>
      </c>
      <c r="D22" s="18">
        <f>SUMIF(Sales_fact!B14:B582,B22,Sales_fact!H14:H582)</f>
        <v>3092</v>
      </c>
    </row>
    <row r="23">
      <c r="B23" s="18"/>
      <c r="C23" s="18"/>
      <c r="D23" s="18"/>
    </row>
    <row r="24">
      <c r="B24" s="18"/>
      <c r="C24" s="18"/>
      <c r="D24" s="18"/>
    </row>
    <row r="25">
      <c r="B25" s="20" t="s">
        <v>17</v>
      </c>
      <c r="C25" s="18"/>
      <c r="D25" s="18"/>
    </row>
    <row r="26">
      <c r="B26" s="21" t="s">
        <v>18</v>
      </c>
      <c r="C26" s="18"/>
      <c r="D26" s="18"/>
    </row>
    <row r="27">
      <c r="B27" s="22" t="s">
        <v>19</v>
      </c>
      <c r="C27" s="18"/>
      <c r="D27" s="18"/>
    </row>
    <row r="28">
      <c r="B28" s="18"/>
      <c r="C28" s="18"/>
      <c r="D28" s="18"/>
    </row>
    <row r="29">
      <c r="B29" s="20" t="s">
        <v>20</v>
      </c>
      <c r="C29" s="18"/>
      <c r="D29" s="18"/>
    </row>
    <row r="30">
      <c r="B30" s="22" t="s">
        <v>21</v>
      </c>
      <c r="C30" s="18"/>
      <c r="D30" s="18"/>
      <c r="E30" s="22"/>
      <c r="F30" s="22"/>
      <c r="G30" s="22"/>
      <c r="H30" s="22"/>
      <c r="I30" s="22"/>
    </row>
    <row r="31">
      <c r="B31" s="22" t="s">
        <v>22</v>
      </c>
      <c r="C31" s="18"/>
      <c r="D31" s="18"/>
      <c r="E31" s="22"/>
      <c r="F31" s="22"/>
      <c r="G31" s="22"/>
      <c r="H31" s="22"/>
      <c r="I31" s="22"/>
    </row>
    <row r="32">
      <c r="B32" s="18"/>
      <c r="C32" s="18"/>
      <c r="D32" s="18"/>
    </row>
    <row r="34">
      <c r="B34" s="23" t="s">
        <v>23</v>
      </c>
    </row>
    <row r="36">
      <c r="B36" s="15" t="s">
        <v>10</v>
      </c>
    </row>
    <row r="37">
      <c r="B37" s="16" t="s">
        <v>24</v>
      </c>
      <c r="C37" s="16" t="s">
        <v>12</v>
      </c>
    </row>
    <row r="38">
      <c r="B38" s="16" t="s">
        <v>25</v>
      </c>
      <c r="C38" s="16" t="s">
        <v>26</v>
      </c>
    </row>
    <row r="40">
      <c r="B40" s="17" t="s">
        <v>27</v>
      </c>
      <c r="C40" s="17" t="s">
        <v>28</v>
      </c>
      <c r="D40" s="17" t="s">
        <v>29</v>
      </c>
    </row>
    <row r="41">
      <c r="B41" s="18">
        <v>1.0000345E7</v>
      </c>
      <c r="C41" s="18" t="str">
        <f>VLOOKUP(B41, Category_dim!$A$2:$F$31, 2, FALSE)</f>
        <v>Cornflakes_1Kg</v>
      </c>
      <c r="D41" s="18">
        <f>SUMIF(Sales_fact!$D$70:$D$537,B41,Sales_fact!$G$70:$G$537)</f>
        <v>2844</v>
      </c>
    </row>
    <row r="42">
      <c r="B42" s="18">
        <v>1.0000328E7</v>
      </c>
      <c r="C42" s="18" t="str">
        <f>VLOOKUP(B42, Category_dim!$A$2:$F$31, 2, FALSE)</f>
        <v>Mango_1L</v>
      </c>
      <c r="D42" s="18">
        <f>SUMIF(Sales_fact!$D$70:$D$537,B42,Sales_fact!$G$70:$G$537)</f>
        <v>2640</v>
      </c>
    </row>
    <row r="43">
      <c r="B43" s="18">
        <v>1.000033E7</v>
      </c>
      <c r="C43" s="18" t="str">
        <f>VLOOKUP(B43, Category_dim!$A$2:$F$31, 2, FALSE)</f>
        <v>Orange_200mL_x6</v>
      </c>
      <c r="D43" s="18">
        <f>SUMIF(Sales_fact!$D$70:$D$537,B43,Sales_fact!$G$70:$G$537)</f>
        <v>2400</v>
      </c>
    </row>
    <row r="44">
      <c r="B44" s="18">
        <v>1.0000346E7</v>
      </c>
      <c r="C44" s="18" t="str">
        <f>VLOOKUP(B44, Category_dim!$A$2:$F$31, 2, FALSE)</f>
        <v>Cornflakes_almond_1Kg</v>
      </c>
      <c r="D44" s="18">
        <f>SUMIF(Sales_fact!$D$70:$D$537,B44,Sales_fact!$G$70:$G$537)</f>
        <v>2304</v>
      </c>
    </row>
    <row r="45">
      <c r="B45" s="18">
        <v>1.0000339E7</v>
      </c>
      <c r="C45" s="18" t="str">
        <f>VLOOKUP(B45, Category_dim!$A$2:$F$31, 2, FALSE)</f>
        <v>Eggs_1x30</v>
      </c>
      <c r="D45" s="18">
        <f>SUMIF(Sales_fact!$D$70:$D$537,B45,Sales_fact!$G$70:$G$537)</f>
        <v>2280</v>
      </c>
    </row>
    <row r="46">
      <c r="B46" s="18">
        <v>1.0000349E7</v>
      </c>
      <c r="C46" s="18" t="str">
        <f>VLOOKUP(B46, Category_dim!$A$2:$F$31, 2, FALSE)</f>
        <v>Museli 1 Kg</v>
      </c>
      <c r="D46" s="18">
        <f>SUMIF(Sales_fact!$D$70:$D$537,B46,Sales_fact!$G$70:$G$537)</f>
        <v>2280</v>
      </c>
    </row>
    <row r="47">
      <c r="B47" s="18">
        <v>1.0000344E7</v>
      </c>
      <c r="C47" s="18" t="str">
        <f>VLOOKUP(B47, Category_dim!$A$2:$F$31, 2, FALSE)</f>
        <v>Cornflakes_500g</v>
      </c>
      <c r="D47" s="18">
        <f>SUMIF(Sales_fact!$D$70:$D$537,B47,Sales_fact!$G$70:$G$537)</f>
        <v>1722</v>
      </c>
    </row>
    <row r="48">
      <c r="B48" s="18">
        <v>1.0000326E7</v>
      </c>
      <c r="C48" s="18" t="str">
        <f>VLOOKUP(B48, Category_dim!$A$2:$F$31, 2, FALSE)</f>
        <v>Pepsi_2L</v>
      </c>
      <c r="D48" s="18">
        <f>SUMIF(Sales_fact!$D$70:$D$537,B48,Sales_fact!$G$70:$G$537)</f>
        <v>1512</v>
      </c>
    </row>
    <row r="49">
      <c r="B49" s="18">
        <v>1.0000338E7</v>
      </c>
      <c r="C49" s="18" t="str">
        <f>VLOOKUP(B49, Category_dim!$A$2:$F$31, 2, FALSE)</f>
        <v>Cheese_200g_1x6</v>
      </c>
      <c r="D49" s="18">
        <f>SUMIF(Sales_fact!$D$70:$D$537,B49,Sales_fact!$G$70:$G$537)</f>
        <v>1500</v>
      </c>
    </row>
    <row r="50">
      <c r="B50" s="18">
        <v>1.0000348E7</v>
      </c>
      <c r="C50" s="18" t="str">
        <f>VLOOKUP(B50, Category_dim!$A$2:$F$31, 2, FALSE)</f>
        <v>Museli_500g</v>
      </c>
      <c r="D50" s="18">
        <f>SUMIF(Sales_fact!$D$70:$D$537,B50,Sales_fact!$G$70:$G$537)</f>
        <v>1280</v>
      </c>
    </row>
    <row r="51">
      <c r="B51" s="18">
        <v>1.0000335E7</v>
      </c>
      <c r="C51" s="18" t="str">
        <f>VLOOKUP(B51, Category_dim!$A$2:$F$31, 2, FALSE)</f>
        <v>Milk_Amul_1L</v>
      </c>
      <c r="D51" s="18">
        <f>SUMIF(Sales_fact!$D$70:$D$537,B51,Sales_fact!$G$70:$G$537)</f>
        <v>1040</v>
      </c>
    </row>
    <row r="52">
      <c r="B52" s="18">
        <v>1.000035E7</v>
      </c>
      <c r="C52" s="18" t="str">
        <f>VLOOKUP(B52, Category_dim!$A$2:$F$31, 2, FALSE)</f>
        <v>Chocos_200g</v>
      </c>
      <c r="D52" s="18">
        <f>SUMIF(Sales_fact!$D$70:$D$537,B52,Sales_fact!$G$70:$G$537)</f>
        <v>1005</v>
      </c>
    </row>
    <row r="53">
      <c r="B53" s="18">
        <v>1.0000333E7</v>
      </c>
      <c r="C53" s="18" t="str">
        <f>VLOOKUP(B53, Category_dim!$A$2:$F$31, 2, FALSE)</f>
        <v>Eggs_1x12</v>
      </c>
      <c r="D53" s="18">
        <f>SUMIF(Sales_fact!$D$70:$D$537,B53,Sales_fact!$G$70:$G$537)</f>
        <v>918</v>
      </c>
    </row>
    <row r="54">
      <c r="B54" s="18">
        <v>1.0000331E7</v>
      </c>
      <c r="C54" s="18" t="str">
        <f>VLOOKUP(B54, Category_dim!$A$2:$F$31, 2, FALSE)</f>
        <v>Lemon_1L</v>
      </c>
      <c r="D54" s="18">
        <f>SUMIF(Sales_fact!$D$70:$D$537,B54,Sales_fact!$G$70:$G$537)</f>
        <v>855</v>
      </c>
    </row>
    <row r="55">
      <c r="B55" s="18">
        <v>1.0000334E7</v>
      </c>
      <c r="C55" s="18" t="str">
        <f>VLOOKUP(B55, Category_dim!$A$2:$F$31, 2, FALSE)</f>
        <v>Milk_MD_1L</v>
      </c>
      <c r="D55" s="18">
        <f>SUMIF(Sales_fact!$D$70:$D$537,B55,Sales_fact!$G$70:$G$537)</f>
        <v>816</v>
      </c>
    </row>
    <row r="56">
      <c r="B56" s="18">
        <v>1.0000321E7</v>
      </c>
      <c r="C56" s="18" t="str">
        <f>VLOOKUP(B56, Category_dim!$A$2:$F$31, 2, FALSE)</f>
        <v>Soda_1L</v>
      </c>
      <c r="D56" s="18">
        <f>SUMIF(Sales_fact!$D$70:$D$537,B56,Sales_fact!$G$70:$G$537)</f>
        <v>816</v>
      </c>
    </row>
    <row r="57">
      <c r="B57" s="18">
        <v>1.0000343E7</v>
      </c>
      <c r="C57" s="18" t="str">
        <f>VLOOKUP(B57, Category_dim!$A$2:$F$31, 2, FALSE)</f>
        <v>Curd MD_1L</v>
      </c>
      <c r="D57" s="18">
        <f>SUMIF(Sales_fact!$D$70:$D$537,B57,Sales_fact!$G$70:$G$537)</f>
        <v>702</v>
      </c>
    </row>
    <row r="58">
      <c r="B58" s="18">
        <v>1.0000324E7</v>
      </c>
      <c r="C58" s="18" t="str">
        <f>VLOOKUP(B58, Category_dim!$A$2:$F$31, 2, FALSE)</f>
        <v>Coke_1L</v>
      </c>
      <c r="D58" s="18">
        <f>SUMIF(Sales_fact!$D$70:$D$537,B58,Sales_fact!$G$70:$G$537)</f>
        <v>684</v>
      </c>
    </row>
    <row r="59">
      <c r="B59" s="18">
        <v>1.0000347E7</v>
      </c>
      <c r="C59" s="18" t="str">
        <f>VLOOKUP(B59, Category_dim!$A$2:$F$31, 2, FALSE)</f>
        <v>Museli_200g</v>
      </c>
      <c r="D59" s="18">
        <f>SUMIF(Sales_fact!$D$70:$D$537,B59,Sales_fact!$G$70:$G$537)</f>
        <v>611</v>
      </c>
    </row>
    <row r="60">
      <c r="B60" s="18">
        <v>1.0000329E7</v>
      </c>
      <c r="C60" s="18" t="str">
        <f>VLOOKUP(B60, Category_dim!$A$2:$F$31, 2, FALSE)</f>
        <v>Orange_200mL</v>
      </c>
      <c r="D60" s="18">
        <f>SUMIF(Sales_fact!$D$70:$D$537,B60,Sales_fact!$G$70:$G$537)</f>
        <v>600</v>
      </c>
    </row>
    <row r="61">
      <c r="B61" s="18">
        <v>1.0000327E7</v>
      </c>
      <c r="C61" s="18" t="str">
        <f>VLOOKUP(B61, Category_dim!$A$2:$F$31, 2, FALSE)</f>
        <v>Pepsi_1L</v>
      </c>
      <c r="D61" s="18">
        <f>SUMIF(Sales_fact!$D$70:$D$537,B61,Sales_fact!$G$70:$G$537)</f>
        <v>600</v>
      </c>
    </row>
    <row r="62">
      <c r="B62" s="18">
        <v>1.0000322E7</v>
      </c>
      <c r="C62" s="18" t="str">
        <f>VLOOKUP(B62, Category_dim!$A$2:$F$31, 2, FALSE)</f>
        <v>Soda_500mL</v>
      </c>
      <c r="D62" s="18">
        <f>SUMIF(Sales_fact!$D$70:$D$537,B62,Sales_fact!$G$70:$G$537)</f>
        <v>540</v>
      </c>
    </row>
    <row r="63">
      <c r="B63" s="18">
        <v>1.000034E7</v>
      </c>
      <c r="C63" s="18" t="str">
        <f>VLOOKUP(B63, Category_dim!$A$2:$F$31, 2, FALSE)</f>
        <v>Curd_Amul_500mL</v>
      </c>
      <c r="D63" s="18">
        <f>SUMIF(Sales_fact!$D$70:$D$537,B63,Sales_fact!$G$70:$G$537)</f>
        <v>510</v>
      </c>
    </row>
    <row r="64">
      <c r="B64" s="18">
        <v>1.0000332E7</v>
      </c>
      <c r="C64" s="18" t="str">
        <f>VLOOKUP(B64, Category_dim!$A$2:$F$31, 2, FALSE)</f>
        <v>Eggs_1x6</v>
      </c>
      <c r="D64" s="18">
        <f>SUMIF(Sales_fact!$D$70:$D$537,B64,Sales_fact!$G$70:$G$537)</f>
        <v>420</v>
      </c>
    </row>
    <row r="65">
      <c r="B65" s="18">
        <v>1.0000341E7</v>
      </c>
      <c r="C65" s="18" t="str">
        <f>VLOOKUP(B65, Category_dim!$A$2:$F$31, 2, FALSE)</f>
        <v>Curd MD_500 mL</v>
      </c>
      <c r="D65" s="18">
        <f>SUMIF(Sales_fact!$D$70:$D$537,B65,Sales_fact!$G$70:$G$537)</f>
        <v>406</v>
      </c>
    </row>
    <row r="66">
      <c r="B66" s="18">
        <v>1.0000336E7</v>
      </c>
      <c r="C66" s="18" t="str">
        <f>VLOOKUP(B66, Category_dim!$A$2:$F$31, 2, FALSE)</f>
        <v>Milk_MD_500ml</v>
      </c>
      <c r="D66" s="18">
        <f>SUMIF(Sales_fact!$D$70:$D$537,B66,Sales_fact!$G$70:$G$537)</f>
        <v>364</v>
      </c>
    </row>
    <row r="67">
      <c r="B67" s="18">
        <v>1.0000342E7</v>
      </c>
      <c r="C67" s="18" t="str">
        <f>VLOOKUP(B67, Category_dim!$A$2:$F$31, 2, FALSE)</f>
        <v>Curd_Amul_1L</v>
      </c>
      <c r="D67" s="18">
        <f>SUMIF(Sales_fact!$D$70:$D$537,B67,Sales_fact!$G$70:$G$537)</f>
        <v>280</v>
      </c>
    </row>
    <row r="68">
      <c r="B68" s="18">
        <v>1.0000337E7</v>
      </c>
      <c r="C68" s="18" t="str">
        <f>VLOOKUP(B68, Category_dim!$A$2:$F$31, 2, FALSE)</f>
        <v>Cheese_200g</v>
      </c>
      <c r="D68" s="18">
        <f>SUMIF(Sales_fact!$D$70:$D$537,B68,Sales_fact!$G$70:$G$537)</f>
        <v>260</v>
      </c>
    </row>
    <row r="69">
      <c r="B69" s="18">
        <v>1.0000325E7</v>
      </c>
      <c r="C69" s="18" t="str">
        <f>VLOOKUP(B69, Category_dim!$A$2:$F$31, 2, FALSE)</f>
        <v>Coke_500mL</v>
      </c>
      <c r="D69" s="18">
        <f>SUMIF(Sales_fact!$D$70:$D$537,B69,Sales_fact!$G$70:$G$537)</f>
        <v>240</v>
      </c>
    </row>
    <row r="70">
      <c r="B70" s="18">
        <v>1.0000323E7</v>
      </c>
      <c r="C70" s="18" t="str">
        <f>VLOOKUP(B70, Category_dim!$A$2:$F$31, 2, FALSE)</f>
        <v>Soda_200mL</v>
      </c>
      <c r="D70" s="18">
        <f>SUMIF(Sales_fact!$D$70:$D$537,B70,Sales_fact!$G$70:$G$537)</f>
        <v>225</v>
      </c>
    </row>
    <row r="73">
      <c r="B73" s="24" t="s">
        <v>17</v>
      </c>
    </row>
    <row r="74">
      <c r="B74" s="22" t="s">
        <v>30</v>
      </c>
      <c r="C74" s="22"/>
      <c r="D74" s="22"/>
      <c r="E74" s="22"/>
      <c r="F74" s="22"/>
      <c r="G74" s="22"/>
    </row>
    <row r="75">
      <c r="B75" s="22" t="s">
        <v>31</v>
      </c>
      <c r="C75" s="22"/>
      <c r="D75" s="22"/>
      <c r="E75" s="22"/>
      <c r="F75" s="22"/>
      <c r="G75" s="22"/>
    </row>
    <row r="76">
      <c r="B76" s="22" t="s">
        <v>32</v>
      </c>
      <c r="C76" s="22"/>
      <c r="D76" s="22"/>
      <c r="E76" s="22"/>
      <c r="F76" s="22"/>
      <c r="G76" s="22"/>
    </row>
    <row r="78">
      <c r="B78" s="24" t="s">
        <v>20</v>
      </c>
    </row>
    <row r="79">
      <c r="B79" s="22" t="s">
        <v>32</v>
      </c>
      <c r="C79" s="22"/>
      <c r="D79" s="22"/>
      <c r="E79" s="22"/>
      <c r="F79" s="22"/>
    </row>
    <row r="80">
      <c r="B80" s="22" t="s">
        <v>33</v>
      </c>
      <c r="C80" s="22"/>
      <c r="D80" s="22"/>
      <c r="E80" s="22"/>
      <c r="F80" s="22"/>
    </row>
    <row r="83">
      <c r="B83" s="25" t="s">
        <v>34</v>
      </c>
    </row>
    <row r="85">
      <c r="B85" s="16" t="s">
        <v>35</v>
      </c>
      <c r="C85" s="16" t="s">
        <v>12</v>
      </c>
    </row>
    <row r="86">
      <c r="B86" s="16" t="s">
        <v>36</v>
      </c>
      <c r="C86" s="16" t="s">
        <v>12</v>
      </c>
    </row>
    <row r="88">
      <c r="B88" s="26" t="s">
        <v>37</v>
      </c>
      <c r="C88" s="27"/>
    </row>
    <row r="90">
      <c r="B90" s="28" t="s">
        <v>35</v>
      </c>
      <c r="C90" s="28" t="s">
        <v>29</v>
      </c>
      <c r="D90" s="28" t="s">
        <v>38</v>
      </c>
      <c r="E90" s="28" t="s">
        <v>39</v>
      </c>
    </row>
    <row r="91">
      <c r="B91" s="18" t="s">
        <v>40</v>
      </c>
      <c r="C91" s="18">
        <f>SUMIF(Sales_fact!$I$2:$I$570,B91,Sales_fact!$G$2:$G$570)</f>
        <v>0</v>
      </c>
      <c r="D91" s="18" t="str">
        <f t="shared" ref="D91:D97" si="1">COUNTIF(Sheet2!$A$2:$A$51,B91)</f>
        <v>#REF!</v>
      </c>
      <c r="E91" s="29" t="str">
        <f t="shared" ref="E91:E97" si="2">C91/D91</f>
        <v>#REF!</v>
      </c>
    </row>
    <row r="92">
      <c r="B92" s="18" t="s">
        <v>41</v>
      </c>
      <c r="C92" s="18">
        <f>SUMIF(Sales_fact!$I$2:$I$570,B92,Sales_fact!$G$2:$G$570)</f>
        <v>0</v>
      </c>
      <c r="D92" s="18" t="str">
        <f t="shared" si="1"/>
        <v>#REF!</v>
      </c>
      <c r="E92" s="29" t="str">
        <f t="shared" si="2"/>
        <v>#REF!</v>
      </c>
    </row>
    <row r="93">
      <c r="B93" s="18" t="s">
        <v>42</v>
      </c>
      <c r="C93" s="18">
        <f>SUMIF(Sales_fact!$I$2:$I$570,B93,Sales_fact!$G$2:$G$570)</f>
        <v>0</v>
      </c>
      <c r="D93" s="18" t="str">
        <f t="shared" si="1"/>
        <v>#REF!</v>
      </c>
      <c r="E93" s="29" t="str">
        <f t="shared" si="2"/>
        <v>#REF!</v>
      </c>
    </row>
    <row r="94">
      <c r="B94" s="18" t="s">
        <v>43</v>
      </c>
      <c r="C94" s="18">
        <f>SUMIF(Sales_fact!$I$2:$I$570,B94,Sales_fact!$G$2:$G$570)</f>
        <v>0</v>
      </c>
      <c r="D94" s="18" t="str">
        <f t="shared" si="1"/>
        <v>#REF!</v>
      </c>
      <c r="E94" s="29" t="str">
        <f t="shared" si="2"/>
        <v>#REF!</v>
      </c>
    </row>
    <row r="95">
      <c r="B95" s="18" t="s">
        <v>44</v>
      </c>
      <c r="C95" s="18">
        <f>SUMIF(Sales_fact!$I$2:$I$570,B95,Sales_fact!$G$2:$G$570)</f>
        <v>0</v>
      </c>
      <c r="D95" s="18" t="str">
        <f t="shared" si="1"/>
        <v>#REF!</v>
      </c>
      <c r="E95" s="29" t="str">
        <f t="shared" si="2"/>
        <v>#REF!</v>
      </c>
    </row>
    <row r="96">
      <c r="B96" s="18" t="s">
        <v>45</v>
      </c>
      <c r="C96" s="18">
        <f>SUMIF(Sales_fact!$I$2:$I$570,B96,Sales_fact!$G$2:$G$570)</f>
        <v>0</v>
      </c>
      <c r="D96" s="18" t="str">
        <f t="shared" si="1"/>
        <v>#REF!</v>
      </c>
      <c r="E96" s="29" t="str">
        <f t="shared" si="2"/>
        <v>#REF!</v>
      </c>
    </row>
    <row r="97">
      <c r="B97" s="18" t="s">
        <v>46</v>
      </c>
      <c r="C97" s="18">
        <f>SUMIF(Sales_fact!$I$2:$I$570,B97,Sales_fact!$G$2:$G$570)</f>
        <v>0</v>
      </c>
      <c r="D97" s="18" t="str">
        <f t="shared" si="1"/>
        <v>#REF!</v>
      </c>
      <c r="E97" s="29" t="str">
        <f t="shared" si="2"/>
        <v>#REF!</v>
      </c>
    </row>
    <row r="99">
      <c r="B99" s="30" t="s">
        <v>17</v>
      </c>
    </row>
    <row r="100">
      <c r="B100" s="31" t="s">
        <v>47</v>
      </c>
    </row>
    <row r="101">
      <c r="B101" s="31" t="s">
        <v>48</v>
      </c>
    </row>
    <row r="102">
      <c r="B102" s="31" t="s">
        <v>49</v>
      </c>
    </row>
    <row r="104">
      <c r="B104" s="24" t="s">
        <v>20</v>
      </c>
    </row>
    <row r="105">
      <c r="B105" s="31" t="s">
        <v>50</v>
      </c>
    </row>
    <row r="107">
      <c r="B107" s="14" t="s">
        <v>51</v>
      </c>
    </row>
    <row r="110">
      <c r="B110" s="17" t="s">
        <v>52</v>
      </c>
      <c r="C110" s="17" t="s">
        <v>53</v>
      </c>
      <c r="D110" s="17" t="s">
        <v>29</v>
      </c>
    </row>
    <row r="111">
      <c r="B111" s="18" t="s">
        <v>54</v>
      </c>
      <c r="C111" s="18" t="s">
        <v>55</v>
      </c>
      <c r="D111" s="18">
        <f>SUMIFS(Sales_fact!$H$2:$H$570,Sales_fact!$J$2:$J$570,B111,Sales_fact!$K$2:$K$570,C111)</f>
        <v>0</v>
      </c>
    </row>
    <row r="112">
      <c r="B112" s="18" t="s">
        <v>54</v>
      </c>
      <c r="C112" s="18" t="s">
        <v>56</v>
      </c>
      <c r="D112" s="18">
        <f>SUMIFS(Sales_fact!$H$2:$H$570,Sales_fact!$J$2:$J$570,B112,Sales_fact!$K$2:$K$570,C112)</f>
        <v>0</v>
      </c>
    </row>
    <row r="113">
      <c r="B113" s="18" t="s">
        <v>54</v>
      </c>
      <c r="C113" s="18" t="s">
        <v>57</v>
      </c>
      <c r="D113" s="18">
        <f>SUMIFS(Sales_fact!$H$2:$H$570,Sales_fact!$J$2:$J$570,B113,Sales_fact!$K$2:$K$570,C113)</f>
        <v>0</v>
      </c>
    </row>
    <row r="114">
      <c r="B114" s="18" t="s">
        <v>58</v>
      </c>
      <c r="C114" s="18" t="s">
        <v>57</v>
      </c>
      <c r="D114" s="18">
        <f>SUMIFS(Sales_fact!$H$2:$H$570,Sales_fact!$J$2:$J$570,B114,Sales_fact!$K$2:$K$570,C114)</f>
        <v>0</v>
      </c>
    </row>
    <row r="115">
      <c r="B115" s="18" t="s">
        <v>42</v>
      </c>
      <c r="C115" s="18" t="s">
        <v>56</v>
      </c>
      <c r="D115" s="18">
        <f>SUMIFS(Sales_fact!$H$2:$H$570,Sales_fact!$J$2:$J$570,B115,Sales_fact!$K$2:$K$570,C115)</f>
        <v>0</v>
      </c>
    </row>
    <row r="116">
      <c r="B116" s="18" t="s">
        <v>42</v>
      </c>
      <c r="C116" s="18" t="s">
        <v>55</v>
      </c>
      <c r="D116" s="18">
        <f>SUMIFS(Sales_fact!$H$2:$H$570,Sales_fact!$J$2:$J$570,B116,Sales_fact!$K$2:$K$570,C116)</f>
        <v>0</v>
      </c>
    </row>
    <row r="117">
      <c r="B117" s="18" t="s">
        <v>58</v>
      </c>
      <c r="C117" s="18" t="s">
        <v>55</v>
      </c>
      <c r="D117" s="18">
        <f>SUMIFS(Sales_fact!$H$2:$H$570,Sales_fact!$J$2:$J$570,B117,Sales_fact!$K$2:$K$570,C117)</f>
        <v>0</v>
      </c>
    </row>
    <row r="118">
      <c r="B118" s="18" t="s">
        <v>59</v>
      </c>
      <c r="C118" s="18" t="s">
        <v>55</v>
      </c>
      <c r="D118" s="18">
        <f>SUMIFS(Sales_fact!$H$2:$H$570,Sales_fact!$J$2:$J$570,B118,Sales_fact!$K$2:$K$570,C118)</f>
        <v>0</v>
      </c>
    </row>
    <row r="119">
      <c r="B119" s="18" t="s">
        <v>59</v>
      </c>
      <c r="C119" s="18" t="s">
        <v>56</v>
      </c>
      <c r="D119" s="18">
        <f>SUMIFS(Sales_fact!$H$2:$H$570,Sales_fact!$J$2:$J$570,B119,Sales_fact!$K$2:$K$570,C119)</f>
        <v>0</v>
      </c>
    </row>
    <row r="120">
      <c r="B120" s="18" t="s">
        <v>60</v>
      </c>
      <c r="C120" s="18" t="s">
        <v>55</v>
      </c>
      <c r="D120" s="18">
        <f>SUMIFS(Sales_fact!$H$2:$H$570,Sales_fact!$J$2:$J$570,B120,Sales_fact!$K$2:$K$570,C120)</f>
        <v>0</v>
      </c>
    </row>
    <row r="121">
      <c r="B121" s="18" t="s">
        <v>58</v>
      </c>
      <c r="C121" s="18" t="s">
        <v>56</v>
      </c>
      <c r="D121" s="18">
        <f>SUMIFS(Sales_fact!$H$2:$H$570,Sales_fact!$J$2:$J$570,B121,Sales_fact!$K$2:$K$570,C121)</f>
        <v>0</v>
      </c>
    </row>
    <row r="122">
      <c r="B122" s="18" t="s">
        <v>42</v>
      </c>
      <c r="C122" s="18" t="s">
        <v>57</v>
      </c>
      <c r="D122" s="18">
        <f>SUMIFS(Sales_fact!$H$2:$H$570,Sales_fact!$J$2:$J$570,B122,Sales_fact!$K$2:$K$570,C122)</f>
        <v>0</v>
      </c>
    </row>
    <row r="123">
      <c r="B123" s="18" t="s">
        <v>61</v>
      </c>
      <c r="C123" s="18" t="s">
        <v>55</v>
      </c>
      <c r="D123" s="18">
        <f>SUMIFS(Sales_fact!$H$2:$H$570,Sales_fact!$J$2:$J$570,B123,Sales_fact!$K$2:$K$570,C123)</f>
        <v>0</v>
      </c>
    </row>
    <row r="124">
      <c r="B124" s="18" t="s">
        <v>61</v>
      </c>
      <c r="C124" s="18" t="s">
        <v>56</v>
      </c>
      <c r="D124" s="18">
        <f>SUMIFS(Sales_fact!$H$2:$H$570,Sales_fact!$J$2:$J$570,B124,Sales_fact!$K$2:$K$570,C124)</f>
        <v>0</v>
      </c>
    </row>
    <row r="125">
      <c r="B125" s="18" t="s">
        <v>62</v>
      </c>
      <c r="C125" s="18" t="s">
        <v>55</v>
      </c>
      <c r="D125" s="18">
        <f>SUMIFS(Sales_fact!$H$2:$H$570,Sales_fact!$J$2:$J$570,B125,Sales_fact!$K$2:$K$570,C125)</f>
        <v>0</v>
      </c>
    </row>
    <row r="126">
      <c r="B126" s="18" t="s">
        <v>63</v>
      </c>
      <c r="C126" s="18" t="s">
        <v>55</v>
      </c>
      <c r="D126" s="18">
        <f>SUMIFS(Sales_fact!$H$2:$H$570,Sales_fact!$J$2:$J$570,B126,Sales_fact!$K$2:$K$570,C126)</f>
        <v>0</v>
      </c>
    </row>
    <row r="127">
      <c r="B127" s="18" t="s">
        <v>60</v>
      </c>
      <c r="C127" s="18" t="s">
        <v>57</v>
      </c>
      <c r="D127" s="18">
        <f>SUMIFS(Sales_fact!$H$2:$H$570,Sales_fact!$J$2:$J$570,B127,Sales_fact!$K$2:$K$570,C127)</f>
        <v>0</v>
      </c>
    </row>
    <row r="128">
      <c r="B128" s="18" t="s">
        <v>62</v>
      </c>
      <c r="C128" s="18" t="s">
        <v>57</v>
      </c>
      <c r="D128" s="18">
        <f>SUMIFS(Sales_fact!$H$2:$H$570,Sales_fact!$J$2:$J$570,B128,Sales_fact!$K$2:$K$570,C128)</f>
        <v>0</v>
      </c>
    </row>
    <row r="129">
      <c r="B129" s="18" t="s">
        <v>64</v>
      </c>
      <c r="C129" s="18" t="s">
        <v>57</v>
      </c>
      <c r="D129" s="18">
        <f>SUMIFS(Sales_fact!$H$2:$H$570,Sales_fact!$J$2:$J$570,B129,Sales_fact!$K$2:$K$570,C129)</f>
        <v>0</v>
      </c>
    </row>
    <row r="130">
      <c r="B130" s="18" t="s">
        <v>60</v>
      </c>
      <c r="C130" s="18" t="s">
        <v>56</v>
      </c>
      <c r="D130" s="18">
        <f>SUMIFS(Sales_fact!$H$2:$H$570,Sales_fact!$J$2:$J$570,B130,Sales_fact!$K$2:$K$570,C130)</f>
        <v>0</v>
      </c>
    </row>
    <row r="131">
      <c r="B131" s="18" t="s">
        <v>64</v>
      </c>
      <c r="C131" s="18" t="s">
        <v>55</v>
      </c>
      <c r="D131" s="18">
        <f>SUMIFS(Sales_fact!$H$2:$H$570,Sales_fact!$J$2:$J$570,B131,Sales_fact!$K$2:$K$570,C131)</f>
        <v>0</v>
      </c>
    </row>
    <row r="132">
      <c r="B132" s="18" t="s">
        <v>59</v>
      </c>
      <c r="C132" s="18" t="s">
        <v>57</v>
      </c>
      <c r="D132" s="18">
        <f>SUMIFS(Sales_fact!$H$2:$H$570,Sales_fact!$J$2:$J$570,B132,Sales_fact!$K$2:$K$570,C132)</f>
        <v>0</v>
      </c>
    </row>
    <row r="133">
      <c r="B133" s="18" t="s">
        <v>61</v>
      </c>
      <c r="C133" s="18" t="s">
        <v>57</v>
      </c>
      <c r="D133" s="18">
        <f>SUMIFS(Sales_fact!$H$2:$H$570,Sales_fact!$J$2:$J$570,B133,Sales_fact!$K$2:$K$570,C133)</f>
        <v>0</v>
      </c>
    </row>
    <row r="134">
      <c r="B134" s="18" t="s">
        <v>63</v>
      </c>
      <c r="C134" s="18" t="s">
        <v>56</v>
      </c>
      <c r="D134" s="18">
        <f>SUMIFS(Sales_fact!$H$2:$H$570,Sales_fact!$J$2:$J$570,B134,Sales_fact!$K$2:$K$570,C134)</f>
        <v>0</v>
      </c>
    </row>
    <row r="135">
      <c r="B135" s="18" t="s">
        <v>65</v>
      </c>
      <c r="C135" s="18" t="s">
        <v>56</v>
      </c>
      <c r="D135" s="18">
        <f>SUMIFS(Sales_fact!$H$2:$H$570,Sales_fact!$J$2:$J$570,B135,Sales_fact!$K$2:$K$570,C135)</f>
        <v>0</v>
      </c>
    </row>
    <row r="136">
      <c r="B136" s="18" t="s">
        <v>62</v>
      </c>
      <c r="C136" s="18" t="s">
        <v>56</v>
      </c>
      <c r="D136" s="18">
        <f>SUMIFS(Sales_fact!$H$2:$H$570,Sales_fact!$J$2:$J$570,B136,Sales_fact!$K$2:$K$570,C136)</f>
        <v>0</v>
      </c>
    </row>
    <row r="137">
      <c r="B137" s="18" t="s">
        <v>64</v>
      </c>
      <c r="C137" s="18" t="s">
        <v>56</v>
      </c>
      <c r="D137" s="18">
        <f>SUMIFS(Sales_fact!$H$2:$H$570,Sales_fact!$J$2:$J$570,B137,Sales_fact!$K$2:$K$570,C137)</f>
        <v>0</v>
      </c>
    </row>
    <row r="138">
      <c r="B138" s="18" t="s">
        <v>65</v>
      </c>
      <c r="C138" s="18" t="s">
        <v>55</v>
      </c>
      <c r="D138" s="18">
        <f>SUMIFS(Sales_fact!$H$2:$H$570,Sales_fact!$J$2:$J$570,B138,Sales_fact!$K$2:$K$570,C138)</f>
        <v>0</v>
      </c>
    </row>
    <row r="139">
      <c r="B139" s="18" t="s">
        <v>63</v>
      </c>
      <c r="C139" s="18" t="s">
        <v>57</v>
      </c>
      <c r="D139" s="18">
        <f>SUMIFS(Sales_fact!$H$2:$H$570,Sales_fact!$J$2:$J$570,B139,Sales_fact!$K$2:$K$570,C139)</f>
        <v>0</v>
      </c>
    </row>
    <row r="140">
      <c r="B140" s="18" t="s">
        <v>65</v>
      </c>
      <c r="C140" s="18" t="s">
        <v>57</v>
      </c>
      <c r="D140" s="18">
        <f>SUMIFS(Sales_fact!$H$2:$H$570,Sales_fact!$J$2:$J$570,B140,Sales_fact!$K$2:$K$570,C140)</f>
        <v>0</v>
      </c>
    </row>
    <row r="143">
      <c r="B143" s="24" t="s">
        <v>17</v>
      </c>
    </row>
    <row r="144">
      <c r="B144" s="31" t="s">
        <v>66</v>
      </c>
    </row>
    <row r="145">
      <c r="B145" s="31" t="s">
        <v>67</v>
      </c>
    </row>
    <row r="147">
      <c r="B147" s="24" t="s">
        <v>20</v>
      </c>
    </row>
    <row r="148">
      <c r="B148" s="31" t="s">
        <v>68</v>
      </c>
    </row>
    <row r="149">
      <c r="B149" s="31" t="s">
        <v>69</v>
      </c>
    </row>
  </sheetData>
  <autoFilter ref="$B$90:$E$97">
    <sortState ref="B90:E97">
      <sortCondition descending="1" ref="E90:E97"/>
    </sortState>
  </autoFilter>
  <mergeCells count="5">
    <mergeCell ref="A2:D2"/>
    <mergeCell ref="B5:D5"/>
    <mergeCell ref="B34:D34"/>
    <mergeCell ref="B83:E83"/>
    <mergeCell ref="B107:D107"/>
  </mergeCells>
  <conditionalFormatting sqref="D13:D22">
    <cfRule type="colorScale" priority="1">
      <colorScale>
        <cfvo type="min"/>
        <cfvo type="max"/>
        <color rgb="FFFFFFFF"/>
        <color rgb="FF57BB8A"/>
      </colorScale>
    </cfRule>
  </conditionalFormatting>
  <conditionalFormatting sqref="E91:E97">
    <cfRule type="colorScale" priority="2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13" width="7.63"/>
  </cols>
  <sheetData>
    <row r="1" ht="14.25" customHeight="1">
      <c r="A1" s="32" t="s">
        <v>3</v>
      </c>
      <c r="B1" s="33" t="s">
        <v>70</v>
      </c>
      <c r="C1" s="33" t="s">
        <v>71</v>
      </c>
      <c r="D1" s="33" t="s">
        <v>72</v>
      </c>
      <c r="E1" s="33" t="s">
        <v>73</v>
      </c>
      <c r="F1" s="34" t="s">
        <v>74</v>
      </c>
      <c r="G1" s="31" t="s">
        <v>75</v>
      </c>
    </row>
    <row r="2" ht="14.25" customHeight="1">
      <c r="A2" s="35">
        <v>1.0000321E7</v>
      </c>
      <c r="B2" s="36" t="s">
        <v>76</v>
      </c>
      <c r="C2" s="36">
        <v>31.0</v>
      </c>
      <c r="D2" s="36" t="s">
        <v>56</v>
      </c>
      <c r="E2" s="36">
        <v>1.0</v>
      </c>
      <c r="F2" s="37" t="s">
        <v>77</v>
      </c>
    </row>
    <row r="3" ht="14.25" customHeight="1">
      <c r="A3" s="35">
        <v>1.0000322E7</v>
      </c>
      <c r="B3" s="36" t="s">
        <v>78</v>
      </c>
      <c r="C3" s="36">
        <v>31.0</v>
      </c>
      <c r="D3" s="36" t="s">
        <v>56</v>
      </c>
      <c r="E3" s="36">
        <v>1.0</v>
      </c>
      <c r="F3" s="37" t="s">
        <v>77</v>
      </c>
    </row>
    <row r="4" ht="14.25" customHeight="1">
      <c r="A4" s="35">
        <v>1.0000323E7</v>
      </c>
      <c r="B4" s="36" t="s">
        <v>79</v>
      </c>
      <c r="C4" s="36">
        <v>31.0</v>
      </c>
      <c r="D4" s="36" t="s">
        <v>56</v>
      </c>
      <c r="E4" s="36">
        <v>1.0</v>
      </c>
      <c r="F4" s="37" t="s">
        <v>77</v>
      </c>
      <c r="M4" s="38"/>
    </row>
    <row r="5" ht="14.25" customHeight="1">
      <c r="A5" s="35">
        <v>1.0000324E7</v>
      </c>
      <c r="B5" s="36" t="s">
        <v>80</v>
      </c>
      <c r="C5" s="36">
        <v>31.0</v>
      </c>
      <c r="D5" s="36" t="s">
        <v>56</v>
      </c>
      <c r="E5" s="36">
        <v>2.0</v>
      </c>
      <c r="F5" s="37" t="s">
        <v>81</v>
      </c>
      <c r="M5" s="38"/>
    </row>
    <row r="6" ht="14.25" customHeight="1">
      <c r="A6" s="35">
        <v>1.0000325E7</v>
      </c>
      <c r="B6" s="36" t="s">
        <v>82</v>
      </c>
      <c r="C6" s="36">
        <v>31.0</v>
      </c>
      <c r="D6" s="36" t="s">
        <v>56</v>
      </c>
      <c r="E6" s="36">
        <v>2.0</v>
      </c>
      <c r="F6" s="37" t="s">
        <v>81</v>
      </c>
    </row>
    <row r="7" ht="14.25" customHeight="1">
      <c r="A7" s="35">
        <v>1.0000326E7</v>
      </c>
      <c r="B7" s="36" t="s">
        <v>83</v>
      </c>
      <c r="C7" s="36">
        <v>31.0</v>
      </c>
      <c r="D7" s="36" t="s">
        <v>56</v>
      </c>
      <c r="E7" s="36">
        <v>2.0</v>
      </c>
      <c r="F7" s="37" t="s">
        <v>84</v>
      </c>
    </row>
    <row r="8" ht="14.25" customHeight="1">
      <c r="A8" s="35">
        <v>1.0000327E7</v>
      </c>
      <c r="B8" s="36" t="s">
        <v>85</v>
      </c>
      <c r="C8" s="36">
        <v>31.0</v>
      </c>
      <c r="D8" s="36" t="s">
        <v>56</v>
      </c>
      <c r="E8" s="36">
        <v>2.0</v>
      </c>
      <c r="F8" s="37" t="s">
        <v>81</v>
      </c>
    </row>
    <row r="9" ht="14.25" customHeight="1">
      <c r="A9" s="35">
        <v>1.0000328E7</v>
      </c>
      <c r="B9" s="36" t="s">
        <v>86</v>
      </c>
      <c r="C9" s="36">
        <v>31.0</v>
      </c>
      <c r="D9" s="36" t="s">
        <v>56</v>
      </c>
      <c r="E9" s="36">
        <v>3.0</v>
      </c>
      <c r="F9" s="37" t="s">
        <v>87</v>
      </c>
    </row>
    <row r="10" ht="14.25" customHeight="1">
      <c r="A10" s="35">
        <v>1.0000329E7</v>
      </c>
      <c r="B10" s="36" t="s">
        <v>88</v>
      </c>
      <c r="C10" s="36">
        <v>31.0</v>
      </c>
      <c r="D10" s="36" t="s">
        <v>56</v>
      </c>
      <c r="E10" s="36">
        <v>3.0</v>
      </c>
      <c r="F10" s="37" t="s">
        <v>87</v>
      </c>
    </row>
    <row r="11" ht="14.25" customHeight="1">
      <c r="A11" s="35">
        <v>1.000033E7</v>
      </c>
      <c r="B11" s="36" t="s">
        <v>89</v>
      </c>
      <c r="C11" s="36">
        <v>31.0</v>
      </c>
      <c r="D11" s="36" t="s">
        <v>56</v>
      </c>
      <c r="E11" s="36">
        <v>3.0</v>
      </c>
      <c r="F11" s="37" t="s">
        <v>87</v>
      </c>
    </row>
    <row r="12" ht="14.25" customHeight="1">
      <c r="A12" s="35">
        <v>1.0000331E7</v>
      </c>
      <c r="B12" s="36" t="s">
        <v>90</v>
      </c>
      <c r="C12" s="36">
        <v>31.0</v>
      </c>
      <c r="D12" s="36" t="s">
        <v>56</v>
      </c>
      <c r="E12" s="36">
        <v>3.0</v>
      </c>
      <c r="F12" s="37" t="s">
        <v>87</v>
      </c>
    </row>
    <row r="13" ht="14.25" customHeight="1">
      <c r="A13" s="35">
        <v>1.0000332E7</v>
      </c>
      <c r="B13" s="36" t="s">
        <v>91</v>
      </c>
      <c r="C13" s="36">
        <v>35.0</v>
      </c>
      <c r="D13" s="36" t="s">
        <v>57</v>
      </c>
      <c r="E13" s="36">
        <v>1.0</v>
      </c>
      <c r="F13" s="37" t="s">
        <v>92</v>
      </c>
    </row>
    <row r="14" ht="14.25" customHeight="1">
      <c r="A14" s="35">
        <v>1.0000333E7</v>
      </c>
      <c r="B14" s="36" t="s">
        <v>93</v>
      </c>
      <c r="C14" s="36">
        <v>35.0</v>
      </c>
      <c r="D14" s="36" t="s">
        <v>57</v>
      </c>
      <c r="E14" s="36">
        <v>1.0</v>
      </c>
      <c r="F14" s="37" t="s">
        <v>92</v>
      </c>
    </row>
    <row r="15" ht="14.25" customHeight="1">
      <c r="A15" s="35">
        <v>1.0000334E7</v>
      </c>
      <c r="B15" s="36" t="s">
        <v>94</v>
      </c>
      <c r="C15" s="36">
        <v>35.0</v>
      </c>
      <c r="D15" s="36" t="s">
        <v>57</v>
      </c>
      <c r="E15" s="36">
        <v>2.0</v>
      </c>
      <c r="F15" s="37" t="s">
        <v>95</v>
      </c>
    </row>
    <row r="16" ht="14.25" customHeight="1">
      <c r="A16" s="35">
        <v>1.0000335E7</v>
      </c>
      <c r="B16" s="36" t="s">
        <v>96</v>
      </c>
      <c r="C16" s="36">
        <v>35.0</v>
      </c>
      <c r="D16" s="36" t="s">
        <v>57</v>
      </c>
      <c r="E16" s="36">
        <v>2.0</v>
      </c>
      <c r="F16" s="37" t="s">
        <v>95</v>
      </c>
    </row>
    <row r="17" ht="14.25" customHeight="1">
      <c r="A17" s="35">
        <v>1.0000336E7</v>
      </c>
      <c r="B17" s="36" t="s">
        <v>97</v>
      </c>
      <c r="C17" s="36">
        <v>35.0</v>
      </c>
      <c r="D17" s="36" t="s">
        <v>57</v>
      </c>
      <c r="E17" s="36">
        <v>2.0</v>
      </c>
      <c r="F17" s="37" t="s">
        <v>95</v>
      </c>
    </row>
    <row r="18" ht="14.25" customHeight="1">
      <c r="A18" s="35">
        <v>1.0000337E7</v>
      </c>
      <c r="B18" s="36" t="s">
        <v>98</v>
      </c>
      <c r="C18" s="36">
        <v>35.0</v>
      </c>
      <c r="D18" s="36" t="s">
        <v>57</v>
      </c>
      <c r="E18" s="36">
        <v>3.0</v>
      </c>
      <c r="F18" s="37" t="s">
        <v>99</v>
      </c>
    </row>
    <row r="19" ht="14.25" customHeight="1">
      <c r="A19" s="35">
        <v>1.0000338E7</v>
      </c>
      <c r="B19" s="36" t="s">
        <v>100</v>
      </c>
      <c r="C19" s="36">
        <v>35.0</v>
      </c>
      <c r="D19" s="36" t="s">
        <v>57</v>
      </c>
      <c r="E19" s="36">
        <v>3.0</v>
      </c>
      <c r="F19" s="37" t="s">
        <v>99</v>
      </c>
    </row>
    <row r="20" ht="14.25" customHeight="1">
      <c r="A20" s="35">
        <v>1.0000339E7</v>
      </c>
      <c r="B20" s="36" t="s">
        <v>101</v>
      </c>
      <c r="C20" s="36">
        <v>35.0</v>
      </c>
      <c r="D20" s="36" t="s">
        <v>57</v>
      </c>
      <c r="E20" s="36">
        <v>1.0</v>
      </c>
      <c r="F20" s="37" t="s">
        <v>92</v>
      </c>
    </row>
    <row r="21" ht="14.25" customHeight="1">
      <c r="A21" s="35">
        <v>1.000034E7</v>
      </c>
      <c r="B21" s="36" t="s">
        <v>102</v>
      </c>
      <c r="C21" s="36">
        <v>35.0</v>
      </c>
      <c r="D21" s="36" t="s">
        <v>57</v>
      </c>
      <c r="E21" s="36">
        <v>4.0</v>
      </c>
      <c r="F21" s="37" t="s">
        <v>103</v>
      </c>
    </row>
    <row r="22" ht="14.25" customHeight="1">
      <c r="A22" s="35">
        <v>1.0000341E7</v>
      </c>
      <c r="B22" s="36" t="s">
        <v>104</v>
      </c>
      <c r="C22" s="36">
        <v>35.0</v>
      </c>
      <c r="D22" s="36" t="s">
        <v>57</v>
      </c>
      <c r="E22" s="36">
        <v>4.0</v>
      </c>
      <c r="F22" s="37" t="s">
        <v>103</v>
      </c>
    </row>
    <row r="23" ht="14.25" customHeight="1">
      <c r="A23" s="35">
        <v>1.0000342E7</v>
      </c>
      <c r="B23" s="36" t="s">
        <v>105</v>
      </c>
      <c r="C23" s="36">
        <v>35.0</v>
      </c>
      <c r="D23" s="36" t="s">
        <v>57</v>
      </c>
      <c r="E23" s="36">
        <v>4.0</v>
      </c>
      <c r="F23" s="37" t="s">
        <v>103</v>
      </c>
    </row>
    <row r="24" ht="14.25" customHeight="1">
      <c r="A24" s="35">
        <v>1.0000343E7</v>
      </c>
      <c r="B24" s="36" t="s">
        <v>106</v>
      </c>
      <c r="C24" s="36">
        <v>35.0</v>
      </c>
      <c r="D24" s="36" t="s">
        <v>57</v>
      </c>
      <c r="E24" s="36">
        <v>4.0</v>
      </c>
      <c r="F24" s="37" t="s">
        <v>103</v>
      </c>
    </row>
    <row r="25" ht="14.25" customHeight="1">
      <c r="A25" s="35">
        <v>1.0000344E7</v>
      </c>
      <c r="B25" s="36" t="s">
        <v>107</v>
      </c>
      <c r="C25" s="36">
        <v>41.0</v>
      </c>
      <c r="D25" s="36" t="s">
        <v>55</v>
      </c>
      <c r="E25" s="36">
        <v>1.0</v>
      </c>
      <c r="F25" s="37" t="s">
        <v>108</v>
      </c>
    </row>
    <row r="26" ht="14.25" customHeight="1">
      <c r="A26" s="35">
        <v>1.0000345E7</v>
      </c>
      <c r="B26" s="36" t="s">
        <v>109</v>
      </c>
      <c r="C26" s="36">
        <v>41.0</v>
      </c>
      <c r="D26" s="36" t="s">
        <v>55</v>
      </c>
      <c r="E26" s="36">
        <v>1.0</v>
      </c>
      <c r="F26" s="37" t="s">
        <v>108</v>
      </c>
    </row>
    <row r="27" ht="14.25" customHeight="1">
      <c r="A27" s="35">
        <v>1.0000346E7</v>
      </c>
      <c r="B27" s="36" t="s">
        <v>110</v>
      </c>
      <c r="C27" s="36">
        <v>41.0</v>
      </c>
      <c r="D27" s="36" t="s">
        <v>55</v>
      </c>
      <c r="E27" s="36">
        <v>1.0</v>
      </c>
      <c r="F27" s="37" t="s">
        <v>108</v>
      </c>
    </row>
    <row r="28" ht="14.25" customHeight="1">
      <c r="A28" s="35">
        <v>1.0000347E7</v>
      </c>
      <c r="B28" s="36" t="s">
        <v>111</v>
      </c>
      <c r="C28" s="36">
        <v>41.0</v>
      </c>
      <c r="D28" s="36" t="s">
        <v>55</v>
      </c>
      <c r="E28" s="36">
        <v>2.0</v>
      </c>
      <c r="F28" s="37" t="s">
        <v>112</v>
      </c>
    </row>
    <row r="29" ht="14.25" customHeight="1">
      <c r="A29" s="35">
        <v>1.0000348E7</v>
      </c>
      <c r="B29" s="36" t="s">
        <v>113</v>
      </c>
      <c r="C29" s="36">
        <v>41.0</v>
      </c>
      <c r="D29" s="36" t="s">
        <v>55</v>
      </c>
      <c r="E29" s="36">
        <v>2.0</v>
      </c>
      <c r="F29" s="37" t="s">
        <v>112</v>
      </c>
    </row>
    <row r="30" ht="14.25" customHeight="1">
      <c r="A30" s="35">
        <v>1.0000349E7</v>
      </c>
      <c r="B30" s="36" t="s">
        <v>114</v>
      </c>
      <c r="C30" s="36">
        <v>41.0</v>
      </c>
      <c r="D30" s="36" t="s">
        <v>55</v>
      </c>
      <c r="E30" s="36">
        <v>2.0</v>
      </c>
      <c r="F30" s="37" t="s">
        <v>112</v>
      </c>
    </row>
    <row r="31" ht="14.25" customHeight="1">
      <c r="A31" s="39">
        <v>1.000035E7</v>
      </c>
      <c r="B31" s="40" t="s">
        <v>115</v>
      </c>
      <c r="C31" s="40">
        <v>41.0</v>
      </c>
      <c r="D31" s="40" t="s">
        <v>55</v>
      </c>
      <c r="E31" s="40">
        <v>3.0</v>
      </c>
      <c r="F31" s="41" t="s">
        <v>116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6" width="7.63"/>
  </cols>
  <sheetData>
    <row r="1" ht="14.25" customHeight="1">
      <c r="A1" s="42" t="s">
        <v>4</v>
      </c>
      <c r="B1" s="42" t="s">
        <v>52</v>
      </c>
      <c r="C1" s="42" t="s">
        <v>35</v>
      </c>
      <c r="D1" s="42" t="s">
        <v>117</v>
      </c>
    </row>
    <row r="2" ht="14.25" customHeight="1">
      <c r="A2" s="43">
        <v>36000.0</v>
      </c>
      <c r="B2" s="43" t="s">
        <v>58</v>
      </c>
      <c r="C2" s="43" t="s">
        <v>45</v>
      </c>
      <c r="D2" s="43" t="s">
        <v>118</v>
      </c>
    </row>
    <row r="3" ht="14.25" customHeight="1">
      <c r="A3" s="43">
        <v>36001.0</v>
      </c>
      <c r="B3" s="43" t="s">
        <v>42</v>
      </c>
      <c r="C3" s="43" t="s">
        <v>42</v>
      </c>
      <c r="D3" s="43" t="s">
        <v>118</v>
      </c>
    </row>
    <row r="4" ht="14.25" customHeight="1">
      <c r="A4" s="43">
        <v>36002.0</v>
      </c>
      <c r="B4" s="43" t="s">
        <v>54</v>
      </c>
      <c r="C4" s="43" t="s">
        <v>43</v>
      </c>
      <c r="D4" s="43" t="s">
        <v>118</v>
      </c>
    </row>
    <row r="5" ht="14.25" customHeight="1">
      <c r="A5" s="43">
        <v>36003.0</v>
      </c>
      <c r="B5" s="43" t="s">
        <v>59</v>
      </c>
      <c r="C5" s="43" t="s">
        <v>41</v>
      </c>
      <c r="D5" s="43" t="s">
        <v>118</v>
      </c>
    </row>
    <row r="6" ht="14.25" customHeight="1">
      <c r="A6" s="43">
        <v>36004.0</v>
      </c>
      <c r="B6" s="43" t="s">
        <v>62</v>
      </c>
      <c r="C6" s="43" t="s">
        <v>45</v>
      </c>
      <c r="D6" s="43" t="s">
        <v>118</v>
      </c>
    </row>
    <row r="7" ht="14.25" customHeight="1">
      <c r="A7" s="43">
        <v>36005.0</v>
      </c>
      <c r="B7" s="43" t="s">
        <v>61</v>
      </c>
      <c r="C7" s="43" t="s">
        <v>44</v>
      </c>
      <c r="D7" s="43" t="s">
        <v>118</v>
      </c>
    </row>
    <row r="8" ht="14.25" customHeight="1">
      <c r="A8" s="43">
        <v>36006.0</v>
      </c>
      <c r="B8" s="43" t="s">
        <v>63</v>
      </c>
      <c r="C8" s="43" t="s">
        <v>46</v>
      </c>
      <c r="D8" s="43" t="s">
        <v>118</v>
      </c>
    </row>
    <row r="9" ht="14.25" customHeight="1">
      <c r="A9" s="43">
        <v>36007.0</v>
      </c>
      <c r="B9" s="43" t="s">
        <v>65</v>
      </c>
      <c r="C9" s="43" t="s">
        <v>43</v>
      </c>
      <c r="D9" s="43" t="s">
        <v>118</v>
      </c>
    </row>
    <row r="10" ht="14.25" customHeight="1">
      <c r="A10" s="43">
        <v>36008.0</v>
      </c>
      <c r="B10" s="43" t="s">
        <v>64</v>
      </c>
      <c r="C10" s="43" t="s">
        <v>40</v>
      </c>
      <c r="D10" s="43" t="s">
        <v>118</v>
      </c>
    </row>
    <row r="11" ht="14.25" customHeight="1">
      <c r="A11" s="43">
        <v>36009.0</v>
      </c>
      <c r="B11" s="43" t="s">
        <v>60</v>
      </c>
      <c r="C11" s="43" t="s">
        <v>40</v>
      </c>
      <c r="D11" s="43" t="s">
        <v>118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