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CC\20Sp_DSBA 6190 (Intro to Cloud Computing)\Project\Team Project\load_test\"/>
    </mc:Choice>
  </mc:AlternateContent>
  <xr:revisionPtr revIDLastSave="0" documentId="13_ncr:1_{6569653F-2E37-49C0-A1E5-1DE149711D4F}" xr6:coauthVersionLast="45" xr6:coauthVersionMax="45" xr10:uidLastSave="{00000000-0000-0000-0000-000000000000}"/>
  <bookViews>
    <workbookView xWindow="-28920" yWindow="-975" windowWidth="29040" windowHeight="15840" activeTab="1" xr2:uid="{375728E7-35F2-4163-A08A-3A269689702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2" l="1"/>
  <c r="E27" i="2"/>
  <c r="A27" i="2"/>
  <c r="A28" i="2" s="1"/>
  <c r="E26" i="2"/>
  <c r="F26" i="2" s="1"/>
  <c r="G26" i="2" s="1"/>
  <c r="H26" i="2" s="1"/>
  <c r="F28" i="2" l="1"/>
  <c r="G28" i="2" s="1"/>
  <c r="H28" i="2" s="1"/>
  <c r="F27" i="2"/>
  <c r="G27" i="2" s="1"/>
  <c r="H27" i="2" s="1"/>
  <c r="A10" i="2"/>
  <c r="A11" i="2" s="1"/>
  <c r="A12" i="2" s="1"/>
  <c r="A13" i="2" s="1"/>
  <c r="A17" i="2"/>
  <c r="A18" i="2" s="1"/>
  <c r="A19" i="2" s="1"/>
  <c r="A20" i="2" s="1"/>
  <c r="E20" i="2"/>
  <c r="E19" i="2"/>
  <c r="E18" i="2"/>
  <c r="E17" i="2"/>
  <c r="B17" i="2"/>
  <c r="B18" i="2" s="1"/>
  <c r="E16" i="2"/>
  <c r="F16" i="2" s="1"/>
  <c r="G16" i="2" s="1"/>
  <c r="H16" i="2" s="1"/>
  <c r="A4" i="2"/>
  <c r="A5" i="2"/>
  <c r="A6" i="2"/>
  <c r="A3" i="2"/>
  <c r="E13" i="2"/>
  <c r="E12" i="2"/>
  <c r="E11" i="2"/>
  <c r="E10" i="2"/>
  <c r="B10" i="2"/>
  <c r="E9" i="2"/>
  <c r="F9" i="2" s="1"/>
  <c r="G9" i="2" s="1"/>
  <c r="H9" i="2" s="1"/>
  <c r="B3" i="2"/>
  <c r="B4" i="2" s="1"/>
  <c r="B5" i="2" s="1"/>
  <c r="B6" i="2" s="1"/>
  <c r="H2" i="2"/>
  <c r="E6" i="2"/>
  <c r="E5" i="2"/>
  <c r="E4" i="2"/>
  <c r="E3" i="2"/>
  <c r="E2" i="2"/>
  <c r="F2" i="2" s="1"/>
  <c r="G2" i="2" s="1"/>
  <c r="A22" i="1"/>
  <c r="A21" i="1"/>
  <c r="A20" i="1"/>
  <c r="A19" i="1"/>
  <c r="A18" i="1"/>
  <c r="G15" i="1"/>
  <c r="G16" i="1"/>
  <c r="A17" i="1"/>
  <c r="A16" i="1"/>
  <c r="A15" i="1"/>
  <c r="G14" i="1"/>
  <c r="A14" i="1"/>
  <c r="G13" i="1"/>
  <c r="A13" i="1"/>
  <c r="G12" i="1"/>
  <c r="A12" i="1"/>
  <c r="G11" i="1"/>
  <c r="G7" i="1"/>
  <c r="A7" i="1"/>
  <c r="A8" i="1"/>
  <c r="A9" i="1"/>
  <c r="A10" i="1"/>
  <c r="A11" i="1" s="1"/>
  <c r="G6" i="1"/>
  <c r="A6" i="1"/>
  <c r="G10" i="1"/>
  <c r="G9" i="1"/>
  <c r="G8" i="1"/>
  <c r="G5" i="1"/>
  <c r="A5" i="1"/>
  <c r="F10" i="2" l="1"/>
  <c r="G10" i="2" s="1"/>
  <c r="H10" i="2" s="1"/>
  <c r="B19" i="2"/>
  <c r="F18" i="2"/>
  <c r="G18" i="2" s="1"/>
  <c r="H18" i="2" s="1"/>
  <c r="F17" i="2"/>
  <c r="G17" i="2" s="1"/>
  <c r="H17" i="2" s="1"/>
  <c r="B11" i="2"/>
  <c r="F6" i="2"/>
  <c r="G6" i="2" s="1"/>
  <c r="H6" i="2" s="1"/>
  <c r="F3" i="2"/>
  <c r="G3" i="2" s="1"/>
  <c r="H3" i="2" s="1"/>
  <c r="F5" i="2"/>
  <c r="G5" i="2" s="1"/>
  <c r="H5" i="2" s="1"/>
  <c r="F4" i="2"/>
  <c r="G4" i="2" s="1"/>
  <c r="H4" i="2" s="1"/>
  <c r="F19" i="2" l="1"/>
  <c r="G19" i="2" s="1"/>
  <c r="H19" i="2" s="1"/>
  <c r="B20" i="2"/>
  <c r="F20" i="2" s="1"/>
  <c r="G20" i="2" s="1"/>
  <c r="H20" i="2" s="1"/>
  <c r="B12" i="2"/>
  <c r="F11" i="2"/>
  <c r="G11" i="2" s="1"/>
  <c r="H11" i="2" s="1"/>
  <c r="B13" i="2" l="1"/>
  <c r="F13" i="2" s="1"/>
  <c r="G13" i="2" s="1"/>
  <c r="H13" i="2" s="1"/>
  <c r="F12" i="2"/>
  <c r="G12" i="2" s="1"/>
  <c r="H12" i="2" s="1"/>
</calcChain>
</file>

<file path=xl/sharedStrings.xml><?xml version="1.0" encoding="utf-8"?>
<sst xmlns="http://schemas.openxmlformats.org/spreadsheetml/2006/main" count="50" uniqueCount="25">
  <si>
    <t>Slave Instance</t>
  </si>
  <si>
    <t>t3.xlarge</t>
  </si>
  <si>
    <t xml:space="preserve">Scenario </t>
  </si>
  <si>
    <t>Swarm</t>
  </si>
  <si>
    <t>Number of Users</t>
  </si>
  <si>
    <t>Hatch Rate</t>
  </si>
  <si>
    <t>RPS</t>
  </si>
  <si>
    <t>Notes</t>
  </si>
  <si>
    <t>Wait Time for Slaves was 0 , 0. Wait time for master was 500, 1500</t>
  </si>
  <si>
    <t>Min</t>
  </si>
  <si>
    <t>Max</t>
  </si>
  <si>
    <t>CPU</t>
  </si>
  <si>
    <t>RPS - Est</t>
  </si>
  <si>
    <t>-</t>
  </si>
  <si>
    <t>Failure %</t>
  </si>
  <si>
    <t>NA</t>
  </si>
  <si>
    <t>Num User</t>
  </si>
  <si>
    <t>Avg Wait</t>
  </si>
  <si>
    <t>Min Wait</t>
  </si>
  <si>
    <t>Max Wait</t>
  </si>
  <si>
    <t>Invoke - Calc</t>
  </si>
  <si>
    <t>Invocation per Minute per Instance - Limit</t>
  </si>
  <si>
    <t>Num Instance</t>
  </si>
  <si>
    <t>Time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</si>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</sst>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85734-8819-4D80-95EF-7EEFD519C70C}" name="Table1" displayName="Table1" ref="A3:K22" totalsRowShown="0">
  <autoFilter ref="A3:K22" xr:uid="{1C756305-CCFF-4E54-8BFE-D120E69C29A4}"/>
  <tableColumns count="11">
    <tableColumn id="1" xr3:uid="{629A51FF-0683-4B21-A82D-AF75FAE350C6}" name="Scenario ">
      <calculatedColumnFormula>A3+1</calculatedColumnFormula>
    </tableColumn>
    <tableColumn id="2" xr3:uid="{1CCA0457-1C2D-416A-B1FC-4ED6588E1017}" name="Swarm"/>
    <tableColumn id="3" xr3:uid="{01BC762C-BB6C-4399-B7ED-99B8C537CF40}" name="Number of Users"/>
    <tableColumn id="4" xr3:uid="{36D972EF-5A40-418C-AAC8-540C7ECB0D98}" name="Hatch Rate"/>
    <tableColumn id="5" xr3:uid="{3CA6CBD7-1C22-43A0-BFB8-3235B91069A6}" name="Min"/>
    <tableColumn id="6" xr3:uid="{F54B40A8-D8E3-4B7A-9165-D8F582A25E89}" name="Max"/>
    <tableColumn id="11" xr3:uid="{A3CB164D-8905-471F-A392-7811B75F800E}" name="RPS - Est"/>
    <tableColumn id="7" xr3:uid="{AFE70738-8F32-424E-90C6-2F6AEA913DA6}" name="RPS"/>
    <tableColumn id="8" xr3:uid="{3F87955E-0B3B-4A7A-A937-0B987284CA66}" name="CPU"/>
    <tableColumn id="12" xr3:uid="{ED96B8A5-62BA-4B15-BFE8-68DD5538CFDB}" name="Failure %"/>
    <tableColumn id="9" xr3:uid="{4A173AAD-88E8-47C7-8D91-9882DAE86C81}" name="Notes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88B10-8726-47D1-B5CA-834E89F02CF3}">
  <dimension ref="A1:K22"/>
  <sheetViews>
    <sheetView zoomScale="95" zoomScaleNormal="95" workbookViewId="0">
      <selection activeCell="C22" sqref="C22"/>
    </sheetView>
  </sheetViews>
  <sheetFormatPr defaultRowHeight="15" x14ac:dyDescent="0.25"/>
  <cols>
    <col min="1" max="1" width="13.7109375" bestFit="1" customWidth="1"/>
    <col min="3" max="3" width="18" customWidth="1"/>
    <col min="4" max="4" width="12.5703125" customWidth="1"/>
    <col min="11" max="11" width="60" bestFit="1" customWidth="1"/>
  </cols>
  <sheetData>
    <row r="1" spans="1:11" x14ac:dyDescent="0.25">
      <c r="A1" t="s">
        <v>0</v>
      </c>
      <c r="B1" t="s">
        <v>1</v>
      </c>
    </row>
    <row r="3" spans="1:11" x14ac:dyDescent="0.25">
      <c r="A3" t="s">
        <v>2</v>
      </c>
      <c r="B3" t="s">
        <v>3</v>
      </c>
      <c r="C3" t="s">
        <v>4</v>
      </c>
      <c r="D3" t="s">
        <v>5</v>
      </c>
      <c r="E3" t="s">
        <v>9</v>
      </c>
      <c r="F3" t="s">
        <v>10</v>
      </c>
      <c r="G3" t="s">
        <v>12</v>
      </c>
      <c r="H3" t="s">
        <v>6</v>
      </c>
      <c r="I3" t="s">
        <v>11</v>
      </c>
      <c r="J3" t="s">
        <v>14</v>
      </c>
      <c r="K3" t="s">
        <v>7</v>
      </c>
    </row>
    <row r="4" spans="1:11" x14ac:dyDescent="0.25">
      <c r="A4">
        <v>1</v>
      </c>
      <c r="B4">
        <v>3</v>
      </c>
      <c r="C4">
        <v>100</v>
      </c>
      <c r="D4">
        <v>5</v>
      </c>
      <c r="E4">
        <v>0</v>
      </c>
      <c r="F4">
        <v>0</v>
      </c>
      <c r="G4" t="s">
        <v>13</v>
      </c>
      <c r="H4">
        <v>1250</v>
      </c>
      <c r="I4" s="1">
        <v>0.7</v>
      </c>
      <c r="J4" s="1">
        <v>0</v>
      </c>
      <c r="K4" t="s">
        <v>8</v>
      </c>
    </row>
    <row r="5" spans="1:11" x14ac:dyDescent="0.25">
      <c r="A5">
        <f>A4+1</f>
        <v>2</v>
      </c>
      <c r="B5">
        <v>4</v>
      </c>
      <c r="C5">
        <v>100</v>
      </c>
      <c r="D5">
        <v>5</v>
      </c>
      <c r="E5">
        <v>500</v>
      </c>
      <c r="F5">
        <v>1500</v>
      </c>
      <c r="G5">
        <f>Table1[[#This Row],[Hatch Rate]]*(AVERAGE(Table1[[#This Row],[Min]:[Max]]))/1000</f>
        <v>5</v>
      </c>
      <c r="H5">
        <v>5</v>
      </c>
      <c r="I5" s="2">
        <v>1.7000000000000001E-2</v>
      </c>
      <c r="J5" s="1">
        <v>0</v>
      </c>
    </row>
    <row r="6" spans="1:11" x14ac:dyDescent="0.25">
      <c r="A6">
        <f>A5+1</f>
        <v>3</v>
      </c>
      <c r="B6">
        <v>4</v>
      </c>
      <c r="C6">
        <v>1000</v>
      </c>
      <c r="D6">
        <v>5</v>
      </c>
      <c r="E6">
        <v>500</v>
      </c>
      <c r="F6">
        <v>1500</v>
      </c>
      <c r="G6">
        <f>Table1[[#This Row],[Hatch Rate]]*(AVERAGE(Table1[[#This Row],[Min]:[Max]]))/1000</f>
        <v>5</v>
      </c>
      <c r="H6">
        <v>4.8</v>
      </c>
      <c r="I6" s="2">
        <v>0.02</v>
      </c>
      <c r="J6" s="1">
        <v>0</v>
      </c>
    </row>
    <row r="7" spans="1:11" x14ac:dyDescent="0.25">
      <c r="A7">
        <f t="shared" ref="A7:A11" si="0">A6+1</f>
        <v>4</v>
      </c>
      <c r="B7">
        <v>4</v>
      </c>
      <c r="C7">
        <v>1000</v>
      </c>
      <c r="D7">
        <v>10</v>
      </c>
      <c r="E7">
        <v>500</v>
      </c>
      <c r="F7">
        <v>1500</v>
      </c>
      <c r="G7">
        <f>Table1[[#This Row],[Hatch Rate]]*(AVERAGE(Table1[[#This Row],[Min]:[Max]]))/1000</f>
        <v>10</v>
      </c>
      <c r="H7">
        <v>9.6</v>
      </c>
      <c r="I7" s="2">
        <v>3.5000000000000003E-2</v>
      </c>
      <c r="J7" s="1">
        <v>0</v>
      </c>
    </row>
    <row r="8" spans="1:11" x14ac:dyDescent="0.25">
      <c r="A8">
        <f t="shared" si="0"/>
        <v>5</v>
      </c>
      <c r="B8">
        <v>4</v>
      </c>
      <c r="C8">
        <v>1000</v>
      </c>
      <c r="D8">
        <v>100</v>
      </c>
      <c r="E8">
        <v>500</v>
      </c>
      <c r="F8">
        <v>1500</v>
      </c>
      <c r="G8">
        <f>Table1[[#This Row],[Hatch Rate]]*(AVERAGE(Table1[[#This Row],[Min]:[Max]]))/1000</f>
        <v>100</v>
      </c>
      <c r="H8">
        <v>86.22</v>
      </c>
      <c r="I8" s="2"/>
      <c r="J8" s="1">
        <v>0</v>
      </c>
    </row>
    <row r="9" spans="1:11" x14ac:dyDescent="0.25">
      <c r="A9">
        <f t="shared" si="0"/>
        <v>6</v>
      </c>
      <c r="B9">
        <v>4</v>
      </c>
      <c r="C9">
        <v>5000</v>
      </c>
      <c r="D9">
        <v>500</v>
      </c>
      <c r="E9">
        <v>500</v>
      </c>
      <c r="F9">
        <v>1500</v>
      </c>
      <c r="G9">
        <f>Table1[[#This Row],[Hatch Rate]]*(AVERAGE(Table1[[#This Row],[Min]:[Max]]))/1000</f>
        <v>500</v>
      </c>
      <c r="H9">
        <v>272.5</v>
      </c>
      <c r="I9" s="2">
        <v>1</v>
      </c>
      <c r="J9" s="1">
        <v>0</v>
      </c>
    </row>
    <row r="10" spans="1:11" x14ac:dyDescent="0.25">
      <c r="A10">
        <f t="shared" si="0"/>
        <v>7</v>
      </c>
      <c r="B10">
        <v>4</v>
      </c>
      <c r="C10">
        <v>50000</v>
      </c>
      <c r="D10">
        <v>1000</v>
      </c>
      <c r="E10">
        <v>500</v>
      </c>
      <c r="F10">
        <v>1500</v>
      </c>
      <c r="G10">
        <f>Table1[[#This Row],[Hatch Rate]]*(AVERAGE(Table1[[#This Row],[Min]:[Max]]))/1000</f>
        <v>1000</v>
      </c>
      <c r="H10">
        <v>258</v>
      </c>
      <c r="I10" s="1">
        <v>1</v>
      </c>
      <c r="J10" t="s">
        <v>15</v>
      </c>
    </row>
    <row r="11" spans="1:11" x14ac:dyDescent="0.25">
      <c r="A11">
        <f t="shared" si="0"/>
        <v>8</v>
      </c>
      <c r="B11">
        <v>4</v>
      </c>
      <c r="C11">
        <v>1250</v>
      </c>
      <c r="D11">
        <v>25</v>
      </c>
      <c r="E11">
        <v>500</v>
      </c>
      <c r="F11">
        <v>1500</v>
      </c>
      <c r="G11">
        <f>Table1[[#This Row],[Hatch Rate]]*(AVERAGE(Table1[[#This Row],[Min]:[Max]]))/1000</f>
        <v>25</v>
      </c>
      <c r="H11">
        <v>25</v>
      </c>
      <c r="I11">
        <v>9</v>
      </c>
      <c r="J11" s="1">
        <v>0</v>
      </c>
    </row>
    <row r="12" spans="1:11" x14ac:dyDescent="0.25">
      <c r="A12">
        <f t="shared" ref="A12:A22" si="1">A11+1</f>
        <v>9</v>
      </c>
      <c r="B12">
        <v>4</v>
      </c>
      <c r="C12">
        <v>1250</v>
      </c>
      <c r="D12">
        <v>100</v>
      </c>
      <c r="E12">
        <v>500</v>
      </c>
      <c r="F12">
        <v>1500</v>
      </c>
      <c r="G12">
        <f>Table1[[#This Row],[Hatch Rate]]*(AVERAGE(Table1[[#This Row],[Min]:[Max]]))/1000</f>
        <v>100</v>
      </c>
      <c r="H12">
        <v>98.4</v>
      </c>
      <c r="I12">
        <v>30</v>
      </c>
    </row>
    <row r="13" spans="1:11" x14ac:dyDescent="0.25">
      <c r="A13">
        <f t="shared" si="1"/>
        <v>10</v>
      </c>
      <c r="B13">
        <v>4</v>
      </c>
      <c r="C13">
        <v>1250</v>
      </c>
      <c r="D13">
        <v>200</v>
      </c>
      <c r="E13">
        <v>500</v>
      </c>
      <c r="F13">
        <v>1500</v>
      </c>
      <c r="G13">
        <f>Table1[[#This Row],[Hatch Rate]]*(AVERAGE(Table1[[#This Row],[Min]:[Max]]))/1000</f>
        <v>200</v>
      </c>
      <c r="H13">
        <v>158</v>
      </c>
      <c r="I13">
        <v>30</v>
      </c>
    </row>
    <row r="14" spans="1:11" x14ac:dyDescent="0.25">
      <c r="A14">
        <f t="shared" si="1"/>
        <v>11</v>
      </c>
      <c r="B14">
        <v>4</v>
      </c>
      <c r="C14">
        <v>5000</v>
      </c>
      <c r="D14">
        <v>200</v>
      </c>
      <c r="E14">
        <v>500</v>
      </c>
      <c r="F14">
        <v>1500</v>
      </c>
      <c r="G14">
        <f>Table1[[#This Row],[Hatch Rate]]*(AVERAGE(Table1[[#This Row],[Min]:[Max]]))/1000</f>
        <v>200</v>
      </c>
      <c r="H14">
        <v>192</v>
      </c>
      <c r="I14">
        <v>60</v>
      </c>
    </row>
    <row r="15" spans="1:11" x14ac:dyDescent="0.25">
      <c r="A15">
        <f t="shared" si="1"/>
        <v>12</v>
      </c>
      <c r="B15">
        <v>4</v>
      </c>
      <c r="C15">
        <v>5000</v>
      </c>
      <c r="D15">
        <v>300</v>
      </c>
      <c r="E15">
        <v>500</v>
      </c>
      <c r="F15">
        <v>1500</v>
      </c>
      <c r="G15">
        <f>Table1[[#This Row],[Hatch Rate]]*(AVERAGE(Table1[[#This Row],[Min]:[Max]]))/1000</f>
        <v>300</v>
      </c>
      <c r="H15">
        <v>278</v>
      </c>
      <c r="I15">
        <v>95</v>
      </c>
    </row>
    <row r="16" spans="1:11" x14ac:dyDescent="0.25">
      <c r="A16">
        <f t="shared" si="1"/>
        <v>13</v>
      </c>
      <c r="B16">
        <v>4</v>
      </c>
      <c r="C16">
        <v>10000</v>
      </c>
      <c r="D16">
        <v>200</v>
      </c>
      <c r="E16">
        <v>500</v>
      </c>
      <c r="F16">
        <v>1500</v>
      </c>
      <c r="G16">
        <f>Table1[[#This Row],[Hatch Rate]]*(AVERAGE(Table1[[#This Row],[Min]:[Max]]))/1000</f>
        <v>200</v>
      </c>
      <c r="H16">
        <v>191</v>
      </c>
      <c r="I16">
        <v>60</v>
      </c>
    </row>
    <row r="17" spans="1:10" x14ac:dyDescent="0.25">
      <c r="A17">
        <f t="shared" si="1"/>
        <v>14</v>
      </c>
      <c r="B17">
        <v>4</v>
      </c>
      <c r="C17">
        <v>1000</v>
      </c>
      <c r="D17">
        <v>10</v>
      </c>
      <c r="E17">
        <v>5</v>
      </c>
      <c r="F17">
        <v>15</v>
      </c>
      <c r="H17">
        <v>100</v>
      </c>
      <c r="I17">
        <v>8</v>
      </c>
    </row>
    <row r="18" spans="1:10" x14ac:dyDescent="0.25">
      <c r="A18">
        <f t="shared" si="1"/>
        <v>15</v>
      </c>
      <c r="B18">
        <v>4</v>
      </c>
      <c r="C18">
        <v>1000</v>
      </c>
      <c r="D18">
        <v>50</v>
      </c>
      <c r="E18">
        <v>5</v>
      </c>
      <c r="F18">
        <v>15</v>
      </c>
      <c r="H18">
        <v>100</v>
      </c>
      <c r="I18">
        <v>20</v>
      </c>
    </row>
    <row r="19" spans="1:10" x14ac:dyDescent="0.25">
      <c r="A19">
        <f t="shared" si="1"/>
        <v>16</v>
      </c>
      <c r="B19">
        <v>4</v>
      </c>
      <c r="C19">
        <v>2000</v>
      </c>
      <c r="D19">
        <v>50</v>
      </c>
      <c r="E19">
        <v>5</v>
      </c>
      <c r="F19">
        <v>15</v>
      </c>
      <c r="H19">
        <v>200</v>
      </c>
      <c r="I19">
        <v>20</v>
      </c>
    </row>
    <row r="20" spans="1:10" x14ac:dyDescent="0.25">
      <c r="A20">
        <f t="shared" si="1"/>
        <v>17</v>
      </c>
      <c r="B20">
        <v>4</v>
      </c>
      <c r="C20">
        <v>5000</v>
      </c>
      <c r="D20">
        <v>50</v>
      </c>
      <c r="E20">
        <v>5</v>
      </c>
      <c r="F20">
        <v>15</v>
      </c>
      <c r="H20">
        <v>500</v>
      </c>
      <c r="I20">
        <v>40</v>
      </c>
      <c r="J20">
        <v>0</v>
      </c>
    </row>
    <row r="21" spans="1:10" x14ac:dyDescent="0.25">
      <c r="A21">
        <f t="shared" si="1"/>
        <v>18</v>
      </c>
      <c r="B21">
        <v>4</v>
      </c>
      <c r="C21">
        <v>7500</v>
      </c>
      <c r="D21">
        <v>50</v>
      </c>
      <c r="E21">
        <v>5</v>
      </c>
      <c r="F21">
        <v>15</v>
      </c>
      <c r="H21">
        <v>750</v>
      </c>
      <c r="I21">
        <v>50</v>
      </c>
    </row>
    <row r="22" spans="1:10" x14ac:dyDescent="0.25">
      <c r="A22">
        <f t="shared" si="1"/>
        <v>19</v>
      </c>
      <c r="B22">
        <v>4</v>
      </c>
      <c r="C22">
        <v>7500</v>
      </c>
      <c r="D22">
        <v>25</v>
      </c>
      <c r="E22">
        <v>5</v>
      </c>
      <c r="F22">
        <v>15</v>
      </c>
      <c r="H22">
        <v>745</v>
      </c>
      <c r="I22"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2F70-39C9-4704-BCA4-92F3982BD479}">
  <dimension ref="A1:J28"/>
  <sheetViews>
    <sheetView tabSelected="1" workbookViewId="0">
      <selection activeCell="R18" sqref="R18"/>
    </sheetView>
  </sheetViews>
  <sheetFormatPr defaultRowHeight="15" x14ac:dyDescent="0.25"/>
  <cols>
    <col min="1" max="1" width="38.85546875" bestFit="1" customWidth="1"/>
    <col min="7" max="7" width="12.140625" bestFit="1" customWidth="1"/>
    <col min="8" max="8" width="13.28515625" bestFit="1" customWidth="1"/>
  </cols>
  <sheetData>
    <row r="1" spans="1:10" x14ac:dyDescent="0.25">
      <c r="A1" t="s">
        <v>21</v>
      </c>
      <c r="B1" t="s">
        <v>16</v>
      </c>
      <c r="C1" t="s">
        <v>18</v>
      </c>
      <c r="D1" t="s">
        <v>19</v>
      </c>
      <c r="E1" t="s">
        <v>17</v>
      </c>
      <c r="F1" t="s">
        <v>6</v>
      </c>
      <c r="G1" t="s">
        <v>20</v>
      </c>
      <c r="H1" t="s">
        <v>22</v>
      </c>
    </row>
    <row r="2" spans="1:10" x14ac:dyDescent="0.25">
      <c r="A2">
        <v>20000</v>
      </c>
      <c r="B2">
        <v>300</v>
      </c>
      <c r="C2">
        <v>0.5</v>
      </c>
      <c r="D2">
        <v>1.5</v>
      </c>
      <c r="E2">
        <f>AVERAGE(C2:D2)</f>
        <v>1</v>
      </c>
      <c r="F2">
        <f>B2/E2</f>
        <v>300</v>
      </c>
      <c r="G2">
        <f>F2*60</f>
        <v>18000</v>
      </c>
      <c r="H2">
        <f>G2/A2</f>
        <v>0.9</v>
      </c>
    </row>
    <row r="3" spans="1:10" x14ac:dyDescent="0.25">
      <c r="A3">
        <f>$A$2</f>
        <v>20000</v>
      </c>
      <c r="B3">
        <f>B2+$B$2</f>
        <v>600</v>
      </c>
      <c r="C3">
        <v>0.5</v>
      </c>
      <c r="D3">
        <v>1.5</v>
      </c>
      <c r="E3">
        <f>AVERAGE(C3:D3)</f>
        <v>1</v>
      </c>
      <c r="F3">
        <f>B3/E3</f>
        <v>600</v>
      </c>
      <c r="G3">
        <f>F3*60</f>
        <v>36000</v>
      </c>
      <c r="H3">
        <f>G3/A3</f>
        <v>1.8</v>
      </c>
    </row>
    <row r="4" spans="1:10" x14ac:dyDescent="0.25">
      <c r="A4">
        <f t="shared" ref="A4:A6" si="0">$A$2</f>
        <v>20000</v>
      </c>
      <c r="B4">
        <f>B3+$B$2</f>
        <v>900</v>
      </c>
      <c r="C4">
        <v>0.5</v>
      </c>
      <c r="D4">
        <v>1.5</v>
      </c>
      <c r="E4">
        <f>AVERAGE(C4:D4)</f>
        <v>1</v>
      </c>
      <c r="F4">
        <f>B4/E4</f>
        <v>900</v>
      </c>
      <c r="G4">
        <f>F4*60</f>
        <v>54000</v>
      </c>
      <c r="H4">
        <f>G4/A4</f>
        <v>2.7</v>
      </c>
    </row>
    <row r="5" spans="1:10" x14ac:dyDescent="0.25">
      <c r="A5">
        <f t="shared" si="0"/>
        <v>20000</v>
      </c>
      <c r="B5">
        <f>B4+$B$2</f>
        <v>1200</v>
      </c>
      <c r="C5">
        <v>0.5</v>
      </c>
      <c r="D5">
        <v>1.5</v>
      </c>
      <c r="E5">
        <f>AVERAGE(C5:D5)</f>
        <v>1</v>
      </c>
      <c r="F5">
        <f>B5/E5</f>
        <v>1200</v>
      </c>
      <c r="G5">
        <f>F5*60</f>
        <v>72000</v>
      </c>
      <c r="H5">
        <f>G5/A5</f>
        <v>3.6</v>
      </c>
    </row>
    <row r="6" spans="1:10" x14ac:dyDescent="0.25">
      <c r="A6">
        <f t="shared" si="0"/>
        <v>20000</v>
      </c>
      <c r="B6">
        <f>B5+$B$2</f>
        <v>1500</v>
      </c>
      <c r="C6">
        <v>0.5</v>
      </c>
      <c r="D6">
        <v>1.5</v>
      </c>
      <c r="E6">
        <f>AVERAGE(C6:D6)</f>
        <v>1</v>
      </c>
      <c r="F6">
        <f>B6/E6</f>
        <v>1500</v>
      </c>
      <c r="G6">
        <f>F6*60</f>
        <v>90000</v>
      </c>
      <c r="H6">
        <f>G6/A6</f>
        <v>4.5</v>
      </c>
    </row>
    <row r="8" spans="1:10" x14ac:dyDescent="0.25">
      <c r="A8" t="s">
        <v>21</v>
      </c>
      <c r="B8" t="s">
        <v>16</v>
      </c>
      <c r="C8" t="s">
        <v>18</v>
      </c>
      <c r="D8" t="s">
        <v>19</v>
      </c>
      <c r="E8" t="s">
        <v>17</v>
      </c>
      <c r="F8" t="s">
        <v>6</v>
      </c>
      <c r="G8" t="s">
        <v>20</v>
      </c>
      <c r="H8" t="s">
        <v>22</v>
      </c>
    </row>
    <row r="9" spans="1:10" x14ac:dyDescent="0.25">
      <c r="A9">
        <v>25000</v>
      </c>
      <c r="B9">
        <v>300</v>
      </c>
      <c r="C9">
        <v>0.5</v>
      </c>
      <c r="D9">
        <v>1.5</v>
      </c>
      <c r="E9">
        <f>AVERAGE(C9:D9)</f>
        <v>1</v>
      </c>
      <c r="F9">
        <f>B9/E9</f>
        <v>300</v>
      </c>
      <c r="G9">
        <f>F9*60</f>
        <v>18000</v>
      </c>
      <c r="H9">
        <f>G9/A9</f>
        <v>0.72</v>
      </c>
    </row>
    <row r="10" spans="1:10" x14ac:dyDescent="0.25">
      <c r="A10">
        <f t="shared" ref="A10:A13" si="1">A9</f>
        <v>25000</v>
      </c>
      <c r="B10">
        <f>B9+$B$2</f>
        <v>600</v>
      </c>
      <c r="C10">
        <v>0.5</v>
      </c>
      <c r="D10">
        <v>1.5</v>
      </c>
      <c r="E10">
        <f>AVERAGE(C10:D10)</f>
        <v>1</v>
      </c>
      <c r="F10">
        <f>B10/E10</f>
        <v>600</v>
      </c>
      <c r="G10">
        <f>F10*60</f>
        <v>36000</v>
      </c>
      <c r="H10">
        <f>G10/A10</f>
        <v>1.44</v>
      </c>
    </row>
    <row r="11" spans="1:10" x14ac:dyDescent="0.25">
      <c r="A11">
        <f t="shared" si="1"/>
        <v>25000</v>
      </c>
      <c r="B11">
        <f>B10+$B$2</f>
        <v>900</v>
      </c>
      <c r="C11">
        <v>0.5</v>
      </c>
      <c r="D11">
        <v>1.5</v>
      </c>
      <c r="E11">
        <f>AVERAGE(C11:D11)</f>
        <v>1</v>
      </c>
      <c r="F11">
        <f>B11/E11</f>
        <v>900</v>
      </c>
      <c r="G11">
        <f>F11*60</f>
        <v>54000</v>
      </c>
      <c r="H11">
        <f>G11/A11</f>
        <v>2.16</v>
      </c>
    </row>
    <row r="12" spans="1:10" x14ac:dyDescent="0.25">
      <c r="A12">
        <f t="shared" si="1"/>
        <v>25000</v>
      </c>
      <c r="B12">
        <f>B11+$B$2</f>
        <v>1200</v>
      </c>
      <c r="C12">
        <v>0.5</v>
      </c>
      <c r="D12">
        <v>1.5</v>
      </c>
      <c r="E12">
        <f>AVERAGE(C12:D12)</f>
        <v>1</v>
      </c>
      <c r="F12">
        <f>B12/E12</f>
        <v>1200</v>
      </c>
      <c r="G12">
        <f>F12*60</f>
        <v>72000</v>
      </c>
      <c r="H12">
        <f>G12/A12</f>
        <v>2.88</v>
      </c>
    </row>
    <row r="13" spans="1:10" x14ac:dyDescent="0.25">
      <c r="A13">
        <f t="shared" si="1"/>
        <v>25000</v>
      </c>
      <c r="B13">
        <f>B12+$B$2</f>
        <v>1500</v>
      </c>
      <c r="C13">
        <v>0.5</v>
      </c>
      <c r="D13">
        <v>1.5</v>
      </c>
      <c r="E13">
        <f>AVERAGE(C13:D13)</f>
        <v>1</v>
      </c>
      <c r="F13">
        <f>B13/E13</f>
        <v>1500</v>
      </c>
      <c r="G13">
        <f>F13*60</f>
        <v>90000</v>
      </c>
      <c r="H13">
        <f>G13/A13</f>
        <v>3.6</v>
      </c>
    </row>
    <row r="15" spans="1:10" x14ac:dyDescent="0.25">
      <c r="A15" t="s">
        <v>21</v>
      </c>
      <c r="B15" t="s">
        <v>16</v>
      </c>
      <c r="C15" t="s">
        <v>18</v>
      </c>
      <c r="D15" t="s">
        <v>19</v>
      </c>
      <c r="E15" t="s">
        <v>17</v>
      </c>
      <c r="F15" t="s">
        <v>6</v>
      </c>
      <c r="G15" t="s">
        <v>20</v>
      </c>
      <c r="H15" t="s">
        <v>22</v>
      </c>
      <c r="J15" t="s">
        <v>23</v>
      </c>
    </row>
    <row r="16" spans="1:10" x14ac:dyDescent="0.25">
      <c r="A16">
        <v>30000</v>
      </c>
      <c r="B16">
        <v>300</v>
      </c>
      <c r="C16">
        <v>0.5</v>
      </c>
      <c r="D16">
        <v>1.5</v>
      </c>
      <c r="E16">
        <f>AVERAGE(C16:D16)</f>
        <v>1</v>
      </c>
      <c r="F16">
        <f>B16/E16</f>
        <v>300</v>
      </c>
      <c r="G16">
        <f>F16*60</f>
        <v>18000</v>
      </c>
      <c r="H16">
        <f>G16/A16</f>
        <v>0.6</v>
      </c>
    </row>
    <row r="17" spans="1:8" x14ac:dyDescent="0.25">
      <c r="A17">
        <f>A16</f>
        <v>30000</v>
      </c>
      <c r="B17">
        <f>B16+$B$2</f>
        <v>600</v>
      </c>
      <c r="C17">
        <v>0.5</v>
      </c>
      <c r="D17">
        <v>1.5</v>
      </c>
      <c r="E17">
        <f>AVERAGE(C17:D17)</f>
        <v>1</v>
      </c>
      <c r="F17">
        <f>B17/E17</f>
        <v>600</v>
      </c>
      <c r="G17">
        <f>F17*60</f>
        <v>36000</v>
      </c>
      <c r="H17">
        <f>G17/A17</f>
        <v>1.2</v>
      </c>
    </row>
    <row r="18" spans="1:8" x14ac:dyDescent="0.25">
      <c r="A18">
        <f>A17</f>
        <v>30000</v>
      </c>
      <c r="B18">
        <f>B17+$B$2</f>
        <v>900</v>
      </c>
      <c r="C18">
        <v>0.5</v>
      </c>
      <c r="D18">
        <v>1.5</v>
      </c>
      <c r="E18">
        <f>AVERAGE(C18:D18)</f>
        <v>1</v>
      </c>
      <c r="F18">
        <f>B18/E18</f>
        <v>900</v>
      </c>
      <c r="G18">
        <f>F18*60</f>
        <v>54000</v>
      </c>
      <c r="H18">
        <f>G18/A18</f>
        <v>1.8</v>
      </c>
    </row>
    <row r="19" spans="1:8" x14ac:dyDescent="0.25">
      <c r="A19">
        <f>A18</f>
        <v>30000</v>
      </c>
      <c r="B19">
        <f>B18+$B$2</f>
        <v>1200</v>
      </c>
      <c r="C19">
        <v>0.5</v>
      </c>
      <c r="D19">
        <v>1.5</v>
      </c>
      <c r="E19">
        <f>AVERAGE(C19:D19)</f>
        <v>1</v>
      </c>
      <c r="F19">
        <f>B19/E19</f>
        <v>1200</v>
      </c>
      <c r="G19">
        <f>F19*60</f>
        <v>72000</v>
      </c>
      <c r="H19">
        <f>G19/A19</f>
        <v>2.4</v>
      </c>
    </row>
    <row r="20" spans="1:8" x14ac:dyDescent="0.25">
      <c r="A20">
        <f>A19</f>
        <v>30000</v>
      </c>
      <c r="B20">
        <f>B19+$B$2</f>
        <v>1500</v>
      </c>
      <c r="C20">
        <v>0.5</v>
      </c>
      <c r="D20">
        <v>1.5</v>
      </c>
      <c r="E20">
        <f>AVERAGE(C20:D20)</f>
        <v>1</v>
      </c>
      <c r="F20">
        <f>B20/E20</f>
        <v>1500</v>
      </c>
      <c r="G20">
        <f>F20*60</f>
        <v>90000</v>
      </c>
      <c r="H20">
        <f>G20/A20</f>
        <v>3</v>
      </c>
    </row>
    <row r="24" spans="1:8" x14ac:dyDescent="0.25">
      <c r="A24" t="s">
        <v>24</v>
      </c>
    </row>
    <row r="25" spans="1:8" x14ac:dyDescent="0.25">
      <c r="A25" t="s">
        <v>21</v>
      </c>
      <c r="B25" t="s">
        <v>16</v>
      </c>
      <c r="C25" t="s">
        <v>18</v>
      </c>
      <c r="D25" t="s">
        <v>19</v>
      </c>
      <c r="E25" t="s">
        <v>17</v>
      </c>
      <c r="F25" t="s">
        <v>6</v>
      </c>
      <c r="G25" t="s">
        <v>20</v>
      </c>
      <c r="H25" t="s">
        <v>22</v>
      </c>
    </row>
    <row r="26" spans="1:8" x14ac:dyDescent="0.25">
      <c r="A26">
        <v>30000</v>
      </c>
      <c r="B26">
        <v>300</v>
      </c>
      <c r="C26">
        <v>0.5</v>
      </c>
      <c r="D26">
        <v>1.5</v>
      </c>
      <c r="E26">
        <f>AVERAGE(C26:D26)</f>
        <v>1</v>
      </c>
      <c r="F26">
        <f>B26/E26</f>
        <v>300</v>
      </c>
      <c r="G26">
        <f>F26*60</f>
        <v>18000</v>
      </c>
      <c r="H26">
        <f>G26/A26</f>
        <v>0.6</v>
      </c>
    </row>
    <row r="27" spans="1:8" x14ac:dyDescent="0.25">
      <c r="A27">
        <f>A26</f>
        <v>30000</v>
      </c>
      <c r="B27">
        <v>750</v>
      </c>
      <c r="C27">
        <v>0.5</v>
      </c>
      <c r="D27">
        <v>1.5</v>
      </c>
      <c r="E27">
        <f>AVERAGE(C27:D27)</f>
        <v>1</v>
      </c>
      <c r="F27">
        <f>B27/E27</f>
        <v>750</v>
      </c>
      <c r="G27">
        <f>F27*60</f>
        <v>45000</v>
      </c>
      <c r="H27">
        <f>G27/A27</f>
        <v>1.5</v>
      </c>
    </row>
    <row r="28" spans="1:8" x14ac:dyDescent="0.25">
      <c r="A28">
        <f>A27</f>
        <v>30000</v>
      </c>
      <c r="B28">
        <v>1200</v>
      </c>
      <c r="C28">
        <v>0.5</v>
      </c>
      <c r="D28">
        <v>1.5</v>
      </c>
      <c r="E28">
        <f>AVERAGE(C28:D28)</f>
        <v>1</v>
      </c>
      <c r="F28">
        <f>B28/E28</f>
        <v>1200</v>
      </c>
      <c r="G28">
        <f>F28*60</f>
        <v>72000</v>
      </c>
      <c r="H28">
        <f>G28/A28</f>
        <v>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Canfield</dc:creator>
  <cp:lastModifiedBy>Evan Canfield</cp:lastModifiedBy>
  <dcterms:created xsi:type="dcterms:W3CDTF">2020-04-29T00:28:29Z</dcterms:created>
  <dcterms:modified xsi:type="dcterms:W3CDTF">2020-05-01T15:48:28Z</dcterms:modified>
</cp:coreProperties>
</file>